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omments3.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omments5.xml" ContentType="application/vnd.openxmlformats-officedocument.spreadsheetml.comments+xml"/>
  <Override PartName="/xl/threadedComments/threadedComment5.xml" ContentType="application/vnd.ms-excel.threadedcomments+xml"/>
  <Override PartName="/xl/drawings/drawing8.xml" ContentType="application/vnd.openxmlformats-officedocument.drawing+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omments6.xml" ContentType="application/vnd.openxmlformats-officedocument.spreadsheetml.comments+xml"/>
  <Override PartName="/xl/threadedComments/threadedComment6.xml" ContentType="application/vnd.ms-excel.threadedcomments+xml"/>
  <Override PartName="/xl/drawings/drawing9.xml" ContentType="application/vnd.openxmlformats-officedocument.drawing+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omments7.xml" ContentType="application/vnd.openxmlformats-officedocument.spreadsheetml.comments+xml"/>
  <Override PartName="/xl/threadedComments/threadedComment7.xml" ContentType="application/vnd.ms-excel.threadedcomments+xml"/>
  <Override PartName="/xl/drawings/drawing10.xml" ContentType="application/vnd.openxmlformats-officedocument.drawing+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omments8.xml" ContentType="application/vnd.openxmlformats-officedocument.spreadsheetml.comments+xml"/>
  <Override PartName="/xl/threadedComments/threadedComment8.xml" ContentType="application/vnd.ms-excel.threadedcomments+xml"/>
  <Override PartName="/xl/drawings/drawing11.xml" ContentType="application/vnd.openxmlformats-officedocument.drawing+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omments9.xml" ContentType="application/vnd.openxmlformats-officedocument.spreadsheetml.comments+xml"/>
  <Override PartName="/xl/threadedComments/threadedComment9.xml" ContentType="application/vnd.ms-excel.threadedcomments+xml"/>
  <Override PartName="/xl/drawings/drawing12.xml" ContentType="application/vnd.openxmlformats-officedocument.drawing+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xl/ctrlProps/ctrlProp2820.xml" ContentType="application/vnd.ms-excel.controlproperties+xml"/>
  <Override PartName="/xl/ctrlProps/ctrlProp2821.xml" ContentType="application/vnd.ms-excel.controlproperties+xml"/>
  <Override PartName="/xl/ctrlProps/ctrlProp2822.xml" ContentType="application/vnd.ms-excel.controlproperties+xml"/>
  <Override PartName="/xl/ctrlProps/ctrlProp2823.xml" ContentType="application/vnd.ms-excel.controlproperties+xml"/>
  <Override PartName="/xl/ctrlProps/ctrlProp2824.xml" ContentType="application/vnd.ms-excel.controlproperties+xml"/>
  <Override PartName="/xl/ctrlProps/ctrlProp2825.xml" ContentType="application/vnd.ms-excel.controlproperties+xml"/>
  <Override PartName="/xl/ctrlProps/ctrlProp2826.xml" ContentType="application/vnd.ms-excel.controlproperties+xml"/>
  <Override PartName="/xl/ctrlProps/ctrlProp2827.xml" ContentType="application/vnd.ms-excel.controlproperties+xml"/>
  <Override PartName="/xl/ctrlProps/ctrlProp2828.xml" ContentType="application/vnd.ms-excel.controlproperties+xml"/>
  <Override PartName="/xl/ctrlProps/ctrlProp2829.xml" ContentType="application/vnd.ms-excel.controlproperties+xml"/>
  <Override PartName="/xl/ctrlProps/ctrlProp2830.xml" ContentType="application/vnd.ms-excel.controlproperties+xml"/>
  <Override PartName="/xl/ctrlProps/ctrlProp2831.xml" ContentType="application/vnd.ms-excel.controlproperties+xml"/>
  <Override PartName="/xl/ctrlProps/ctrlProp2832.xml" ContentType="application/vnd.ms-excel.controlproperties+xml"/>
  <Override PartName="/xl/ctrlProps/ctrlProp2833.xml" ContentType="application/vnd.ms-excel.controlproperties+xml"/>
  <Override PartName="/xl/ctrlProps/ctrlProp2834.xml" ContentType="application/vnd.ms-excel.controlproperties+xml"/>
  <Override PartName="/xl/ctrlProps/ctrlProp2835.xml" ContentType="application/vnd.ms-excel.controlproperties+xml"/>
  <Override PartName="/xl/ctrlProps/ctrlProp2836.xml" ContentType="application/vnd.ms-excel.controlproperties+xml"/>
  <Override PartName="/xl/ctrlProps/ctrlProp2837.xml" ContentType="application/vnd.ms-excel.controlproperties+xml"/>
  <Override PartName="/xl/ctrlProps/ctrlProp2838.xml" ContentType="application/vnd.ms-excel.controlproperties+xml"/>
  <Override PartName="/xl/ctrlProps/ctrlProp2839.xml" ContentType="application/vnd.ms-excel.controlproperties+xml"/>
  <Override PartName="/xl/ctrlProps/ctrlProp2840.xml" ContentType="application/vnd.ms-excel.controlproperties+xml"/>
  <Override PartName="/xl/ctrlProps/ctrlProp2841.xml" ContentType="application/vnd.ms-excel.controlproperties+xml"/>
  <Override PartName="/xl/ctrlProps/ctrlProp2842.xml" ContentType="application/vnd.ms-excel.controlproperties+xml"/>
  <Override PartName="/xl/ctrlProps/ctrlProp2843.xml" ContentType="application/vnd.ms-excel.controlproperties+xml"/>
  <Override PartName="/xl/ctrlProps/ctrlProp2844.xml" ContentType="application/vnd.ms-excel.controlproperties+xml"/>
  <Override PartName="/xl/ctrlProps/ctrlProp2845.xml" ContentType="application/vnd.ms-excel.controlproperties+xml"/>
  <Override PartName="/xl/ctrlProps/ctrlProp2846.xml" ContentType="application/vnd.ms-excel.controlproperties+xml"/>
  <Override PartName="/xl/ctrlProps/ctrlProp2847.xml" ContentType="application/vnd.ms-excel.controlproperties+xml"/>
  <Override PartName="/xl/ctrlProps/ctrlProp2848.xml" ContentType="application/vnd.ms-excel.controlproperties+xml"/>
  <Override PartName="/xl/ctrlProps/ctrlProp2849.xml" ContentType="application/vnd.ms-excel.controlproperties+xml"/>
  <Override PartName="/xl/ctrlProps/ctrlProp2850.xml" ContentType="application/vnd.ms-excel.controlproperties+xml"/>
  <Override PartName="/xl/ctrlProps/ctrlProp2851.xml" ContentType="application/vnd.ms-excel.controlproperties+xml"/>
  <Override PartName="/xl/ctrlProps/ctrlProp2852.xml" ContentType="application/vnd.ms-excel.controlproperties+xml"/>
  <Override PartName="/xl/ctrlProps/ctrlProp2853.xml" ContentType="application/vnd.ms-excel.controlproperties+xml"/>
  <Override PartName="/xl/ctrlProps/ctrlProp2854.xml" ContentType="application/vnd.ms-excel.controlproperties+xml"/>
  <Override PartName="/xl/ctrlProps/ctrlProp2855.xml" ContentType="application/vnd.ms-excel.controlproperties+xml"/>
  <Override PartName="/xl/ctrlProps/ctrlProp2856.xml" ContentType="application/vnd.ms-excel.controlproperties+xml"/>
  <Override PartName="/xl/ctrlProps/ctrlProp2857.xml" ContentType="application/vnd.ms-excel.controlproperties+xml"/>
  <Override PartName="/xl/ctrlProps/ctrlProp2858.xml" ContentType="application/vnd.ms-excel.controlproperties+xml"/>
  <Override PartName="/xl/ctrlProps/ctrlProp2859.xml" ContentType="application/vnd.ms-excel.controlproperties+xml"/>
  <Override PartName="/xl/ctrlProps/ctrlProp2860.xml" ContentType="application/vnd.ms-excel.controlproperties+xml"/>
  <Override PartName="/xl/ctrlProps/ctrlProp2861.xml" ContentType="application/vnd.ms-excel.controlproperties+xml"/>
  <Override PartName="/xl/ctrlProps/ctrlProp2862.xml" ContentType="application/vnd.ms-excel.controlproperties+xml"/>
  <Override PartName="/xl/ctrlProps/ctrlProp2863.xml" ContentType="application/vnd.ms-excel.controlproperties+xml"/>
  <Override PartName="/xl/ctrlProps/ctrlProp2864.xml" ContentType="application/vnd.ms-excel.controlproperties+xml"/>
  <Override PartName="/xl/ctrlProps/ctrlProp2865.xml" ContentType="application/vnd.ms-excel.controlproperties+xml"/>
  <Override PartName="/xl/ctrlProps/ctrlProp2866.xml" ContentType="application/vnd.ms-excel.controlproperties+xml"/>
  <Override PartName="/xl/ctrlProps/ctrlProp2867.xml" ContentType="application/vnd.ms-excel.controlproperties+xml"/>
  <Override PartName="/xl/ctrlProps/ctrlProp2868.xml" ContentType="application/vnd.ms-excel.controlproperties+xml"/>
  <Override PartName="/xl/ctrlProps/ctrlProp2869.xml" ContentType="application/vnd.ms-excel.controlproperties+xml"/>
  <Override PartName="/xl/ctrlProps/ctrlProp2870.xml" ContentType="application/vnd.ms-excel.controlproperties+xml"/>
  <Override PartName="/xl/ctrlProps/ctrlProp2871.xml" ContentType="application/vnd.ms-excel.controlproperties+xml"/>
  <Override PartName="/xl/ctrlProps/ctrlProp2872.xml" ContentType="application/vnd.ms-excel.controlproperties+xml"/>
  <Override PartName="/xl/ctrlProps/ctrlProp2873.xml" ContentType="application/vnd.ms-excel.controlproperties+xml"/>
  <Override PartName="/xl/ctrlProps/ctrlProp2874.xml" ContentType="application/vnd.ms-excel.controlproperties+xml"/>
  <Override PartName="/xl/ctrlProps/ctrlProp2875.xml" ContentType="application/vnd.ms-excel.controlproperties+xml"/>
  <Override PartName="/xl/ctrlProps/ctrlProp2876.xml" ContentType="application/vnd.ms-excel.controlproperties+xml"/>
  <Override PartName="/xl/ctrlProps/ctrlProp2877.xml" ContentType="application/vnd.ms-excel.controlproperties+xml"/>
  <Override PartName="/xl/ctrlProps/ctrlProp2878.xml" ContentType="application/vnd.ms-excel.controlproperties+xml"/>
  <Override PartName="/xl/ctrlProps/ctrlProp2879.xml" ContentType="application/vnd.ms-excel.controlproperties+xml"/>
  <Override PartName="/xl/ctrlProps/ctrlProp2880.xml" ContentType="application/vnd.ms-excel.controlproperties+xml"/>
  <Override PartName="/xl/ctrlProps/ctrlProp2881.xml" ContentType="application/vnd.ms-excel.controlproperties+xml"/>
  <Override PartName="/xl/ctrlProps/ctrlProp2882.xml" ContentType="application/vnd.ms-excel.controlproperties+xml"/>
  <Override PartName="/xl/ctrlProps/ctrlProp2883.xml" ContentType="application/vnd.ms-excel.controlproperties+xml"/>
  <Override PartName="/xl/ctrlProps/ctrlProp2884.xml" ContentType="application/vnd.ms-excel.controlproperties+xml"/>
  <Override PartName="/xl/ctrlProps/ctrlProp2885.xml" ContentType="application/vnd.ms-excel.controlproperties+xml"/>
  <Override PartName="/xl/ctrlProps/ctrlProp2886.xml" ContentType="application/vnd.ms-excel.controlproperties+xml"/>
  <Override PartName="/xl/ctrlProps/ctrlProp2887.xml" ContentType="application/vnd.ms-excel.controlproperties+xml"/>
  <Override PartName="/xl/ctrlProps/ctrlProp2888.xml" ContentType="application/vnd.ms-excel.controlproperties+xml"/>
  <Override PartName="/xl/ctrlProps/ctrlProp2889.xml" ContentType="application/vnd.ms-excel.controlproperties+xml"/>
  <Override PartName="/xl/ctrlProps/ctrlProp2890.xml" ContentType="application/vnd.ms-excel.controlproperties+xml"/>
  <Override PartName="/xl/ctrlProps/ctrlProp2891.xml" ContentType="application/vnd.ms-excel.controlproperties+xml"/>
  <Override PartName="/xl/ctrlProps/ctrlProp2892.xml" ContentType="application/vnd.ms-excel.controlproperties+xml"/>
  <Override PartName="/xl/ctrlProps/ctrlProp2893.xml" ContentType="application/vnd.ms-excel.controlproperties+xml"/>
  <Override PartName="/xl/ctrlProps/ctrlProp2894.xml" ContentType="application/vnd.ms-excel.controlproperties+xml"/>
  <Override PartName="/xl/ctrlProps/ctrlProp2895.xml" ContentType="application/vnd.ms-excel.controlproperties+xml"/>
  <Override PartName="/xl/ctrlProps/ctrlProp2896.xml" ContentType="application/vnd.ms-excel.controlproperties+xml"/>
  <Override PartName="/xl/ctrlProps/ctrlProp2897.xml" ContentType="application/vnd.ms-excel.controlproperties+xml"/>
  <Override PartName="/xl/ctrlProps/ctrlProp2898.xml" ContentType="application/vnd.ms-excel.controlproperties+xml"/>
  <Override PartName="/xl/ctrlProps/ctrlProp2899.xml" ContentType="application/vnd.ms-excel.controlproperties+xml"/>
  <Override PartName="/xl/ctrlProps/ctrlProp2900.xml" ContentType="application/vnd.ms-excel.controlproperties+xml"/>
  <Override PartName="/xl/ctrlProps/ctrlProp2901.xml" ContentType="application/vnd.ms-excel.controlproperties+xml"/>
  <Override PartName="/xl/ctrlProps/ctrlProp2902.xml" ContentType="application/vnd.ms-excel.controlproperties+xml"/>
  <Override PartName="/xl/ctrlProps/ctrlProp2903.xml" ContentType="application/vnd.ms-excel.controlproperties+xml"/>
  <Override PartName="/xl/ctrlProps/ctrlProp2904.xml" ContentType="application/vnd.ms-excel.controlproperties+xml"/>
  <Override PartName="/xl/ctrlProps/ctrlProp2905.xml" ContentType="application/vnd.ms-excel.controlproperties+xml"/>
  <Override PartName="/xl/ctrlProps/ctrlProp2906.xml" ContentType="application/vnd.ms-excel.controlproperties+xml"/>
  <Override PartName="/xl/ctrlProps/ctrlProp2907.xml" ContentType="application/vnd.ms-excel.controlproperties+xml"/>
  <Override PartName="/xl/ctrlProps/ctrlProp2908.xml" ContentType="application/vnd.ms-excel.controlproperties+xml"/>
  <Override PartName="/xl/ctrlProps/ctrlProp2909.xml" ContentType="application/vnd.ms-excel.controlproperties+xml"/>
  <Override PartName="/xl/ctrlProps/ctrlProp2910.xml" ContentType="application/vnd.ms-excel.controlproperties+xml"/>
  <Override PartName="/xl/ctrlProps/ctrlProp2911.xml" ContentType="application/vnd.ms-excel.controlproperties+xml"/>
  <Override PartName="/xl/ctrlProps/ctrlProp2912.xml" ContentType="application/vnd.ms-excel.controlproperties+xml"/>
  <Override PartName="/xl/ctrlProps/ctrlProp2913.xml" ContentType="application/vnd.ms-excel.controlproperties+xml"/>
  <Override PartName="/xl/ctrlProps/ctrlProp2914.xml" ContentType="application/vnd.ms-excel.controlproperties+xml"/>
  <Override PartName="/xl/ctrlProps/ctrlProp2915.xml" ContentType="application/vnd.ms-excel.controlproperties+xml"/>
  <Override PartName="/xl/ctrlProps/ctrlProp2916.xml" ContentType="application/vnd.ms-excel.controlproperties+xml"/>
  <Override PartName="/xl/ctrlProps/ctrlProp2917.xml" ContentType="application/vnd.ms-excel.controlproperties+xml"/>
  <Override PartName="/xl/ctrlProps/ctrlProp2918.xml" ContentType="application/vnd.ms-excel.controlproperties+xml"/>
  <Override PartName="/xl/ctrlProps/ctrlProp2919.xml" ContentType="application/vnd.ms-excel.controlproperties+xml"/>
  <Override PartName="/xl/ctrlProps/ctrlProp2920.xml" ContentType="application/vnd.ms-excel.controlproperties+xml"/>
  <Override PartName="/xl/ctrlProps/ctrlProp2921.xml" ContentType="application/vnd.ms-excel.controlproperties+xml"/>
  <Override PartName="/xl/ctrlProps/ctrlProp2922.xml" ContentType="application/vnd.ms-excel.controlproperties+xml"/>
  <Override PartName="/xl/ctrlProps/ctrlProp2923.xml" ContentType="application/vnd.ms-excel.controlproperties+xml"/>
  <Override PartName="/xl/ctrlProps/ctrlProp2924.xml" ContentType="application/vnd.ms-excel.controlproperties+xml"/>
  <Override PartName="/xl/ctrlProps/ctrlProp2925.xml" ContentType="application/vnd.ms-excel.controlproperties+xml"/>
  <Override PartName="/xl/ctrlProps/ctrlProp2926.xml" ContentType="application/vnd.ms-excel.controlproperties+xml"/>
  <Override PartName="/xl/ctrlProps/ctrlProp2927.xml" ContentType="application/vnd.ms-excel.controlproperties+xml"/>
  <Override PartName="/xl/ctrlProps/ctrlProp2928.xml" ContentType="application/vnd.ms-excel.controlproperties+xml"/>
  <Override PartName="/xl/ctrlProps/ctrlProp2929.xml" ContentType="application/vnd.ms-excel.controlproperties+xml"/>
  <Override PartName="/xl/ctrlProps/ctrlProp2930.xml" ContentType="application/vnd.ms-excel.controlproperties+xml"/>
  <Override PartName="/xl/ctrlProps/ctrlProp2931.xml" ContentType="application/vnd.ms-excel.controlproperties+xml"/>
  <Override PartName="/xl/ctrlProps/ctrlProp2932.xml" ContentType="application/vnd.ms-excel.controlproperties+xml"/>
  <Override PartName="/xl/ctrlProps/ctrlProp2933.xml" ContentType="application/vnd.ms-excel.controlproperties+xml"/>
  <Override PartName="/xl/ctrlProps/ctrlProp2934.xml" ContentType="application/vnd.ms-excel.controlproperties+xml"/>
  <Override PartName="/xl/ctrlProps/ctrlProp2935.xml" ContentType="application/vnd.ms-excel.controlproperties+xml"/>
  <Override PartName="/xl/ctrlProps/ctrlProp2936.xml" ContentType="application/vnd.ms-excel.controlproperties+xml"/>
  <Override PartName="/xl/ctrlProps/ctrlProp2937.xml" ContentType="application/vnd.ms-excel.controlproperties+xml"/>
  <Override PartName="/xl/ctrlProps/ctrlProp2938.xml" ContentType="application/vnd.ms-excel.controlproperties+xml"/>
  <Override PartName="/xl/ctrlProps/ctrlProp2939.xml" ContentType="application/vnd.ms-excel.controlproperties+xml"/>
  <Override PartName="/xl/ctrlProps/ctrlProp2940.xml" ContentType="application/vnd.ms-excel.controlproperties+xml"/>
  <Override PartName="/xl/ctrlProps/ctrlProp2941.xml" ContentType="application/vnd.ms-excel.controlproperties+xml"/>
  <Override PartName="/xl/ctrlProps/ctrlProp2942.xml" ContentType="application/vnd.ms-excel.controlproperties+xml"/>
  <Override PartName="/xl/ctrlProps/ctrlProp2943.xml" ContentType="application/vnd.ms-excel.controlproperties+xml"/>
  <Override PartName="/xl/ctrlProps/ctrlProp2944.xml" ContentType="application/vnd.ms-excel.controlproperties+xml"/>
  <Override PartName="/xl/ctrlProps/ctrlProp2945.xml" ContentType="application/vnd.ms-excel.controlproperties+xml"/>
  <Override PartName="/xl/ctrlProps/ctrlProp2946.xml" ContentType="application/vnd.ms-excel.controlproperties+xml"/>
  <Override PartName="/xl/ctrlProps/ctrlProp2947.xml" ContentType="application/vnd.ms-excel.controlproperties+xml"/>
  <Override PartName="/xl/ctrlProps/ctrlProp2948.xml" ContentType="application/vnd.ms-excel.controlproperties+xml"/>
  <Override PartName="/xl/ctrlProps/ctrlProp2949.xml" ContentType="application/vnd.ms-excel.controlproperties+xml"/>
  <Override PartName="/xl/ctrlProps/ctrlProp2950.xml" ContentType="application/vnd.ms-excel.controlproperties+xml"/>
  <Override PartName="/xl/ctrlProps/ctrlProp2951.xml" ContentType="application/vnd.ms-excel.controlproperties+xml"/>
  <Override PartName="/xl/ctrlProps/ctrlProp2952.xml" ContentType="application/vnd.ms-excel.controlproperties+xml"/>
  <Override PartName="/xl/ctrlProps/ctrlProp2953.xml" ContentType="application/vnd.ms-excel.controlproperties+xml"/>
  <Override PartName="/xl/ctrlProps/ctrlProp2954.xml" ContentType="application/vnd.ms-excel.controlproperties+xml"/>
  <Override PartName="/xl/ctrlProps/ctrlProp2955.xml" ContentType="application/vnd.ms-excel.controlproperties+xml"/>
  <Override PartName="/xl/ctrlProps/ctrlProp2956.xml" ContentType="application/vnd.ms-excel.controlproperties+xml"/>
  <Override PartName="/xl/ctrlProps/ctrlProp2957.xml" ContentType="application/vnd.ms-excel.controlproperties+xml"/>
  <Override PartName="/xl/ctrlProps/ctrlProp2958.xml" ContentType="application/vnd.ms-excel.controlproperties+xml"/>
  <Override PartName="/xl/comments10.xml" ContentType="application/vnd.openxmlformats-officedocument.spreadsheetml.comments+xml"/>
  <Override PartName="/xl/threadedComments/threadedComment10.xml" ContentType="application/vnd.ms-excel.threadedcomments+xml"/>
  <Override PartName="/xl/drawings/drawing13.xml" ContentType="application/vnd.openxmlformats-officedocument.drawing+xml"/>
  <Override PartName="/xl/ctrlProps/ctrlProp2959.xml" ContentType="application/vnd.ms-excel.controlproperties+xml"/>
  <Override PartName="/xl/ctrlProps/ctrlProp2960.xml" ContentType="application/vnd.ms-excel.controlproperties+xml"/>
  <Override PartName="/xl/ctrlProps/ctrlProp2961.xml" ContentType="application/vnd.ms-excel.controlproperties+xml"/>
  <Override PartName="/xl/ctrlProps/ctrlProp2962.xml" ContentType="application/vnd.ms-excel.controlproperties+xml"/>
  <Override PartName="/xl/ctrlProps/ctrlProp2963.xml" ContentType="application/vnd.ms-excel.controlproperties+xml"/>
  <Override PartName="/xl/ctrlProps/ctrlProp2964.xml" ContentType="application/vnd.ms-excel.controlproperties+xml"/>
  <Override PartName="/xl/ctrlProps/ctrlProp2965.xml" ContentType="application/vnd.ms-excel.controlproperties+xml"/>
  <Override PartName="/xl/ctrlProps/ctrlProp2966.xml" ContentType="application/vnd.ms-excel.controlproperties+xml"/>
  <Override PartName="/xl/ctrlProps/ctrlProp2967.xml" ContentType="application/vnd.ms-excel.controlproperties+xml"/>
  <Override PartName="/xl/ctrlProps/ctrlProp2968.xml" ContentType="application/vnd.ms-excel.controlproperties+xml"/>
  <Override PartName="/xl/ctrlProps/ctrlProp2969.xml" ContentType="application/vnd.ms-excel.controlproperties+xml"/>
  <Override PartName="/xl/ctrlProps/ctrlProp2970.xml" ContentType="application/vnd.ms-excel.controlproperties+xml"/>
  <Override PartName="/xl/ctrlProps/ctrlProp2971.xml" ContentType="application/vnd.ms-excel.controlproperties+xml"/>
  <Override PartName="/xl/ctrlProps/ctrlProp2972.xml" ContentType="application/vnd.ms-excel.controlproperties+xml"/>
  <Override PartName="/xl/ctrlProps/ctrlProp2973.xml" ContentType="application/vnd.ms-excel.controlproperties+xml"/>
  <Override PartName="/xl/ctrlProps/ctrlProp2974.xml" ContentType="application/vnd.ms-excel.controlproperties+xml"/>
  <Override PartName="/xl/ctrlProps/ctrlProp2975.xml" ContentType="application/vnd.ms-excel.controlproperties+xml"/>
  <Override PartName="/xl/ctrlProps/ctrlProp2976.xml" ContentType="application/vnd.ms-excel.controlproperties+xml"/>
  <Override PartName="/xl/ctrlProps/ctrlProp2977.xml" ContentType="application/vnd.ms-excel.controlproperties+xml"/>
  <Override PartName="/xl/ctrlProps/ctrlProp2978.xml" ContentType="application/vnd.ms-excel.controlproperties+xml"/>
  <Override PartName="/xl/ctrlProps/ctrlProp2979.xml" ContentType="application/vnd.ms-excel.controlproperties+xml"/>
  <Override PartName="/xl/ctrlProps/ctrlProp2980.xml" ContentType="application/vnd.ms-excel.controlproperties+xml"/>
  <Override PartName="/xl/ctrlProps/ctrlProp2981.xml" ContentType="application/vnd.ms-excel.controlproperties+xml"/>
  <Override PartName="/xl/ctrlProps/ctrlProp2982.xml" ContentType="application/vnd.ms-excel.controlproperties+xml"/>
  <Override PartName="/xl/ctrlProps/ctrlProp2983.xml" ContentType="application/vnd.ms-excel.controlproperties+xml"/>
  <Override PartName="/xl/ctrlProps/ctrlProp2984.xml" ContentType="application/vnd.ms-excel.controlproperties+xml"/>
  <Override PartName="/xl/ctrlProps/ctrlProp2985.xml" ContentType="application/vnd.ms-excel.controlproperties+xml"/>
  <Override PartName="/xl/ctrlProps/ctrlProp2986.xml" ContentType="application/vnd.ms-excel.controlproperties+xml"/>
  <Override PartName="/xl/ctrlProps/ctrlProp2987.xml" ContentType="application/vnd.ms-excel.controlproperties+xml"/>
  <Override PartName="/xl/ctrlProps/ctrlProp2988.xml" ContentType="application/vnd.ms-excel.controlproperties+xml"/>
  <Override PartName="/xl/ctrlProps/ctrlProp2989.xml" ContentType="application/vnd.ms-excel.controlproperties+xml"/>
  <Override PartName="/xl/ctrlProps/ctrlProp2990.xml" ContentType="application/vnd.ms-excel.controlproperties+xml"/>
  <Override PartName="/xl/ctrlProps/ctrlProp2991.xml" ContentType="application/vnd.ms-excel.controlproperties+xml"/>
  <Override PartName="/xl/ctrlProps/ctrlProp2992.xml" ContentType="application/vnd.ms-excel.controlproperties+xml"/>
  <Override PartName="/xl/ctrlProps/ctrlProp2993.xml" ContentType="application/vnd.ms-excel.controlproperties+xml"/>
  <Override PartName="/xl/ctrlProps/ctrlProp2994.xml" ContentType="application/vnd.ms-excel.controlproperties+xml"/>
  <Override PartName="/xl/ctrlProps/ctrlProp2995.xml" ContentType="application/vnd.ms-excel.controlproperties+xml"/>
  <Override PartName="/xl/ctrlProps/ctrlProp2996.xml" ContentType="application/vnd.ms-excel.controlproperties+xml"/>
  <Override PartName="/xl/ctrlProps/ctrlProp2997.xml" ContentType="application/vnd.ms-excel.controlproperties+xml"/>
  <Override PartName="/xl/ctrlProps/ctrlProp2998.xml" ContentType="application/vnd.ms-excel.controlproperties+xml"/>
  <Override PartName="/xl/ctrlProps/ctrlProp2999.xml" ContentType="application/vnd.ms-excel.controlproperties+xml"/>
  <Override PartName="/xl/ctrlProps/ctrlProp3000.xml" ContentType="application/vnd.ms-excel.controlproperties+xml"/>
  <Override PartName="/xl/ctrlProps/ctrlProp3001.xml" ContentType="application/vnd.ms-excel.controlproperties+xml"/>
  <Override PartName="/xl/ctrlProps/ctrlProp3002.xml" ContentType="application/vnd.ms-excel.controlproperties+xml"/>
  <Override PartName="/xl/ctrlProps/ctrlProp3003.xml" ContentType="application/vnd.ms-excel.controlproperties+xml"/>
  <Override PartName="/xl/ctrlProps/ctrlProp3004.xml" ContentType="application/vnd.ms-excel.controlproperties+xml"/>
  <Override PartName="/xl/ctrlProps/ctrlProp3005.xml" ContentType="application/vnd.ms-excel.controlproperties+xml"/>
  <Override PartName="/xl/ctrlProps/ctrlProp3006.xml" ContentType="application/vnd.ms-excel.controlproperties+xml"/>
  <Override PartName="/xl/ctrlProps/ctrlProp3007.xml" ContentType="application/vnd.ms-excel.controlproperties+xml"/>
  <Override PartName="/xl/ctrlProps/ctrlProp3008.xml" ContentType="application/vnd.ms-excel.controlproperties+xml"/>
  <Override PartName="/xl/ctrlProps/ctrlProp3009.xml" ContentType="application/vnd.ms-excel.controlproperties+xml"/>
  <Override PartName="/xl/ctrlProps/ctrlProp3010.xml" ContentType="application/vnd.ms-excel.controlproperties+xml"/>
  <Override PartName="/xl/ctrlProps/ctrlProp3011.xml" ContentType="application/vnd.ms-excel.controlproperties+xml"/>
  <Override PartName="/xl/ctrlProps/ctrlProp3012.xml" ContentType="application/vnd.ms-excel.controlproperties+xml"/>
  <Override PartName="/xl/ctrlProps/ctrlProp3013.xml" ContentType="application/vnd.ms-excel.controlproperties+xml"/>
  <Override PartName="/xl/ctrlProps/ctrlProp3014.xml" ContentType="application/vnd.ms-excel.controlproperties+xml"/>
  <Override PartName="/xl/ctrlProps/ctrlProp3015.xml" ContentType="application/vnd.ms-excel.controlproperties+xml"/>
  <Override PartName="/xl/ctrlProps/ctrlProp3016.xml" ContentType="application/vnd.ms-excel.controlproperties+xml"/>
  <Override PartName="/xl/ctrlProps/ctrlProp3017.xml" ContentType="application/vnd.ms-excel.controlproperties+xml"/>
  <Override PartName="/xl/ctrlProps/ctrlProp3018.xml" ContentType="application/vnd.ms-excel.controlproperties+xml"/>
  <Override PartName="/xl/ctrlProps/ctrlProp3019.xml" ContentType="application/vnd.ms-excel.controlproperties+xml"/>
  <Override PartName="/xl/ctrlProps/ctrlProp3020.xml" ContentType="application/vnd.ms-excel.controlproperties+xml"/>
  <Override PartName="/xl/ctrlProps/ctrlProp3021.xml" ContentType="application/vnd.ms-excel.controlproperties+xml"/>
  <Override PartName="/xl/ctrlProps/ctrlProp3022.xml" ContentType="application/vnd.ms-excel.controlproperties+xml"/>
  <Override PartName="/xl/ctrlProps/ctrlProp3023.xml" ContentType="application/vnd.ms-excel.controlproperties+xml"/>
  <Override PartName="/xl/ctrlProps/ctrlProp3024.xml" ContentType="application/vnd.ms-excel.controlproperties+xml"/>
  <Override PartName="/xl/ctrlProps/ctrlProp3025.xml" ContentType="application/vnd.ms-excel.controlproperties+xml"/>
  <Override PartName="/xl/ctrlProps/ctrlProp3026.xml" ContentType="application/vnd.ms-excel.controlproperties+xml"/>
  <Override PartName="/xl/ctrlProps/ctrlProp3027.xml" ContentType="application/vnd.ms-excel.controlproperties+xml"/>
  <Override PartName="/xl/ctrlProps/ctrlProp3028.xml" ContentType="application/vnd.ms-excel.controlproperties+xml"/>
  <Override PartName="/xl/ctrlProps/ctrlProp3029.xml" ContentType="application/vnd.ms-excel.controlproperties+xml"/>
  <Override PartName="/xl/ctrlProps/ctrlProp3030.xml" ContentType="application/vnd.ms-excel.controlproperties+xml"/>
  <Override PartName="/xl/ctrlProps/ctrlProp3031.xml" ContentType="application/vnd.ms-excel.controlproperties+xml"/>
  <Override PartName="/xl/ctrlProps/ctrlProp3032.xml" ContentType="application/vnd.ms-excel.controlproperties+xml"/>
  <Override PartName="/xl/ctrlProps/ctrlProp3033.xml" ContentType="application/vnd.ms-excel.controlproperties+xml"/>
  <Override PartName="/xl/ctrlProps/ctrlProp3034.xml" ContentType="application/vnd.ms-excel.controlproperties+xml"/>
  <Override PartName="/xl/ctrlProps/ctrlProp3035.xml" ContentType="application/vnd.ms-excel.controlproperties+xml"/>
  <Override PartName="/xl/ctrlProps/ctrlProp3036.xml" ContentType="application/vnd.ms-excel.controlproperties+xml"/>
  <Override PartName="/xl/ctrlProps/ctrlProp3037.xml" ContentType="application/vnd.ms-excel.controlproperties+xml"/>
  <Override PartName="/xl/ctrlProps/ctrlProp3038.xml" ContentType="application/vnd.ms-excel.controlproperties+xml"/>
  <Override PartName="/xl/ctrlProps/ctrlProp3039.xml" ContentType="application/vnd.ms-excel.controlproperties+xml"/>
  <Override PartName="/xl/ctrlProps/ctrlProp3040.xml" ContentType="application/vnd.ms-excel.controlproperties+xml"/>
  <Override PartName="/xl/ctrlProps/ctrlProp3041.xml" ContentType="application/vnd.ms-excel.controlproperties+xml"/>
  <Override PartName="/xl/ctrlProps/ctrlProp3042.xml" ContentType="application/vnd.ms-excel.controlproperties+xml"/>
  <Override PartName="/xl/ctrlProps/ctrlProp3043.xml" ContentType="application/vnd.ms-excel.controlproperties+xml"/>
  <Override PartName="/xl/ctrlProps/ctrlProp3044.xml" ContentType="application/vnd.ms-excel.controlproperties+xml"/>
  <Override PartName="/xl/ctrlProps/ctrlProp3045.xml" ContentType="application/vnd.ms-excel.controlproperties+xml"/>
  <Override PartName="/xl/ctrlProps/ctrlProp3046.xml" ContentType="application/vnd.ms-excel.controlproperties+xml"/>
  <Override PartName="/xl/ctrlProps/ctrlProp3047.xml" ContentType="application/vnd.ms-excel.controlproperties+xml"/>
  <Override PartName="/xl/ctrlProps/ctrlProp3048.xml" ContentType="application/vnd.ms-excel.controlproperties+xml"/>
  <Override PartName="/xl/ctrlProps/ctrlProp3049.xml" ContentType="application/vnd.ms-excel.controlproperties+xml"/>
  <Override PartName="/xl/ctrlProps/ctrlProp3050.xml" ContentType="application/vnd.ms-excel.controlproperties+xml"/>
  <Override PartName="/xl/ctrlProps/ctrlProp3051.xml" ContentType="application/vnd.ms-excel.controlproperties+xml"/>
  <Override PartName="/xl/ctrlProps/ctrlProp3052.xml" ContentType="application/vnd.ms-excel.controlproperties+xml"/>
  <Override PartName="/xl/ctrlProps/ctrlProp3053.xml" ContentType="application/vnd.ms-excel.controlproperties+xml"/>
  <Override PartName="/xl/ctrlProps/ctrlProp3054.xml" ContentType="application/vnd.ms-excel.controlproperties+xml"/>
  <Override PartName="/xl/ctrlProps/ctrlProp3055.xml" ContentType="application/vnd.ms-excel.controlproperties+xml"/>
  <Override PartName="/xl/ctrlProps/ctrlProp3056.xml" ContentType="application/vnd.ms-excel.controlproperties+xml"/>
  <Override PartName="/xl/ctrlProps/ctrlProp3057.xml" ContentType="application/vnd.ms-excel.controlproperties+xml"/>
  <Override PartName="/xl/ctrlProps/ctrlProp3058.xml" ContentType="application/vnd.ms-excel.controlproperties+xml"/>
  <Override PartName="/xl/ctrlProps/ctrlProp3059.xml" ContentType="application/vnd.ms-excel.controlproperties+xml"/>
  <Override PartName="/xl/ctrlProps/ctrlProp3060.xml" ContentType="application/vnd.ms-excel.controlproperties+xml"/>
  <Override PartName="/xl/ctrlProps/ctrlProp3061.xml" ContentType="application/vnd.ms-excel.controlproperties+xml"/>
  <Override PartName="/xl/ctrlProps/ctrlProp3062.xml" ContentType="application/vnd.ms-excel.controlproperties+xml"/>
  <Override PartName="/xl/ctrlProps/ctrlProp3063.xml" ContentType="application/vnd.ms-excel.controlproperties+xml"/>
  <Override PartName="/xl/ctrlProps/ctrlProp3064.xml" ContentType="application/vnd.ms-excel.controlproperties+xml"/>
  <Override PartName="/xl/ctrlProps/ctrlProp3065.xml" ContentType="application/vnd.ms-excel.controlproperties+xml"/>
  <Override PartName="/xl/ctrlProps/ctrlProp3066.xml" ContentType="application/vnd.ms-excel.controlproperties+xml"/>
  <Override PartName="/xl/ctrlProps/ctrlProp3067.xml" ContentType="application/vnd.ms-excel.controlproperties+xml"/>
  <Override PartName="/xl/ctrlProps/ctrlProp3068.xml" ContentType="application/vnd.ms-excel.controlproperties+xml"/>
  <Override PartName="/xl/ctrlProps/ctrlProp3069.xml" ContentType="application/vnd.ms-excel.controlproperties+xml"/>
  <Override PartName="/xl/ctrlProps/ctrlProp3070.xml" ContentType="application/vnd.ms-excel.controlproperties+xml"/>
  <Override PartName="/xl/ctrlProps/ctrlProp3071.xml" ContentType="application/vnd.ms-excel.controlproperties+xml"/>
  <Override PartName="/xl/ctrlProps/ctrlProp3072.xml" ContentType="application/vnd.ms-excel.controlproperties+xml"/>
  <Override PartName="/xl/ctrlProps/ctrlProp3073.xml" ContentType="application/vnd.ms-excel.controlproperties+xml"/>
  <Override PartName="/xl/ctrlProps/ctrlProp3074.xml" ContentType="application/vnd.ms-excel.controlproperties+xml"/>
  <Override PartName="/xl/ctrlProps/ctrlProp3075.xml" ContentType="application/vnd.ms-excel.controlproperties+xml"/>
  <Override PartName="/xl/ctrlProps/ctrlProp3076.xml" ContentType="application/vnd.ms-excel.controlproperties+xml"/>
  <Override PartName="/xl/ctrlProps/ctrlProp3077.xml" ContentType="application/vnd.ms-excel.controlproperties+xml"/>
  <Override PartName="/xl/ctrlProps/ctrlProp3078.xml" ContentType="application/vnd.ms-excel.controlproperties+xml"/>
  <Override PartName="/xl/ctrlProps/ctrlProp3079.xml" ContentType="application/vnd.ms-excel.controlproperties+xml"/>
  <Override PartName="/xl/ctrlProps/ctrlProp3080.xml" ContentType="application/vnd.ms-excel.controlproperties+xml"/>
  <Override PartName="/xl/ctrlProps/ctrlProp3081.xml" ContentType="application/vnd.ms-excel.controlproperties+xml"/>
  <Override PartName="/xl/ctrlProps/ctrlProp3082.xml" ContentType="application/vnd.ms-excel.controlproperties+xml"/>
  <Override PartName="/xl/ctrlProps/ctrlProp3083.xml" ContentType="application/vnd.ms-excel.controlproperties+xml"/>
  <Override PartName="/xl/ctrlProps/ctrlProp3084.xml" ContentType="application/vnd.ms-excel.controlproperties+xml"/>
  <Override PartName="/xl/ctrlProps/ctrlProp3085.xml" ContentType="application/vnd.ms-excel.controlproperties+xml"/>
  <Override PartName="/xl/ctrlProps/ctrlProp3086.xml" ContentType="application/vnd.ms-excel.controlproperties+xml"/>
  <Override PartName="/xl/ctrlProps/ctrlProp3087.xml" ContentType="application/vnd.ms-excel.controlproperties+xml"/>
  <Override PartName="/xl/ctrlProps/ctrlProp3088.xml" ContentType="application/vnd.ms-excel.controlproperties+xml"/>
  <Override PartName="/xl/ctrlProps/ctrlProp3089.xml" ContentType="application/vnd.ms-excel.controlproperties+xml"/>
  <Override PartName="/xl/ctrlProps/ctrlProp3090.xml" ContentType="application/vnd.ms-excel.controlproperties+xml"/>
  <Override PartName="/xl/ctrlProps/ctrlProp3091.xml" ContentType="application/vnd.ms-excel.controlproperties+xml"/>
  <Override PartName="/xl/ctrlProps/ctrlProp3092.xml" ContentType="application/vnd.ms-excel.controlproperties+xml"/>
  <Override PartName="/xl/ctrlProps/ctrlProp3093.xml" ContentType="application/vnd.ms-excel.controlproperties+xml"/>
  <Override PartName="/xl/ctrlProps/ctrlProp3094.xml" ContentType="application/vnd.ms-excel.controlproperties+xml"/>
  <Override PartName="/xl/ctrlProps/ctrlProp3095.xml" ContentType="application/vnd.ms-excel.controlproperties+xml"/>
  <Override PartName="/xl/ctrlProps/ctrlProp3096.xml" ContentType="application/vnd.ms-excel.controlproperties+xml"/>
  <Override PartName="/xl/ctrlProps/ctrlProp3097.xml" ContentType="application/vnd.ms-excel.controlproperties+xml"/>
  <Override PartName="/xl/ctrlProps/ctrlProp3098.xml" ContentType="application/vnd.ms-excel.controlproperties+xml"/>
  <Override PartName="/xl/ctrlProps/ctrlProp3099.xml" ContentType="application/vnd.ms-excel.controlproperties+xml"/>
  <Override PartName="/xl/ctrlProps/ctrlProp3100.xml" ContentType="application/vnd.ms-excel.controlproperties+xml"/>
  <Override PartName="/xl/ctrlProps/ctrlProp3101.xml" ContentType="application/vnd.ms-excel.controlproperties+xml"/>
  <Override PartName="/xl/ctrlProps/ctrlProp3102.xml" ContentType="application/vnd.ms-excel.controlproperties+xml"/>
  <Override PartName="/xl/ctrlProps/ctrlProp3103.xml" ContentType="application/vnd.ms-excel.controlproperties+xml"/>
  <Override PartName="/xl/ctrlProps/ctrlProp3104.xml" ContentType="application/vnd.ms-excel.controlproperties+xml"/>
  <Override PartName="/xl/ctrlProps/ctrlProp3105.xml" ContentType="application/vnd.ms-excel.controlproperties+xml"/>
  <Override PartName="/xl/ctrlProps/ctrlProp3106.xml" ContentType="application/vnd.ms-excel.controlproperties+xml"/>
  <Override PartName="/xl/ctrlProps/ctrlProp3107.xml" ContentType="application/vnd.ms-excel.controlproperties+xml"/>
  <Override PartName="/xl/ctrlProps/ctrlProp3108.xml" ContentType="application/vnd.ms-excel.controlproperties+xml"/>
  <Override PartName="/xl/ctrlProps/ctrlProp3109.xml" ContentType="application/vnd.ms-excel.controlproperties+xml"/>
  <Override PartName="/xl/ctrlProps/ctrlProp3110.xml" ContentType="application/vnd.ms-excel.controlproperties+xml"/>
  <Override PartName="/xl/ctrlProps/ctrlProp3111.xml" ContentType="application/vnd.ms-excel.controlproperties+xml"/>
  <Override PartName="/xl/ctrlProps/ctrlProp3112.xml" ContentType="application/vnd.ms-excel.controlproperties+xml"/>
  <Override PartName="/xl/ctrlProps/ctrlProp3113.xml" ContentType="application/vnd.ms-excel.controlproperties+xml"/>
  <Override PartName="/xl/ctrlProps/ctrlProp3114.xml" ContentType="application/vnd.ms-excel.controlproperties+xml"/>
  <Override PartName="/xl/ctrlProps/ctrlProp3115.xml" ContentType="application/vnd.ms-excel.controlproperties+xml"/>
  <Override PartName="/xl/ctrlProps/ctrlProp3116.xml" ContentType="application/vnd.ms-excel.controlproperties+xml"/>
  <Override PartName="/xl/ctrlProps/ctrlProp3117.xml" ContentType="application/vnd.ms-excel.controlproperties+xml"/>
  <Override PartName="/xl/ctrlProps/ctrlProp3118.xml" ContentType="application/vnd.ms-excel.controlproperties+xml"/>
  <Override PartName="/xl/ctrlProps/ctrlProp3119.xml" ContentType="application/vnd.ms-excel.controlproperties+xml"/>
  <Override PartName="/xl/ctrlProps/ctrlProp3120.xml" ContentType="application/vnd.ms-excel.controlproperties+xml"/>
  <Override PartName="/xl/ctrlProps/ctrlProp3121.xml" ContentType="application/vnd.ms-excel.controlproperties+xml"/>
  <Override PartName="/xl/ctrlProps/ctrlProp3122.xml" ContentType="application/vnd.ms-excel.controlproperties+xml"/>
  <Override PartName="/xl/ctrlProps/ctrlProp3123.xml" ContentType="application/vnd.ms-excel.controlproperties+xml"/>
  <Override PartName="/xl/ctrlProps/ctrlProp3124.xml" ContentType="application/vnd.ms-excel.controlproperties+xml"/>
  <Override PartName="/xl/ctrlProps/ctrlProp3125.xml" ContentType="application/vnd.ms-excel.controlproperties+xml"/>
  <Override PartName="/xl/ctrlProps/ctrlProp3126.xml" ContentType="application/vnd.ms-excel.controlproperties+xml"/>
  <Override PartName="/xl/ctrlProps/ctrlProp3127.xml" ContentType="application/vnd.ms-excel.controlproperties+xml"/>
  <Override PartName="/xl/ctrlProps/ctrlProp3128.xml" ContentType="application/vnd.ms-excel.controlproperties+xml"/>
  <Override PartName="/xl/ctrlProps/ctrlProp3129.xml" ContentType="application/vnd.ms-excel.controlproperties+xml"/>
  <Override PartName="/xl/ctrlProps/ctrlProp3130.xml" ContentType="application/vnd.ms-excel.controlproperties+xml"/>
  <Override PartName="/xl/ctrlProps/ctrlProp3131.xml" ContentType="application/vnd.ms-excel.controlproperties+xml"/>
  <Override PartName="/xl/ctrlProps/ctrlProp3132.xml" ContentType="application/vnd.ms-excel.controlproperties+xml"/>
  <Override PartName="/xl/ctrlProps/ctrlProp3133.xml" ContentType="application/vnd.ms-excel.controlproperties+xml"/>
  <Override PartName="/xl/ctrlProps/ctrlProp3134.xml" ContentType="application/vnd.ms-excel.controlproperties+xml"/>
  <Override PartName="/xl/ctrlProps/ctrlProp3135.xml" ContentType="application/vnd.ms-excel.controlproperties+xml"/>
  <Override PartName="/xl/ctrlProps/ctrlProp3136.xml" ContentType="application/vnd.ms-excel.controlproperties+xml"/>
  <Override PartName="/xl/ctrlProps/ctrlProp3137.xml" ContentType="application/vnd.ms-excel.controlproperties+xml"/>
  <Override PartName="/xl/ctrlProps/ctrlProp3138.xml" ContentType="application/vnd.ms-excel.controlproperties+xml"/>
  <Override PartName="/xl/ctrlProps/ctrlProp3139.xml" ContentType="application/vnd.ms-excel.controlproperties+xml"/>
  <Override PartName="/xl/ctrlProps/ctrlProp3140.xml" ContentType="application/vnd.ms-excel.controlproperties+xml"/>
  <Override PartName="/xl/ctrlProps/ctrlProp3141.xml" ContentType="application/vnd.ms-excel.controlproperties+xml"/>
  <Override PartName="/xl/ctrlProps/ctrlProp3142.xml" ContentType="application/vnd.ms-excel.controlproperties+xml"/>
  <Override PartName="/xl/ctrlProps/ctrlProp3143.xml" ContentType="application/vnd.ms-excel.controlproperties+xml"/>
  <Override PartName="/xl/ctrlProps/ctrlProp3144.xml" ContentType="application/vnd.ms-excel.controlproperties+xml"/>
  <Override PartName="/xl/ctrlProps/ctrlProp3145.xml" ContentType="application/vnd.ms-excel.controlproperties+xml"/>
  <Override PartName="/xl/ctrlProps/ctrlProp3146.xml" ContentType="application/vnd.ms-excel.controlproperties+xml"/>
  <Override PartName="/xl/ctrlProps/ctrlProp3147.xml" ContentType="application/vnd.ms-excel.controlproperties+xml"/>
  <Override PartName="/xl/ctrlProps/ctrlProp3148.xml" ContentType="application/vnd.ms-excel.controlproperties+xml"/>
  <Override PartName="/xl/ctrlProps/ctrlProp3149.xml" ContentType="application/vnd.ms-excel.controlproperties+xml"/>
  <Override PartName="/xl/ctrlProps/ctrlProp3150.xml" ContentType="application/vnd.ms-excel.controlproperties+xml"/>
  <Override PartName="/xl/ctrlProps/ctrlProp3151.xml" ContentType="application/vnd.ms-excel.controlproperties+xml"/>
  <Override PartName="/xl/ctrlProps/ctrlProp3152.xml" ContentType="application/vnd.ms-excel.controlproperties+xml"/>
  <Override PartName="/xl/ctrlProps/ctrlProp3153.xml" ContentType="application/vnd.ms-excel.controlproperties+xml"/>
  <Override PartName="/xl/ctrlProps/ctrlProp3154.xml" ContentType="application/vnd.ms-excel.controlproperties+xml"/>
  <Override PartName="/xl/ctrlProps/ctrlProp3155.xml" ContentType="application/vnd.ms-excel.controlproperties+xml"/>
  <Override PartName="/xl/ctrlProps/ctrlProp3156.xml" ContentType="application/vnd.ms-excel.controlproperties+xml"/>
  <Override PartName="/xl/ctrlProps/ctrlProp3157.xml" ContentType="application/vnd.ms-excel.controlproperties+xml"/>
  <Override PartName="/xl/ctrlProps/ctrlProp3158.xml" ContentType="application/vnd.ms-excel.controlproperties+xml"/>
  <Override PartName="/xl/ctrlProps/ctrlProp3159.xml" ContentType="application/vnd.ms-excel.controlproperties+xml"/>
  <Override PartName="/xl/ctrlProps/ctrlProp3160.xml" ContentType="application/vnd.ms-excel.controlproperties+xml"/>
  <Override PartName="/xl/ctrlProps/ctrlProp3161.xml" ContentType="application/vnd.ms-excel.controlproperties+xml"/>
  <Override PartName="/xl/ctrlProps/ctrlProp3162.xml" ContentType="application/vnd.ms-excel.controlproperties+xml"/>
  <Override PartName="/xl/ctrlProps/ctrlProp3163.xml" ContentType="application/vnd.ms-excel.controlproperties+xml"/>
  <Override PartName="/xl/ctrlProps/ctrlProp3164.xml" ContentType="application/vnd.ms-excel.controlproperties+xml"/>
  <Override PartName="/xl/ctrlProps/ctrlProp3165.xml" ContentType="application/vnd.ms-excel.controlproperties+xml"/>
  <Override PartName="/xl/ctrlProps/ctrlProp3166.xml" ContentType="application/vnd.ms-excel.controlproperties+xml"/>
  <Override PartName="/xl/ctrlProps/ctrlProp3167.xml" ContentType="application/vnd.ms-excel.controlproperties+xml"/>
  <Override PartName="/xl/ctrlProps/ctrlProp3168.xml" ContentType="application/vnd.ms-excel.controlproperties+xml"/>
  <Override PartName="/xl/ctrlProps/ctrlProp3169.xml" ContentType="application/vnd.ms-excel.controlproperties+xml"/>
  <Override PartName="/xl/ctrlProps/ctrlProp3170.xml" ContentType="application/vnd.ms-excel.controlproperties+xml"/>
  <Override PartName="/xl/ctrlProps/ctrlProp3171.xml" ContentType="application/vnd.ms-excel.controlproperties+xml"/>
  <Override PartName="/xl/ctrlProps/ctrlProp3172.xml" ContentType="application/vnd.ms-excel.controlproperties+xml"/>
  <Override PartName="/xl/ctrlProps/ctrlProp3173.xml" ContentType="application/vnd.ms-excel.controlproperties+xml"/>
  <Override PartName="/xl/ctrlProps/ctrlProp3174.xml" ContentType="application/vnd.ms-excel.controlproperties+xml"/>
  <Override PartName="/xl/ctrlProps/ctrlProp3175.xml" ContentType="application/vnd.ms-excel.controlproperties+xml"/>
  <Override PartName="/xl/ctrlProps/ctrlProp3176.xml" ContentType="application/vnd.ms-excel.controlproperties+xml"/>
  <Override PartName="/xl/ctrlProps/ctrlProp3177.xml" ContentType="application/vnd.ms-excel.controlproperties+xml"/>
  <Override PartName="/xl/ctrlProps/ctrlProp3178.xml" ContentType="application/vnd.ms-excel.controlproperties+xml"/>
  <Override PartName="/xl/ctrlProps/ctrlProp3179.xml" ContentType="application/vnd.ms-excel.controlproperties+xml"/>
  <Override PartName="/xl/ctrlProps/ctrlProp3180.xml" ContentType="application/vnd.ms-excel.controlproperties+xml"/>
  <Override PartName="/xl/ctrlProps/ctrlProp3181.xml" ContentType="application/vnd.ms-excel.controlproperties+xml"/>
  <Override PartName="/xl/ctrlProps/ctrlProp3182.xml" ContentType="application/vnd.ms-excel.controlproperties+xml"/>
  <Override PartName="/xl/ctrlProps/ctrlProp3183.xml" ContentType="application/vnd.ms-excel.controlproperties+xml"/>
  <Override PartName="/xl/ctrlProps/ctrlProp3184.xml" ContentType="application/vnd.ms-excel.controlproperties+xml"/>
  <Override PartName="/xl/ctrlProps/ctrlProp3185.xml" ContentType="application/vnd.ms-excel.controlproperties+xml"/>
  <Override PartName="/xl/ctrlProps/ctrlProp3186.xml" ContentType="application/vnd.ms-excel.controlproperties+xml"/>
  <Override PartName="/xl/ctrlProps/ctrlProp3187.xml" ContentType="application/vnd.ms-excel.controlproperties+xml"/>
  <Override PartName="/xl/ctrlProps/ctrlProp3188.xml" ContentType="application/vnd.ms-excel.controlproperties+xml"/>
  <Override PartName="/xl/ctrlProps/ctrlProp3189.xml" ContentType="application/vnd.ms-excel.controlproperties+xml"/>
  <Override PartName="/xl/ctrlProps/ctrlProp3190.xml" ContentType="application/vnd.ms-excel.controlproperties+xml"/>
  <Override PartName="/xl/ctrlProps/ctrlProp3191.xml" ContentType="application/vnd.ms-excel.controlproperties+xml"/>
  <Override PartName="/xl/ctrlProps/ctrlProp3192.xml" ContentType="application/vnd.ms-excel.controlproperties+xml"/>
  <Override PartName="/xl/ctrlProps/ctrlProp3193.xml" ContentType="application/vnd.ms-excel.controlproperties+xml"/>
  <Override PartName="/xl/ctrlProps/ctrlProp3194.xml" ContentType="application/vnd.ms-excel.controlproperties+xml"/>
  <Override PartName="/xl/ctrlProps/ctrlProp3195.xml" ContentType="application/vnd.ms-excel.controlproperties+xml"/>
  <Override PartName="/xl/ctrlProps/ctrlProp3196.xml" ContentType="application/vnd.ms-excel.controlproperties+xml"/>
  <Override PartName="/xl/ctrlProps/ctrlProp3197.xml" ContentType="application/vnd.ms-excel.controlproperties+xml"/>
  <Override PartName="/xl/ctrlProps/ctrlProp3198.xml" ContentType="application/vnd.ms-excel.controlproperties+xml"/>
  <Override PartName="/xl/ctrlProps/ctrlProp3199.xml" ContentType="application/vnd.ms-excel.controlproperties+xml"/>
  <Override PartName="/xl/ctrlProps/ctrlProp3200.xml" ContentType="application/vnd.ms-excel.controlproperties+xml"/>
  <Override PartName="/xl/ctrlProps/ctrlProp3201.xml" ContentType="application/vnd.ms-excel.controlproperties+xml"/>
  <Override PartName="/xl/ctrlProps/ctrlProp3202.xml" ContentType="application/vnd.ms-excel.controlproperties+xml"/>
  <Override PartName="/xl/ctrlProps/ctrlProp3203.xml" ContentType="application/vnd.ms-excel.controlproperties+xml"/>
  <Override PartName="/xl/ctrlProps/ctrlProp3204.xml" ContentType="application/vnd.ms-excel.controlproperties+xml"/>
  <Override PartName="/xl/ctrlProps/ctrlProp3205.xml" ContentType="application/vnd.ms-excel.controlproperties+xml"/>
  <Override PartName="/xl/ctrlProps/ctrlProp3206.xml" ContentType="application/vnd.ms-excel.controlproperties+xml"/>
  <Override PartName="/xl/ctrlProps/ctrlProp3207.xml" ContentType="application/vnd.ms-excel.controlproperties+xml"/>
  <Override PartName="/xl/ctrlProps/ctrlProp3208.xml" ContentType="application/vnd.ms-excel.controlproperties+xml"/>
  <Override PartName="/xl/ctrlProps/ctrlProp3209.xml" ContentType="application/vnd.ms-excel.controlproperties+xml"/>
  <Override PartName="/xl/ctrlProps/ctrlProp3210.xml" ContentType="application/vnd.ms-excel.controlproperties+xml"/>
  <Override PartName="/xl/ctrlProps/ctrlProp3211.xml" ContentType="application/vnd.ms-excel.controlproperties+xml"/>
  <Override PartName="/xl/ctrlProps/ctrlProp3212.xml" ContentType="application/vnd.ms-excel.controlproperties+xml"/>
  <Override PartName="/xl/ctrlProps/ctrlProp3213.xml" ContentType="application/vnd.ms-excel.controlproperties+xml"/>
  <Override PartName="/xl/ctrlProps/ctrlProp3214.xml" ContentType="application/vnd.ms-excel.controlproperties+xml"/>
  <Override PartName="/xl/ctrlProps/ctrlProp3215.xml" ContentType="application/vnd.ms-excel.controlproperties+xml"/>
  <Override PartName="/xl/ctrlProps/ctrlProp3216.xml" ContentType="application/vnd.ms-excel.controlproperties+xml"/>
  <Override PartName="/xl/ctrlProps/ctrlProp3217.xml" ContentType="application/vnd.ms-excel.controlproperties+xml"/>
  <Override PartName="/xl/ctrlProps/ctrlProp3218.xml" ContentType="application/vnd.ms-excel.controlproperties+xml"/>
  <Override PartName="/xl/ctrlProps/ctrlProp3219.xml" ContentType="application/vnd.ms-excel.controlproperties+xml"/>
  <Override PartName="/xl/ctrlProps/ctrlProp3220.xml" ContentType="application/vnd.ms-excel.controlproperties+xml"/>
  <Override PartName="/xl/ctrlProps/ctrlProp3221.xml" ContentType="application/vnd.ms-excel.controlproperties+xml"/>
  <Override PartName="/xl/ctrlProps/ctrlProp3222.xml" ContentType="application/vnd.ms-excel.controlproperties+xml"/>
  <Override PartName="/xl/ctrlProps/ctrlProp3223.xml" ContentType="application/vnd.ms-excel.controlproperties+xml"/>
  <Override PartName="/xl/ctrlProps/ctrlProp3224.xml" ContentType="application/vnd.ms-excel.controlproperties+xml"/>
  <Override PartName="/xl/ctrlProps/ctrlProp3225.xml" ContentType="application/vnd.ms-excel.controlproperties+xml"/>
  <Override PartName="/xl/ctrlProps/ctrlProp3226.xml" ContentType="application/vnd.ms-excel.controlproperties+xml"/>
  <Override PartName="/xl/ctrlProps/ctrlProp3227.xml" ContentType="application/vnd.ms-excel.controlproperties+xml"/>
  <Override PartName="/xl/ctrlProps/ctrlProp3228.xml" ContentType="application/vnd.ms-excel.controlproperties+xml"/>
  <Override PartName="/xl/ctrlProps/ctrlProp3229.xml" ContentType="application/vnd.ms-excel.controlproperties+xml"/>
  <Override PartName="/xl/ctrlProps/ctrlProp3230.xml" ContentType="application/vnd.ms-excel.controlproperties+xml"/>
  <Override PartName="/xl/ctrlProps/ctrlProp3231.xml" ContentType="application/vnd.ms-excel.controlproperties+xml"/>
  <Override PartName="/xl/ctrlProps/ctrlProp3232.xml" ContentType="application/vnd.ms-excel.controlproperties+xml"/>
  <Override PartName="/xl/ctrlProps/ctrlProp3233.xml" ContentType="application/vnd.ms-excel.controlproperties+xml"/>
  <Override PartName="/xl/ctrlProps/ctrlProp3234.xml" ContentType="application/vnd.ms-excel.controlproperties+xml"/>
  <Override PartName="/xl/ctrlProps/ctrlProp3235.xml" ContentType="application/vnd.ms-excel.controlproperties+xml"/>
  <Override PartName="/xl/ctrlProps/ctrlProp3236.xml" ContentType="application/vnd.ms-excel.controlproperties+xml"/>
  <Override PartName="/xl/ctrlProps/ctrlProp3237.xml" ContentType="application/vnd.ms-excel.controlproperties+xml"/>
  <Override PartName="/xl/ctrlProps/ctrlProp3238.xml" ContentType="application/vnd.ms-excel.controlproperties+xml"/>
  <Override PartName="/xl/ctrlProps/ctrlProp3239.xml" ContentType="application/vnd.ms-excel.controlproperties+xml"/>
  <Override PartName="/xl/ctrlProps/ctrlProp3240.xml" ContentType="application/vnd.ms-excel.controlproperties+xml"/>
  <Override PartName="/xl/ctrlProps/ctrlProp3241.xml" ContentType="application/vnd.ms-excel.controlproperties+xml"/>
  <Override PartName="/xl/ctrlProps/ctrlProp3242.xml" ContentType="application/vnd.ms-excel.controlproperties+xml"/>
  <Override PartName="/xl/ctrlProps/ctrlProp3243.xml" ContentType="application/vnd.ms-excel.controlproperties+xml"/>
  <Override PartName="/xl/ctrlProps/ctrlProp3244.xml" ContentType="application/vnd.ms-excel.controlproperties+xml"/>
  <Override PartName="/xl/ctrlProps/ctrlProp3245.xml" ContentType="application/vnd.ms-excel.controlproperties+xml"/>
  <Override PartName="/xl/ctrlProps/ctrlProp3246.xml" ContentType="application/vnd.ms-excel.controlproperties+xml"/>
  <Override PartName="/xl/ctrlProps/ctrlProp3247.xml" ContentType="application/vnd.ms-excel.controlproperties+xml"/>
  <Override PartName="/xl/ctrlProps/ctrlProp3248.xml" ContentType="application/vnd.ms-excel.controlproperties+xml"/>
  <Override PartName="/xl/ctrlProps/ctrlProp3249.xml" ContentType="application/vnd.ms-excel.controlproperties+xml"/>
  <Override PartName="/xl/ctrlProps/ctrlProp3250.xml" ContentType="application/vnd.ms-excel.controlproperties+xml"/>
  <Override PartName="/xl/ctrlProps/ctrlProp3251.xml" ContentType="application/vnd.ms-excel.controlproperties+xml"/>
  <Override PartName="/xl/ctrlProps/ctrlProp3252.xml" ContentType="application/vnd.ms-excel.controlproperties+xml"/>
  <Override PartName="/xl/ctrlProps/ctrlProp3253.xml" ContentType="application/vnd.ms-excel.controlproperties+xml"/>
  <Override PartName="/xl/ctrlProps/ctrlProp3254.xml" ContentType="application/vnd.ms-excel.controlproperties+xml"/>
  <Override PartName="/xl/ctrlProps/ctrlProp3255.xml" ContentType="application/vnd.ms-excel.controlproperties+xml"/>
  <Override PartName="/xl/ctrlProps/ctrlProp3256.xml" ContentType="application/vnd.ms-excel.controlproperties+xml"/>
  <Override PartName="/xl/ctrlProps/ctrlProp3257.xml" ContentType="application/vnd.ms-excel.controlproperties+xml"/>
  <Override PartName="/xl/ctrlProps/ctrlProp3258.xml" ContentType="application/vnd.ms-excel.controlproperties+xml"/>
  <Override PartName="/xl/ctrlProps/ctrlProp3259.xml" ContentType="application/vnd.ms-excel.controlproperties+xml"/>
  <Override PartName="/xl/ctrlProps/ctrlProp3260.xml" ContentType="application/vnd.ms-excel.controlproperties+xml"/>
  <Override PartName="/xl/ctrlProps/ctrlProp3261.xml" ContentType="application/vnd.ms-excel.controlproperties+xml"/>
  <Override PartName="/xl/ctrlProps/ctrlProp3262.xml" ContentType="application/vnd.ms-excel.controlproperties+xml"/>
  <Override PartName="/xl/ctrlProps/ctrlProp3263.xml" ContentType="application/vnd.ms-excel.controlproperties+xml"/>
  <Override PartName="/xl/ctrlProps/ctrlProp3264.xml" ContentType="application/vnd.ms-excel.controlproperties+xml"/>
  <Override PartName="/xl/ctrlProps/ctrlProp3265.xml" ContentType="application/vnd.ms-excel.controlproperties+xml"/>
  <Override PartName="/xl/ctrlProps/ctrlProp3266.xml" ContentType="application/vnd.ms-excel.controlproperties+xml"/>
  <Override PartName="/xl/ctrlProps/ctrlProp3267.xml" ContentType="application/vnd.ms-excel.controlproperties+xml"/>
  <Override PartName="/xl/ctrlProps/ctrlProp3268.xml" ContentType="application/vnd.ms-excel.controlproperties+xml"/>
  <Override PartName="/xl/ctrlProps/ctrlProp3269.xml" ContentType="application/vnd.ms-excel.controlproperties+xml"/>
  <Override PartName="/xl/ctrlProps/ctrlProp3270.xml" ContentType="application/vnd.ms-excel.controlproperties+xml"/>
  <Override PartName="/xl/ctrlProps/ctrlProp3271.xml" ContentType="application/vnd.ms-excel.controlproperties+xml"/>
  <Override PartName="/xl/ctrlProps/ctrlProp3272.xml" ContentType="application/vnd.ms-excel.controlproperties+xml"/>
  <Override PartName="/xl/ctrlProps/ctrlProp3273.xml" ContentType="application/vnd.ms-excel.controlproperties+xml"/>
  <Override PartName="/xl/ctrlProps/ctrlProp3274.xml" ContentType="application/vnd.ms-excel.controlproperties+xml"/>
  <Override PartName="/xl/ctrlProps/ctrlProp3275.xml" ContentType="application/vnd.ms-excel.controlproperties+xml"/>
  <Override PartName="/xl/ctrlProps/ctrlProp3276.xml" ContentType="application/vnd.ms-excel.controlproperties+xml"/>
  <Override PartName="/xl/ctrlProps/ctrlProp3277.xml" ContentType="application/vnd.ms-excel.controlproperties+xml"/>
  <Override PartName="/xl/ctrlProps/ctrlProp3278.xml" ContentType="application/vnd.ms-excel.controlproperties+xml"/>
  <Override PartName="/xl/ctrlProps/ctrlProp3279.xml" ContentType="application/vnd.ms-excel.controlproperties+xml"/>
  <Override PartName="/xl/ctrlProps/ctrlProp3280.xml" ContentType="application/vnd.ms-excel.controlproperties+xml"/>
  <Override PartName="/xl/ctrlProps/ctrlProp3281.xml" ContentType="application/vnd.ms-excel.controlproperties+xml"/>
  <Override PartName="/xl/ctrlProps/ctrlProp3282.xml" ContentType="application/vnd.ms-excel.controlproperties+xml"/>
  <Override PartName="/xl/ctrlProps/ctrlProp3283.xml" ContentType="application/vnd.ms-excel.controlproperties+xml"/>
  <Override PartName="/xl/ctrlProps/ctrlProp3284.xml" ContentType="application/vnd.ms-excel.controlproperties+xml"/>
  <Override PartName="/xl/ctrlProps/ctrlProp3285.xml" ContentType="application/vnd.ms-excel.controlproperties+xml"/>
  <Override PartName="/xl/comments11.xml" ContentType="application/vnd.openxmlformats-officedocument.spreadsheetml.comments+xml"/>
  <Override PartName="/xl/threadedComments/threadedComment11.xml" ContentType="application/vnd.ms-excel.threadedcomments+xml"/>
  <Override PartName="/xl/drawings/drawing14.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5" documentId="8_{6BCF5E31-A01A-46EC-BAB3-8542CE7A16B9}" xr6:coauthVersionLast="47" xr6:coauthVersionMax="47" xr10:uidLastSave="{2DCFB790-B564-4CA8-84AB-DF7F051C0E1F}"/>
  <bookViews>
    <workbookView xWindow="-120" yWindow="-120" windowWidth="29040" windowHeight="15720" tabRatio="861" activeTab="1" xr2:uid="{00000000-000D-0000-FFFF-FFFF00000000}"/>
  </bookViews>
  <sheets>
    <sheet name="INSTRUCTIVO" sheetId="13" r:id="rId1"/>
    <sheet name="PRESUPUESTO" sheetId="9" r:id="rId2"/>
    <sheet name="NOTAS (PRESUPUESTO)" sheetId="10" r:id="rId3"/>
    <sheet name="LEGALIZACIÓN (1)" sheetId="11" r:id="rId4"/>
    <sheet name="LEGALIZACIÓN (2)" sheetId="25" r:id="rId5"/>
    <sheet name="LEGALIZACIÓN (3)" sheetId="26" r:id="rId6"/>
    <sheet name="LEGALIZACIÓN (4)" sheetId="27" r:id="rId7"/>
    <sheet name="LEGALIZACIÓN (5)" sheetId="28" r:id="rId8"/>
    <sheet name="LEGALIZACIÓN (6)" sheetId="29" r:id="rId9"/>
    <sheet name="LEGALIZACIÓN (7)" sheetId="30" r:id="rId10"/>
    <sheet name="LEGALIZACIÓN (8)" sheetId="31" r:id="rId11"/>
    <sheet name="LEGALIZACIÓN (9)" sheetId="32" r:id="rId12"/>
    <sheet name="LEGALIZACIÓN (10)" sheetId="33" r:id="rId13"/>
    <sheet name="HOJA RESUMEN " sheetId="35" r:id="rId14"/>
    <sheet name="Hoja2" sheetId="12" state="hidden" r:id="rId15"/>
    <sheet name="Listas" sheetId="2" state="hidden" r:id="rId16"/>
  </sheets>
  <definedNames>
    <definedName name="_xlnm.Print_Area" localSheetId="1">PRESUPUESTO!$A$5:$M$92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3" i="33" l="1"/>
  <c r="C84" i="33"/>
  <c r="C85" i="33"/>
  <c r="C86" i="33"/>
  <c r="C87" i="33"/>
  <c r="C88" i="33"/>
  <c r="C89" i="33"/>
  <c r="C90" i="33"/>
  <c r="C91" i="33"/>
  <c r="C82" i="33"/>
  <c r="C64" i="33"/>
  <c r="C65" i="33"/>
  <c r="C66" i="33"/>
  <c r="C67" i="33"/>
  <c r="C68" i="33"/>
  <c r="C69" i="33"/>
  <c r="C70" i="33"/>
  <c r="C71" i="33"/>
  <c r="C72" i="33"/>
  <c r="C73" i="33"/>
  <c r="C74" i="33"/>
  <c r="C75" i="33"/>
  <c r="C76" i="33"/>
  <c r="C77" i="33"/>
  <c r="C78" i="33"/>
  <c r="C63" i="33"/>
  <c r="C44" i="33"/>
  <c r="C45" i="33"/>
  <c r="C46" i="33"/>
  <c r="C47" i="33"/>
  <c r="C48" i="33"/>
  <c r="C49" i="33"/>
  <c r="C50" i="33"/>
  <c r="C51" i="33"/>
  <c r="C52" i="33"/>
  <c r="C53" i="33"/>
  <c r="C54" i="33"/>
  <c r="C43" i="33"/>
  <c r="C83" i="32"/>
  <c r="C84" i="32"/>
  <c r="C85" i="32"/>
  <c r="C86" i="32"/>
  <c r="C87" i="32"/>
  <c r="C88" i="32"/>
  <c r="C89" i="32"/>
  <c r="C90" i="32"/>
  <c r="C91" i="32"/>
  <c r="C82" i="32"/>
  <c r="C64" i="32"/>
  <c r="C65" i="32"/>
  <c r="C66" i="32"/>
  <c r="C67" i="32"/>
  <c r="C68" i="32"/>
  <c r="C69" i="32"/>
  <c r="C70" i="32"/>
  <c r="C71" i="32"/>
  <c r="C72" i="32"/>
  <c r="C73" i="32"/>
  <c r="C74" i="32"/>
  <c r="C75" i="32"/>
  <c r="C76" i="32"/>
  <c r="C77" i="32"/>
  <c r="C78" i="32"/>
  <c r="C63" i="32"/>
  <c r="C44" i="32"/>
  <c r="C45" i="32"/>
  <c r="C46" i="32"/>
  <c r="C47" i="32"/>
  <c r="C48" i="32"/>
  <c r="C49" i="32"/>
  <c r="C50" i="32"/>
  <c r="C51" i="32"/>
  <c r="C52" i="32"/>
  <c r="C53" i="32"/>
  <c r="C54" i="32"/>
  <c r="C43" i="32"/>
  <c r="C83" i="31"/>
  <c r="C84" i="31"/>
  <c r="C85" i="31"/>
  <c r="C86" i="31"/>
  <c r="C87" i="31"/>
  <c r="C88" i="31"/>
  <c r="C89" i="31"/>
  <c r="C90" i="31"/>
  <c r="C91" i="31"/>
  <c r="C82" i="31"/>
  <c r="C64" i="31"/>
  <c r="C65" i="31"/>
  <c r="C66" i="31"/>
  <c r="C67" i="31"/>
  <c r="C68" i="31"/>
  <c r="C69" i="31"/>
  <c r="C70" i="31"/>
  <c r="C71" i="31"/>
  <c r="C72" i="31"/>
  <c r="C73" i="31"/>
  <c r="C74" i="31"/>
  <c r="C75" i="31"/>
  <c r="C76" i="31"/>
  <c r="C77" i="31"/>
  <c r="C78" i="31"/>
  <c r="C63" i="31"/>
  <c r="C44" i="31"/>
  <c r="C45" i="31"/>
  <c r="C46" i="31"/>
  <c r="C47" i="31"/>
  <c r="C48" i="31"/>
  <c r="C49" i="31"/>
  <c r="C50" i="31"/>
  <c r="C51" i="35" s="1"/>
  <c r="C51" i="31"/>
  <c r="C52" i="31"/>
  <c r="C53" i="31"/>
  <c r="C54" i="31"/>
  <c r="C43" i="31"/>
  <c r="C83" i="30"/>
  <c r="C84" i="30"/>
  <c r="C85" i="30"/>
  <c r="C86" i="30"/>
  <c r="C87" i="30"/>
  <c r="C88" i="30"/>
  <c r="C89" i="35" s="1"/>
  <c r="C89" i="30"/>
  <c r="C90" i="30"/>
  <c r="C91" i="30"/>
  <c r="C82" i="30"/>
  <c r="C64" i="30"/>
  <c r="C65" i="30"/>
  <c r="C66" i="30"/>
  <c r="C67" i="30"/>
  <c r="C68" i="30"/>
  <c r="C69" i="30"/>
  <c r="C70" i="30"/>
  <c r="C71" i="30"/>
  <c r="C72" i="30"/>
  <c r="C73" i="30"/>
  <c r="C74" i="30"/>
  <c r="C75" i="30"/>
  <c r="C76" i="30"/>
  <c r="C77" i="30"/>
  <c r="C78" i="30"/>
  <c r="C63" i="30"/>
  <c r="C44" i="30"/>
  <c r="C45" i="30"/>
  <c r="C46" i="30"/>
  <c r="C47" i="30"/>
  <c r="C48" i="30"/>
  <c r="C49" i="30"/>
  <c r="C50" i="30"/>
  <c r="C51" i="30"/>
  <c r="C52" i="30"/>
  <c r="C53" i="30"/>
  <c r="C54" i="30"/>
  <c r="C43" i="30"/>
  <c r="C83" i="29"/>
  <c r="C84" i="29"/>
  <c r="C85" i="29"/>
  <c r="C86" i="29"/>
  <c r="C93" i="29" s="1"/>
  <c r="C87" i="29"/>
  <c r="C88" i="29"/>
  <c r="C89" i="29"/>
  <c r="C90" i="29"/>
  <c r="C91" i="29"/>
  <c r="C82" i="29"/>
  <c r="C64" i="29"/>
  <c r="C65" i="29"/>
  <c r="C66" i="29"/>
  <c r="C67" i="29"/>
  <c r="C68" i="29"/>
  <c r="C69" i="29"/>
  <c r="C70" i="29"/>
  <c r="C71" i="29"/>
  <c r="C72" i="29"/>
  <c r="C73" i="29"/>
  <c r="C74" i="29"/>
  <c r="C75" i="29"/>
  <c r="C76" i="29"/>
  <c r="C77" i="29"/>
  <c r="C78" i="29"/>
  <c r="C63" i="29"/>
  <c r="C44" i="29"/>
  <c r="C45" i="29"/>
  <c r="C46" i="29"/>
  <c r="C47" i="29"/>
  <c r="C48" i="29"/>
  <c r="C49" i="29"/>
  <c r="C50" i="29"/>
  <c r="C51" i="29"/>
  <c r="C52" i="29"/>
  <c r="C53" i="29"/>
  <c r="C54" i="29"/>
  <c r="C43" i="29"/>
  <c r="C83" i="28"/>
  <c r="C84" i="28"/>
  <c r="C85" i="28"/>
  <c r="C86" i="28"/>
  <c r="C87" i="28"/>
  <c r="C88" i="28"/>
  <c r="C89" i="28"/>
  <c r="C90" i="28"/>
  <c r="C91" i="28"/>
  <c r="C82" i="28"/>
  <c r="C64" i="28"/>
  <c r="C65" i="28"/>
  <c r="C66" i="28"/>
  <c r="C67" i="28"/>
  <c r="C68" i="28"/>
  <c r="C69" i="28"/>
  <c r="C70" i="28"/>
  <c r="C71" i="28"/>
  <c r="C72" i="28"/>
  <c r="C73" i="28"/>
  <c r="C74" i="28"/>
  <c r="C75" i="28"/>
  <c r="C76" i="28"/>
  <c r="C77" i="28"/>
  <c r="C78" i="28"/>
  <c r="C63" i="28"/>
  <c r="C44" i="28"/>
  <c r="C45" i="28"/>
  <c r="C46" i="28"/>
  <c r="C47" i="28"/>
  <c r="C48" i="28"/>
  <c r="C49" i="28"/>
  <c r="C50" i="28"/>
  <c r="C51" i="28"/>
  <c r="C52" i="28"/>
  <c r="C53" i="28"/>
  <c r="C54" i="28"/>
  <c r="C43" i="28"/>
  <c r="C83" i="27"/>
  <c r="C84" i="27"/>
  <c r="C85" i="27"/>
  <c r="C86" i="27"/>
  <c r="C87" i="27"/>
  <c r="C88" i="27"/>
  <c r="C89" i="27"/>
  <c r="C90" i="27"/>
  <c r="C91" i="27"/>
  <c r="C82" i="27"/>
  <c r="C64" i="27"/>
  <c r="C65" i="27"/>
  <c r="C66" i="27"/>
  <c r="C67" i="27"/>
  <c r="C68" i="27"/>
  <c r="C69" i="27"/>
  <c r="C70" i="27"/>
  <c r="C71" i="27"/>
  <c r="C72" i="27"/>
  <c r="C73" i="27"/>
  <c r="C74" i="27"/>
  <c r="C75" i="27"/>
  <c r="C76" i="27"/>
  <c r="C77" i="27"/>
  <c r="C78" i="27"/>
  <c r="C63" i="27"/>
  <c r="C44" i="27"/>
  <c r="C45" i="27"/>
  <c r="C46" i="27"/>
  <c r="C47" i="27"/>
  <c r="C48" i="27"/>
  <c r="C49" i="27"/>
  <c r="C50" i="27"/>
  <c r="C51" i="27"/>
  <c r="C52" i="27"/>
  <c r="C53" i="27"/>
  <c r="C54" i="27"/>
  <c r="C43" i="27"/>
  <c r="C83" i="26"/>
  <c r="C84" i="26"/>
  <c r="C85" i="26"/>
  <c r="C86" i="26"/>
  <c r="C87" i="26"/>
  <c r="C88" i="26"/>
  <c r="C89" i="26"/>
  <c r="C90" i="26"/>
  <c r="C91" i="26"/>
  <c r="C82" i="26"/>
  <c r="C64" i="26"/>
  <c r="C65" i="26"/>
  <c r="C66" i="26"/>
  <c r="C67" i="26"/>
  <c r="C68" i="26"/>
  <c r="C69" i="26"/>
  <c r="C70" i="26"/>
  <c r="C71" i="26"/>
  <c r="C72" i="26"/>
  <c r="C73" i="26"/>
  <c r="C74" i="26"/>
  <c r="C75" i="26"/>
  <c r="C76" i="26"/>
  <c r="C77" i="26"/>
  <c r="C78" i="26"/>
  <c r="C63" i="26"/>
  <c r="C44" i="26"/>
  <c r="C45" i="26"/>
  <c r="C46" i="26"/>
  <c r="C47" i="26"/>
  <c r="C48" i="26"/>
  <c r="C49" i="26"/>
  <c r="C50" i="26"/>
  <c r="C51" i="26"/>
  <c r="C52" i="26"/>
  <c r="C53" i="26"/>
  <c r="C54" i="26"/>
  <c r="C43" i="26"/>
  <c r="C83" i="25"/>
  <c r="C84" i="25"/>
  <c r="C85" i="25"/>
  <c r="C86" i="25"/>
  <c r="C87" i="25"/>
  <c r="C88" i="25"/>
  <c r="C89" i="25"/>
  <c r="C90" i="25"/>
  <c r="C91" i="25"/>
  <c r="C82" i="25"/>
  <c r="C64" i="25"/>
  <c r="C65" i="25"/>
  <c r="C66" i="25"/>
  <c r="C67" i="25"/>
  <c r="C68" i="25"/>
  <c r="C69" i="25"/>
  <c r="C70" i="25"/>
  <c r="C71" i="25"/>
  <c r="C72" i="25"/>
  <c r="C73" i="25"/>
  <c r="C74" i="25"/>
  <c r="C75" i="25"/>
  <c r="C76" i="25"/>
  <c r="C77" i="25"/>
  <c r="C78" i="25"/>
  <c r="C63" i="25"/>
  <c r="C44" i="25"/>
  <c r="C45" i="25"/>
  <c r="C46" i="25"/>
  <c r="C47" i="35" s="1"/>
  <c r="C47" i="25"/>
  <c r="C48" i="25"/>
  <c r="C49" i="25"/>
  <c r="C50" i="25"/>
  <c r="C51" i="25"/>
  <c r="C52" i="25"/>
  <c r="C53" i="25"/>
  <c r="C54" i="25"/>
  <c r="C55" i="35" s="1"/>
  <c r="C43" i="25"/>
  <c r="H43" i="11"/>
  <c r="H92" i="31"/>
  <c r="H92" i="28"/>
  <c r="H92" i="26"/>
  <c r="K43" i="27"/>
  <c r="H43" i="27"/>
  <c r="L82" i="25"/>
  <c r="B84" i="33"/>
  <c r="B85" i="33"/>
  <c r="B86" i="33"/>
  <c r="B87" i="33"/>
  <c r="B88" i="33"/>
  <c r="B89" i="33"/>
  <c r="B90" i="33"/>
  <c r="B91" i="33"/>
  <c r="B83" i="33"/>
  <c r="B82" i="33"/>
  <c r="B65" i="33"/>
  <c r="B66" i="33"/>
  <c r="B67" i="33"/>
  <c r="B68" i="33"/>
  <c r="B69" i="33"/>
  <c r="B70" i="33"/>
  <c r="B71" i="33"/>
  <c r="B72" i="33"/>
  <c r="B73" i="33"/>
  <c r="B74" i="33"/>
  <c r="B75" i="33"/>
  <c r="B76" i="33"/>
  <c r="B77" i="33"/>
  <c r="B78" i="33"/>
  <c r="B64" i="33"/>
  <c r="B63" i="33"/>
  <c r="B45" i="33"/>
  <c r="B46" i="33"/>
  <c r="B47" i="33"/>
  <c r="B48" i="33"/>
  <c r="B49" i="33"/>
  <c r="B50" i="33"/>
  <c r="B51" i="33"/>
  <c r="B52" i="33"/>
  <c r="B53" i="33"/>
  <c r="B54" i="33"/>
  <c r="B44" i="33"/>
  <c r="B43" i="33"/>
  <c r="B84" i="32"/>
  <c r="B85" i="32"/>
  <c r="B86" i="32"/>
  <c r="B87" i="32"/>
  <c r="B88" i="32"/>
  <c r="B89" i="32"/>
  <c r="B90" i="32"/>
  <c r="B91" i="32"/>
  <c r="B83" i="32"/>
  <c r="B82" i="32"/>
  <c r="B65" i="32"/>
  <c r="B66" i="32"/>
  <c r="B67" i="32"/>
  <c r="B68" i="32"/>
  <c r="B69" i="32"/>
  <c r="B70" i="32"/>
  <c r="B71" i="32"/>
  <c r="B72" i="32"/>
  <c r="B73" i="32"/>
  <c r="B74" i="32"/>
  <c r="B75" i="32"/>
  <c r="B76" i="32"/>
  <c r="B77" i="32"/>
  <c r="B78" i="32"/>
  <c r="B64" i="32"/>
  <c r="B63" i="32"/>
  <c r="B45" i="32"/>
  <c r="B46" i="32"/>
  <c r="B47" i="32"/>
  <c r="B48" i="32"/>
  <c r="B49" i="32"/>
  <c r="B50" i="32"/>
  <c r="B51" i="32"/>
  <c r="B52" i="32"/>
  <c r="B53" i="32"/>
  <c r="B54" i="32"/>
  <c r="B44" i="32"/>
  <c r="B43" i="32"/>
  <c r="B84" i="31"/>
  <c r="B85" i="31"/>
  <c r="B86" i="31"/>
  <c r="B87" i="31"/>
  <c r="B88" i="31"/>
  <c r="B89" i="31"/>
  <c r="B90" i="31"/>
  <c r="B91" i="31"/>
  <c r="B83" i="31"/>
  <c r="B82" i="31"/>
  <c r="B65" i="31"/>
  <c r="B66" i="31"/>
  <c r="B67" i="31"/>
  <c r="B68" i="31"/>
  <c r="B69" i="31"/>
  <c r="B70" i="31"/>
  <c r="B71" i="31"/>
  <c r="B72" i="31"/>
  <c r="B73" i="31"/>
  <c r="B74" i="31"/>
  <c r="B75" i="31"/>
  <c r="B76" i="31"/>
  <c r="B77" i="31"/>
  <c r="B78" i="31"/>
  <c r="B64" i="31"/>
  <c r="B63" i="31"/>
  <c r="B45" i="31"/>
  <c r="B46" i="31"/>
  <c r="B47" i="31"/>
  <c r="B48" i="31"/>
  <c r="B49" i="31"/>
  <c r="B50" i="31"/>
  <c r="B51" i="31"/>
  <c r="B52" i="31"/>
  <c r="B53" i="31"/>
  <c r="B54" i="31"/>
  <c r="B44" i="31"/>
  <c r="B43" i="31"/>
  <c r="B84" i="30"/>
  <c r="B85" i="30"/>
  <c r="B86" i="30"/>
  <c r="B87" i="30"/>
  <c r="B88" i="30"/>
  <c r="B89" i="30"/>
  <c r="B90" i="30"/>
  <c r="B91" i="30"/>
  <c r="B83" i="30"/>
  <c r="B82" i="30"/>
  <c r="B65" i="30"/>
  <c r="B66" i="30"/>
  <c r="B67" i="30"/>
  <c r="B68" i="30"/>
  <c r="B69" i="30"/>
  <c r="B70" i="30"/>
  <c r="B71" i="30"/>
  <c r="B72" i="30"/>
  <c r="B73" i="30"/>
  <c r="B74" i="30"/>
  <c r="B75" i="30"/>
  <c r="B76" i="30"/>
  <c r="B77" i="30"/>
  <c r="B78" i="30"/>
  <c r="B64" i="30"/>
  <c r="B63" i="30"/>
  <c r="B45" i="30"/>
  <c r="B46" i="30"/>
  <c r="B47" i="30"/>
  <c r="B48" i="30"/>
  <c r="B49" i="30"/>
  <c r="B50" i="30"/>
  <c r="B51" i="30"/>
  <c r="B52" i="30"/>
  <c r="B53" i="30"/>
  <c r="B54" i="30"/>
  <c r="B44" i="30"/>
  <c r="B43" i="30"/>
  <c r="B84" i="29"/>
  <c r="B85" i="29"/>
  <c r="B86" i="29"/>
  <c r="B87" i="29"/>
  <c r="B88" i="29"/>
  <c r="B89" i="29"/>
  <c r="B90" i="29"/>
  <c r="B91" i="29"/>
  <c r="B83" i="29"/>
  <c r="B82" i="29"/>
  <c r="B65" i="29"/>
  <c r="B66" i="29"/>
  <c r="B67" i="29"/>
  <c r="B68" i="29"/>
  <c r="B69" i="29"/>
  <c r="B70" i="29"/>
  <c r="B71" i="29"/>
  <c r="B72" i="29"/>
  <c r="B73" i="29"/>
  <c r="B74" i="29"/>
  <c r="B75" i="29"/>
  <c r="B76" i="29"/>
  <c r="B77" i="29"/>
  <c r="B78" i="29"/>
  <c r="B64" i="29"/>
  <c r="B63" i="29"/>
  <c r="B45" i="29"/>
  <c r="B46" i="29"/>
  <c r="B47" i="29"/>
  <c r="B48" i="29"/>
  <c r="B49" i="29"/>
  <c r="B50" i="29"/>
  <c r="B51" i="29"/>
  <c r="B52" i="29"/>
  <c r="B53" i="29"/>
  <c r="B54" i="29"/>
  <c r="B44" i="29"/>
  <c r="B43" i="29"/>
  <c r="C83" i="35"/>
  <c r="B84" i="28"/>
  <c r="B85" i="28"/>
  <c r="B86" i="28"/>
  <c r="B87" i="28"/>
  <c r="B88" i="28"/>
  <c r="B89" i="28"/>
  <c r="B90" i="28"/>
  <c r="B91" i="28"/>
  <c r="B83" i="28"/>
  <c r="B82" i="28"/>
  <c r="B65" i="28"/>
  <c r="B66" i="28"/>
  <c r="B67" i="28"/>
  <c r="B68" i="28"/>
  <c r="B69" i="28"/>
  <c r="B70" i="28"/>
  <c r="B71" i="28"/>
  <c r="B72" i="28"/>
  <c r="B73" i="28"/>
  <c r="B74" i="28"/>
  <c r="B75" i="28"/>
  <c r="B76" i="28"/>
  <c r="B77" i="28"/>
  <c r="B78" i="28"/>
  <c r="B64" i="28"/>
  <c r="B63" i="28"/>
  <c r="B45" i="28"/>
  <c r="B46" i="28"/>
  <c r="B47" i="28"/>
  <c r="B48" i="28"/>
  <c r="B49" i="28"/>
  <c r="B50" i="28"/>
  <c r="B51" i="28"/>
  <c r="B52" i="28"/>
  <c r="B53" i="28"/>
  <c r="B54" i="28"/>
  <c r="B44" i="28"/>
  <c r="B43" i="28"/>
  <c r="B84" i="27"/>
  <c r="B85" i="27"/>
  <c r="B86" i="27"/>
  <c r="B87" i="27"/>
  <c r="B88" i="27"/>
  <c r="B89" i="27"/>
  <c r="B90" i="27"/>
  <c r="B91" i="27"/>
  <c r="B83" i="27"/>
  <c r="B82" i="27"/>
  <c r="B65" i="27"/>
  <c r="B66" i="27"/>
  <c r="B67" i="27"/>
  <c r="B68" i="27"/>
  <c r="B69" i="27"/>
  <c r="B70" i="27"/>
  <c r="B71" i="27"/>
  <c r="B72" i="27"/>
  <c r="B73" i="27"/>
  <c r="B74" i="27"/>
  <c r="B75" i="27"/>
  <c r="B76" i="27"/>
  <c r="B77" i="27"/>
  <c r="B78" i="27"/>
  <c r="B64" i="27"/>
  <c r="B63" i="27"/>
  <c r="B45" i="27"/>
  <c r="B46" i="27"/>
  <c r="B47" i="27"/>
  <c r="B48" i="27"/>
  <c r="B49" i="27"/>
  <c r="B50" i="27"/>
  <c r="B51" i="27"/>
  <c r="B52" i="27"/>
  <c r="B53" i="27"/>
  <c r="B54" i="27"/>
  <c r="B44" i="27"/>
  <c r="B43" i="27"/>
  <c r="B84" i="26"/>
  <c r="B85" i="26"/>
  <c r="B86" i="26"/>
  <c r="B87" i="26"/>
  <c r="B88" i="26"/>
  <c r="B89" i="26"/>
  <c r="B90" i="26"/>
  <c r="B91" i="26"/>
  <c r="B83" i="26"/>
  <c r="B82" i="26"/>
  <c r="B65" i="26"/>
  <c r="B66" i="26"/>
  <c r="B67" i="26"/>
  <c r="B68" i="26"/>
  <c r="B69" i="26"/>
  <c r="B70" i="26"/>
  <c r="B71" i="26"/>
  <c r="B72" i="26"/>
  <c r="B73" i="26"/>
  <c r="B74" i="26"/>
  <c r="B75" i="26"/>
  <c r="B76" i="26"/>
  <c r="B77" i="26"/>
  <c r="B78" i="26"/>
  <c r="B64" i="26"/>
  <c r="B63" i="26"/>
  <c r="B45" i="26"/>
  <c r="B46" i="26"/>
  <c r="B47" i="26"/>
  <c r="B48" i="26"/>
  <c r="B49" i="26"/>
  <c r="B50" i="26"/>
  <c r="B51" i="26"/>
  <c r="B52" i="26"/>
  <c r="B53" i="26"/>
  <c r="B54" i="26"/>
  <c r="B44" i="26"/>
  <c r="B43" i="26"/>
  <c r="K46" i="26"/>
  <c r="B84" i="25"/>
  <c r="B85" i="25"/>
  <c r="B86" i="25"/>
  <c r="B87" i="25"/>
  <c r="B88" i="25"/>
  <c r="B89" i="25"/>
  <c r="B90" i="25"/>
  <c r="B91" i="25"/>
  <c r="B83" i="25"/>
  <c r="B82" i="25"/>
  <c r="B65" i="25"/>
  <c r="B66" i="25"/>
  <c r="B67" i="25"/>
  <c r="B68" i="25"/>
  <c r="B69" i="25"/>
  <c r="B70" i="25"/>
  <c r="B71" i="25"/>
  <c r="B72" i="25"/>
  <c r="B73" i="25"/>
  <c r="B74" i="25"/>
  <c r="B75" i="25"/>
  <c r="B76" i="25"/>
  <c r="B77" i="25"/>
  <c r="B78" i="25"/>
  <c r="B64" i="25"/>
  <c r="B63" i="25"/>
  <c r="B45" i="25"/>
  <c r="B46" i="25"/>
  <c r="B47" i="25"/>
  <c r="B48" i="25"/>
  <c r="B49" i="25"/>
  <c r="B50" i="25"/>
  <c r="B51" i="25"/>
  <c r="B52" i="25"/>
  <c r="B53" i="25"/>
  <c r="B54" i="25"/>
  <c r="B44" i="25"/>
  <c r="B43" i="25"/>
  <c r="L50" i="11"/>
  <c r="C50" i="11"/>
  <c r="C84" i="11"/>
  <c r="C85" i="11"/>
  <c r="C86" i="11"/>
  <c r="C87" i="11"/>
  <c r="C88" i="11"/>
  <c r="C89" i="11"/>
  <c r="C90" i="11"/>
  <c r="C91" i="11"/>
  <c r="C83" i="11"/>
  <c r="C84" i="35" s="1"/>
  <c r="C82" i="11"/>
  <c r="B84" i="11"/>
  <c r="B85" i="11"/>
  <c r="B86" i="11"/>
  <c r="B87" i="11"/>
  <c r="B88" i="11"/>
  <c r="B89" i="11"/>
  <c r="B90" i="11"/>
  <c r="B91" i="11"/>
  <c r="B83" i="11"/>
  <c r="B82" i="11"/>
  <c r="C65" i="11"/>
  <c r="C66" i="11"/>
  <c r="C67" i="11"/>
  <c r="C68" i="11"/>
  <c r="C69" i="11"/>
  <c r="C70" i="11"/>
  <c r="C71" i="11"/>
  <c r="C72" i="11"/>
  <c r="C73" i="11"/>
  <c r="C74" i="11"/>
  <c r="C75" i="11"/>
  <c r="C76" i="11"/>
  <c r="C77" i="11"/>
  <c r="C78" i="11"/>
  <c r="C64" i="11"/>
  <c r="C63" i="11"/>
  <c r="B43" i="11"/>
  <c r="B65" i="11"/>
  <c r="B66" i="11"/>
  <c r="B67" i="11"/>
  <c r="B68" i="11"/>
  <c r="B69" i="35" s="1"/>
  <c r="B69" i="11"/>
  <c r="B70" i="11"/>
  <c r="B71" i="11"/>
  <c r="B72" i="11"/>
  <c r="B73" i="35" s="1"/>
  <c r="B73" i="11"/>
  <c r="B74" i="11"/>
  <c r="B75" i="11"/>
  <c r="B76" i="11"/>
  <c r="B77" i="35" s="1"/>
  <c r="B77" i="11"/>
  <c r="B78" i="11"/>
  <c r="B64" i="11"/>
  <c r="B63" i="11"/>
  <c r="C45" i="11"/>
  <c r="C46" i="11"/>
  <c r="C47" i="11"/>
  <c r="C48" i="11"/>
  <c r="C49" i="11"/>
  <c r="C51" i="11"/>
  <c r="C52" i="11"/>
  <c r="C53" i="11"/>
  <c r="C54" i="11"/>
  <c r="C55" i="11"/>
  <c r="C56" i="11"/>
  <c r="C57" i="35" s="1"/>
  <c r="C57" i="11"/>
  <c r="C58" i="11"/>
  <c r="C59" i="11"/>
  <c r="C44" i="11"/>
  <c r="C43" i="11"/>
  <c r="D43" i="27" s="1"/>
  <c r="B45" i="11"/>
  <c r="B46" i="11"/>
  <c r="B47" i="11"/>
  <c r="B48" i="11"/>
  <c r="B49" i="35" s="1"/>
  <c r="B49" i="11"/>
  <c r="B50" i="11"/>
  <c r="B51" i="11"/>
  <c r="B52" i="11"/>
  <c r="B53" i="35" s="1"/>
  <c r="B53" i="11"/>
  <c r="B54" i="11"/>
  <c r="B57" i="35"/>
  <c r="B44" i="11"/>
  <c r="K38" i="35"/>
  <c r="J38" i="35"/>
  <c r="I38" i="35"/>
  <c r="G38" i="35"/>
  <c r="K36" i="35"/>
  <c r="J36" i="35"/>
  <c r="I36" i="35"/>
  <c r="G36" i="35"/>
  <c r="A23" i="35"/>
  <c r="L84" i="35"/>
  <c r="L85" i="35"/>
  <c r="L86" i="35"/>
  <c r="L87" i="35"/>
  <c r="L88" i="35"/>
  <c r="L89" i="35"/>
  <c r="L90" i="35"/>
  <c r="L91" i="35"/>
  <c r="L92" i="35"/>
  <c r="L93" i="35"/>
  <c r="L83" i="35"/>
  <c r="N83" i="35" s="1"/>
  <c r="N94" i="35" s="1"/>
  <c r="K84" i="35"/>
  <c r="K85" i="35"/>
  <c r="K86" i="35"/>
  <c r="K87" i="35"/>
  <c r="K88" i="35"/>
  <c r="K89" i="35"/>
  <c r="K90" i="35"/>
  <c r="K91" i="35"/>
  <c r="K92" i="35"/>
  <c r="K93" i="35"/>
  <c r="K83" i="35"/>
  <c r="H84" i="35"/>
  <c r="H85" i="35"/>
  <c r="H86" i="35"/>
  <c r="H87" i="35"/>
  <c r="H88" i="35"/>
  <c r="H89" i="35"/>
  <c r="H90" i="35"/>
  <c r="J90" i="35" s="1"/>
  <c r="H91" i="35"/>
  <c r="H92" i="35"/>
  <c r="H93" i="35"/>
  <c r="H83" i="35"/>
  <c r="G85" i="35"/>
  <c r="G86" i="35"/>
  <c r="G87" i="35"/>
  <c r="G88" i="35"/>
  <c r="G89" i="35"/>
  <c r="G90" i="35"/>
  <c r="G91" i="35"/>
  <c r="G92" i="35"/>
  <c r="C85" i="35"/>
  <c r="C86" i="35"/>
  <c r="E86" i="35" s="1"/>
  <c r="C93" i="35"/>
  <c r="B84" i="35"/>
  <c r="B85" i="35"/>
  <c r="B86" i="35"/>
  <c r="B87" i="35"/>
  <c r="B88" i="35"/>
  <c r="B89" i="35"/>
  <c r="B90" i="35"/>
  <c r="B91" i="35"/>
  <c r="B92" i="35"/>
  <c r="B93" i="35"/>
  <c r="L65" i="35"/>
  <c r="L66" i="35"/>
  <c r="L67" i="35"/>
  <c r="L68" i="35"/>
  <c r="L69" i="35"/>
  <c r="L70" i="35"/>
  <c r="L71" i="35"/>
  <c r="L72" i="35"/>
  <c r="L73" i="35"/>
  <c r="L74" i="35"/>
  <c r="L75" i="35"/>
  <c r="L76" i="35"/>
  <c r="L77" i="35"/>
  <c r="L78" i="35"/>
  <c r="L79" i="35"/>
  <c r="L64" i="35"/>
  <c r="K65" i="35"/>
  <c r="K66" i="35"/>
  <c r="K67" i="35"/>
  <c r="K68" i="35"/>
  <c r="K69" i="35"/>
  <c r="K70" i="35"/>
  <c r="K71" i="35"/>
  <c r="K72" i="35"/>
  <c r="K73" i="35"/>
  <c r="K74" i="35"/>
  <c r="K75" i="35"/>
  <c r="K76" i="35"/>
  <c r="K77" i="35"/>
  <c r="K78" i="35"/>
  <c r="K79" i="35"/>
  <c r="K64" i="35"/>
  <c r="H65" i="35"/>
  <c r="H66" i="35"/>
  <c r="H67" i="35"/>
  <c r="H68" i="35"/>
  <c r="H69" i="35"/>
  <c r="H70" i="35"/>
  <c r="H71" i="35"/>
  <c r="H72" i="35"/>
  <c r="H73" i="35"/>
  <c r="H74" i="35"/>
  <c r="H75" i="35"/>
  <c r="H76" i="35"/>
  <c r="H77" i="35"/>
  <c r="H78" i="35"/>
  <c r="H79" i="35"/>
  <c r="J79" i="35" s="1"/>
  <c r="H64" i="35"/>
  <c r="G67" i="35"/>
  <c r="I67" i="35" s="1"/>
  <c r="G68" i="35"/>
  <c r="J68" i="35" s="1"/>
  <c r="G70" i="35"/>
  <c r="G71" i="35"/>
  <c r="I71" i="35" s="1"/>
  <c r="G72" i="35"/>
  <c r="J72" i="35" s="1"/>
  <c r="G73" i="35"/>
  <c r="G74" i="35"/>
  <c r="G75" i="35"/>
  <c r="I75" i="35" s="1"/>
  <c r="G76" i="35"/>
  <c r="J76" i="35" s="1"/>
  <c r="G77" i="35"/>
  <c r="G78" i="35"/>
  <c r="G79" i="35"/>
  <c r="I79" i="35" s="1"/>
  <c r="C65" i="35"/>
  <c r="B66" i="35"/>
  <c r="B67" i="35"/>
  <c r="B68" i="35"/>
  <c r="B70" i="35"/>
  <c r="B71" i="35"/>
  <c r="B72" i="35"/>
  <c r="B74" i="35"/>
  <c r="B75" i="35"/>
  <c r="B76" i="35"/>
  <c r="B78" i="35"/>
  <c r="B79" i="35"/>
  <c r="L45" i="35"/>
  <c r="L46" i="35"/>
  <c r="L48" i="35"/>
  <c r="M48" i="35" s="1"/>
  <c r="L49" i="35"/>
  <c r="L50" i="35"/>
  <c r="L51" i="35"/>
  <c r="M51" i="35" s="1"/>
  <c r="L52" i="35"/>
  <c r="M52" i="35" s="1"/>
  <c r="L53" i="35"/>
  <c r="L54" i="35"/>
  <c r="L55" i="35"/>
  <c r="M55" i="35" s="1"/>
  <c r="L56" i="35"/>
  <c r="M56" i="35" s="1"/>
  <c r="L57" i="35"/>
  <c r="L58" i="35"/>
  <c r="L59" i="35"/>
  <c r="M59" i="35" s="1"/>
  <c r="L60" i="35"/>
  <c r="M60" i="35" s="1"/>
  <c r="K45" i="35"/>
  <c r="K46" i="35"/>
  <c r="K47" i="35"/>
  <c r="K48" i="35"/>
  <c r="K49" i="35"/>
  <c r="K50" i="35"/>
  <c r="K51" i="35"/>
  <c r="K52" i="35"/>
  <c r="K53" i="35"/>
  <c r="K54" i="35"/>
  <c r="K55" i="35"/>
  <c r="K56" i="35"/>
  <c r="K57" i="35"/>
  <c r="K58" i="35"/>
  <c r="K59" i="35"/>
  <c r="K60" i="35"/>
  <c r="K44" i="35"/>
  <c r="H45" i="35"/>
  <c r="H46" i="35"/>
  <c r="H47" i="35"/>
  <c r="H48" i="35"/>
  <c r="I48" i="35" s="1"/>
  <c r="H49" i="35"/>
  <c r="H50" i="35"/>
  <c r="H51" i="35"/>
  <c r="H52" i="35"/>
  <c r="I52" i="35" s="1"/>
  <c r="H53" i="35"/>
  <c r="H54" i="35"/>
  <c r="H55" i="35"/>
  <c r="J55" i="35" s="1"/>
  <c r="H56" i="35"/>
  <c r="H57" i="35"/>
  <c r="H58" i="35"/>
  <c r="H59" i="35"/>
  <c r="I59" i="35" s="1"/>
  <c r="H60" i="35"/>
  <c r="I60" i="35" s="1"/>
  <c r="H44" i="35"/>
  <c r="G45" i="35"/>
  <c r="I45" i="35" s="1"/>
  <c r="G46" i="35"/>
  <c r="G48" i="35"/>
  <c r="G49" i="35"/>
  <c r="I49" i="35" s="1"/>
  <c r="G51" i="35"/>
  <c r="G52" i="35"/>
  <c r="G53" i="35"/>
  <c r="I53" i="35" s="1"/>
  <c r="G54" i="35"/>
  <c r="G55" i="35"/>
  <c r="G56" i="35"/>
  <c r="G57" i="35"/>
  <c r="I57" i="35" s="1"/>
  <c r="G58" i="35"/>
  <c r="G59" i="35"/>
  <c r="G60" i="35"/>
  <c r="B65" i="35"/>
  <c r="B50" i="35"/>
  <c r="M79" i="33"/>
  <c r="J79" i="33"/>
  <c r="I79" i="33"/>
  <c r="G79" i="33"/>
  <c r="F79" i="33"/>
  <c r="E79" i="33"/>
  <c r="M79" i="32"/>
  <c r="J79" i="32"/>
  <c r="I79" i="32"/>
  <c r="G79" i="32"/>
  <c r="F79" i="32"/>
  <c r="E79" i="32"/>
  <c r="M79" i="31"/>
  <c r="J79" i="31"/>
  <c r="I79" i="31"/>
  <c r="G79" i="31"/>
  <c r="F79" i="31"/>
  <c r="E79" i="31"/>
  <c r="M79" i="30"/>
  <c r="J79" i="30"/>
  <c r="I79" i="30"/>
  <c r="G79" i="30"/>
  <c r="F79" i="30"/>
  <c r="E79" i="30"/>
  <c r="M79" i="29"/>
  <c r="J79" i="29"/>
  <c r="I79" i="29"/>
  <c r="G79" i="29"/>
  <c r="F79" i="29"/>
  <c r="E79" i="29"/>
  <c r="M93" i="28"/>
  <c r="M79" i="28"/>
  <c r="J79" i="28"/>
  <c r="I79" i="28"/>
  <c r="G79" i="28"/>
  <c r="F79" i="28"/>
  <c r="E79" i="28"/>
  <c r="M79" i="27"/>
  <c r="J79" i="27"/>
  <c r="I79" i="27"/>
  <c r="G79" i="27"/>
  <c r="F79" i="27"/>
  <c r="E79" i="27"/>
  <c r="M79" i="26"/>
  <c r="J79" i="26"/>
  <c r="I79" i="26"/>
  <c r="G79" i="26"/>
  <c r="F79" i="26"/>
  <c r="E79" i="26"/>
  <c r="M93" i="25"/>
  <c r="M79" i="25"/>
  <c r="K79" i="25"/>
  <c r="J79" i="25"/>
  <c r="I79" i="25"/>
  <c r="F79" i="25"/>
  <c r="G79" i="25"/>
  <c r="E79" i="25"/>
  <c r="M93" i="11"/>
  <c r="M79" i="11"/>
  <c r="K79" i="11"/>
  <c r="J79" i="11"/>
  <c r="I79" i="11"/>
  <c r="G79" i="11"/>
  <c r="F79" i="11"/>
  <c r="E79" i="11"/>
  <c r="D92" i="33"/>
  <c r="D92" i="32"/>
  <c r="D92" i="31"/>
  <c r="D92" i="30"/>
  <c r="D92" i="29"/>
  <c r="D92" i="28"/>
  <c r="D92" i="27"/>
  <c r="D92" i="26"/>
  <c r="C45" i="35"/>
  <c r="C46" i="35"/>
  <c r="C50" i="35"/>
  <c r="C54" i="35"/>
  <c r="C56" i="35"/>
  <c r="C58" i="35"/>
  <c r="C59" i="35"/>
  <c r="C60" i="35"/>
  <c r="B46" i="35"/>
  <c r="B47" i="35"/>
  <c r="B48" i="35"/>
  <c r="B51" i="35"/>
  <c r="B52" i="35"/>
  <c r="B54" i="35"/>
  <c r="B55" i="35"/>
  <c r="B56" i="35"/>
  <c r="B58" i="35"/>
  <c r="B59" i="35"/>
  <c r="B60" i="35"/>
  <c r="B45" i="35"/>
  <c r="B44" i="35"/>
  <c r="M85" i="35"/>
  <c r="M86" i="35"/>
  <c r="M88" i="35"/>
  <c r="M89" i="35"/>
  <c r="M90" i="35"/>
  <c r="M92" i="35"/>
  <c r="M93" i="35"/>
  <c r="M84" i="35"/>
  <c r="N84" i="35"/>
  <c r="N85" i="35"/>
  <c r="N86" i="35"/>
  <c r="N88" i="35"/>
  <c r="N89" i="35"/>
  <c r="N90" i="35"/>
  <c r="N92" i="35"/>
  <c r="N93" i="35"/>
  <c r="I85" i="35"/>
  <c r="I88" i="35"/>
  <c r="I89" i="35"/>
  <c r="I92" i="35"/>
  <c r="J85" i="35"/>
  <c r="J86" i="35"/>
  <c r="J88" i="35"/>
  <c r="J89" i="35"/>
  <c r="J92" i="35"/>
  <c r="I70" i="35"/>
  <c r="I73" i="35"/>
  <c r="I74" i="35"/>
  <c r="I77" i="35"/>
  <c r="I78" i="35"/>
  <c r="J67" i="35"/>
  <c r="J70" i="35"/>
  <c r="J71" i="35"/>
  <c r="J73" i="35"/>
  <c r="J74" i="35"/>
  <c r="J75" i="35"/>
  <c r="J77" i="35"/>
  <c r="J78" i="35"/>
  <c r="M46" i="35"/>
  <c r="M49" i="35"/>
  <c r="M50" i="35"/>
  <c r="M53" i="35"/>
  <c r="M54" i="35"/>
  <c r="M57" i="35"/>
  <c r="M58" i="35"/>
  <c r="M45" i="35"/>
  <c r="I46" i="35"/>
  <c r="I51" i="35"/>
  <c r="I54" i="35"/>
  <c r="I55" i="35"/>
  <c r="I56" i="35"/>
  <c r="I58" i="35"/>
  <c r="N46" i="35"/>
  <c r="N49" i="35"/>
  <c r="N50" i="35"/>
  <c r="N53" i="35"/>
  <c r="N54" i="35"/>
  <c r="N57" i="35"/>
  <c r="N58" i="35"/>
  <c r="N45" i="35"/>
  <c r="J46" i="35"/>
  <c r="J51" i="35"/>
  <c r="J54" i="35"/>
  <c r="J58" i="35"/>
  <c r="J59" i="35"/>
  <c r="M37" i="33"/>
  <c r="M35" i="33"/>
  <c r="M37" i="32"/>
  <c r="M35" i="32"/>
  <c r="M37" i="31"/>
  <c r="M35" i="31"/>
  <c r="M37" i="30"/>
  <c r="M35" i="30"/>
  <c r="M37" i="29"/>
  <c r="M35" i="29"/>
  <c r="M37" i="28"/>
  <c r="M35" i="28"/>
  <c r="M37" i="27"/>
  <c r="M35" i="27"/>
  <c r="M37" i="26"/>
  <c r="M35" i="26"/>
  <c r="M37" i="25"/>
  <c r="M35" i="25"/>
  <c r="M37" i="11"/>
  <c r="M35" i="11"/>
  <c r="F38" i="35"/>
  <c r="E38" i="35"/>
  <c r="D38" i="35"/>
  <c r="C38" i="35"/>
  <c r="B38" i="35"/>
  <c r="A38" i="35"/>
  <c r="F36" i="35"/>
  <c r="E36" i="35"/>
  <c r="D36" i="35"/>
  <c r="C36" i="35"/>
  <c r="B36" i="35"/>
  <c r="A36" i="35"/>
  <c r="M32" i="35"/>
  <c r="M31" i="35"/>
  <c r="M30" i="35"/>
  <c r="M29" i="35"/>
  <c r="M28" i="35"/>
  <c r="M27" i="35"/>
  <c r="M26" i="35"/>
  <c r="M25" i="35"/>
  <c r="M24" i="35"/>
  <c r="M23" i="35"/>
  <c r="L32" i="35"/>
  <c r="L31" i="35"/>
  <c r="L30" i="35"/>
  <c r="L29" i="35"/>
  <c r="L28" i="35"/>
  <c r="L27" i="35"/>
  <c r="L26" i="35"/>
  <c r="L25" i="35"/>
  <c r="L24" i="35"/>
  <c r="L23" i="35"/>
  <c r="K32" i="35"/>
  <c r="K31" i="35"/>
  <c r="K30" i="35"/>
  <c r="K29" i="35"/>
  <c r="K28" i="35"/>
  <c r="K27" i="35"/>
  <c r="K26" i="35"/>
  <c r="K25" i="35"/>
  <c r="K24" i="35"/>
  <c r="K23" i="35"/>
  <c r="J32" i="35"/>
  <c r="J31" i="35"/>
  <c r="J30" i="35"/>
  <c r="J29" i="35"/>
  <c r="J28" i="35"/>
  <c r="J27" i="35"/>
  <c r="J26" i="35"/>
  <c r="J25" i="35"/>
  <c r="J24" i="35"/>
  <c r="J23" i="35"/>
  <c r="H23" i="35"/>
  <c r="I32" i="35"/>
  <c r="I31" i="35"/>
  <c r="I30" i="35"/>
  <c r="I29" i="35"/>
  <c r="I28" i="35"/>
  <c r="I27" i="35"/>
  <c r="I26" i="35"/>
  <c r="I25" i="35"/>
  <c r="I24" i="35"/>
  <c r="I23" i="35"/>
  <c r="H32" i="35"/>
  <c r="H31" i="35"/>
  <c r="H30" i="35"/>
  <c r="H29" i="35"/>
  <c r="H28" i="35"/>
  <c r="H27" i="35"/>
  <c r="H26" i="35"/>
  <c r="H25" i="35"/>
  <c r="H24" i="35"/>
  <c r="F32" i="35"/>
  <c r="F31" i="35"/>
  <c r="F30" i="35"/>
  <c r="F29" i="35"/>
  <c r="F28" i="35"/>
  <c r="F27" i="35"/>
  <c r="F26" i="35"/>
  <c r="F25" i="35"/>
  <c r="F24" i="35"/>
  <c r="F23" i="35"/>
  <c r="E32" i="35"/>
  <c r="E31" i="35"/>
  <c r="E30" i="35"/>
  <c r="E29" i="35"/>
  <c r="E28" i="35"/>
  <c r="E27" i="35"/>
  <c r="E26" i="35"/>
  <c r="E25" i="35"/>
  <c r="E24" i="35"/>
  <c r="E23" i="35"/>
  <c r="D32" i="35"/>
  <c r="D31" i="35"/>
  <c r="D30" i="35"/>
  <c r="D29" i="35"/>
  <c r="D28" i="35"/>
  <c r="D27" i="35"/>
  <c r="D26" i="35"/>
  <c r="D25" i="35"/>
  <c r="D24" i="35"/>
  <c r="D23" i="35"/>
  <c r="C32" i="35"/>
  <c r="C31" i="35"/>
  <c r="C30" i="35"/>
  <c r="C29" i="35"/>
  <c r="C28" i="35"/>
  <c r="C27" i="35"/>
  <c r="C26" i="35"/>
  <c r="C25" i="35"/>
  <c r="C24" i="35"/>
  <c r="C23" i="35"/>
  <c r="B32" i="35"/>
  <c r="B31" i="35"/>
  <c r="B30" i="35"/>
  <c r="B29" i="35"/>
  <c r="B28" i="35"/>
  <c r="B27" i="35"/>
  <c r="B26" i="35"/>
  <c r="B25" i="35"/>
  <c r="B24" i="35"/>
  <c r="B23" i="35"/>
  <c r="A32" i="35"/>
  <c r="A31" i="35"/>
  <c r="A30" i="35"/>
  <c r="A29" i="35"/>
  <c r="A28" i="35"/>
  <c r="G28" i="35" s="1"/>
  <c r="A27" i="35"/>
  <c r="A26" i="35"/>
  <c r="A25" i="35"/>
  <c r="G25" i="35" s="1"/>
  <c r="A24" i="35"/>
  <c r="G24" i="35" s="1"/>
  <c r="M19" i="35"/>
  <c r="M12" i="9"/>
  <c r="C71" i="35" l="1"/>
  <c r="C75" i="35"/>
  <c r="C87" i="35"/>
  <c r="C90" i="35"/>
  <c r="C52" i="35"/>
  <c r="C48" i="35"/>
  <c r="C76" i="35"/>
  <c r="C68" i="35"/>
  <c r="C72" i="35"/>
  <c r="C79" i="35"/>
  <c r="C67" i="35"/>
  <c r="C78" i="35"/>
  <c r="C74" i="35"/>
  <c r="C70" i="35"/>
  <c r="C91" i="35"/>
  <c r="C88" i="35"/>
  <c r="E47" i="35"/>
  <c r="C92" i="35"/>
  <c r="C66" i="35"/>
  <c r="C77" i="35"/>
  <c r="C73" i="35"/>
  <c r="C69" i="35"/>
  <c r="E69" i="35" s="1"/>
  <c r="C64" i="35"/>
  <c r="C49" i="35"/>
  <c r="C53" i="35"/>
  <c r="D53" i="35" s="1"/>
  <c r="C44" i="35"/>
  <c r="E44" i="35" s="1"/>
  <c r="D86" i="35"/>
  <c r="K80" i="35"/>
  <c r="M83" i="35"/>
  <c r="M94" i="35" s="1"/>
  <c r="H80" i="35"/>
  <c r="E65" i="35"/>
  <c r="D65" i="35"/>
  <c r="D50" i="35"/>
  <c r="E50" i="35"/>
  <c r="M91" i="35"/>
  <c r="M87" i="35"/>
  <c r="N91" i="35"/>
  <c r="N87" i="35"/>
  <c r="J91" i="35"/>
  <c r="I90" i="35"/>
  <c r="I86" i="35"/>
  <c r="J87" i="35"/>
  <c r="I87" i="35"/>
  <c r="I91" i="35"/>
  <c r="I76" i="35"/>
  <c r="I72" i="35"/>
  <c r="I68" i="35"/>
  <c r="N60" i="35"/>
  <c r="N56" i="35"/>
  <c r="N52" i="35"/>
  <c r="N48" i="35"/>
  <c r="N59" i="35"/>
  <c r="N55" i="35"/>
  <c r="N51" i="35"/>
  <c r="J60" i="35"/>
  <c r="J56" i="35"/>
  <c r="J52" i="35"/>
  <c r="J48" i="35"/>
  <c r="J45" i="35"/>
  <c r="J57" i="35"/>
  <c r="J53" i="35"/>
  <c r="J49" i="35"/>
  <c r="D47" i="35"/>
  <c r="G32" i="35"/>
  <c r="N30" i="35"/>
  <c r="M38" i="35"/>
  <c r="G31" i="35"/>
  <c r="G26" i="35"/>
  <c r="G30" i="35"/>
  <c r="N27" i="35"/>
  <c r="G23" i="35"/>
  <c r="G27" i="35"/>
  <c r="G29" i="35"/>
  <c r="M36" i="35"/>
  <c r="N29" i="35"/>
  <c r="N32" i="35"/>
  <c r="N25" i="35"/>
  <c r="M33" i="35"/>
  <c r="N31" i="35"/>
  <c r="N28" i="35"/>
  <c r="L33" i="35"/>
  <c r="N26" i="35"/>
  <c r="J33" i="35"/>
  <c r="N24" i="35"/>
  <c r="N23" i="35"/>
  <c r="I33" i="35"/>
  <c r="H33" i="35"/>
  <c r="F33" i="35"/>
  <c r="E33" i="35"/>
  <c r="D33" i="35"/>
  <c r="C33" i="35"/>
  <c r="B33" i="35"/>
  <c r="A33" i="35"/>
  <c r="K40" i="35"/>
  <c r="J40" i="35"/>
  <c r="I40" i="35"/>
  <c r="G40" i="35"/>
  <c r="F40" i="35"/>
  <c r="E40" i="35"/>
  <c r="D40" i="35"/>
  <c r="C40" i="35"/>
  <c r="B40" i="35"/>
  <c r="A40" i="35"/>
  <c r="L84" i="33"/>
  <c r="L85" i="33"/>
  <c r="L86" i="33"/>
  <c r="L87" i="33"/>
  <c r="L88" i="33"/>
  <c r="L89" i="33"/>
  <c r="L90" i="33"/>
  <c r="L91" i="33"/>
  <c r="K84" i="33"/>
  <c r="K85" i="33"/>
  <c r="K86" i="33"/>
  <c r="K87" i="33"/>
  <c r="K88" i="33"/>
  <c r="K89" i="33"/>
  <c r="K90" i="33"/>
  <c r="K91" i="33"/>
  <c r="K92" i="33"/>
  <c r="K83" i="33"/>
  <c r="B92" i="33"/>
  <c r="L66" i="33"/>
  <c r="L67" i="33"/>
  <c r="L69" i="33"/>
  <c r="L70" i="33"/>
  <c r="L71" i="33"/>
  <c r="L72" i="33"/>
  <c r="L73" i="33"/>
  <c r="L74" i="33"/>
  <c r="L75" i="33"/>
  <c r="L76" i="33"/>
  <c r="L77" i="33"/>
  <c r="L78" i="33"/>
  <c r="K65" i="33"/>
  <c r="K66" i="33"/>
  <c r="K67" i="33"/>
  <c r="K68" i="33"/>
  <c r="K69" i="33"/>
  <c r="K70" i="33"/>
  <c r="K71" i="33"/>
  <c r="K72" i="33"/>
  <c r="K73" i="33"/>
  <c r="K74" i="33"/>
  <c r="K75" i="33"/>
  <c r="K76" i="33"/>
  <c r="K77" i="33"/>
  <c r="K78" i="33"/>
  <c r="K64" i="33"/>
  <c r="L45" i="33"/>
  <c r="L47" i="33"/>
  <c r="L48" i="33"/>
  <c r="L51" i="33"/>
  <c r="L52" i="33"/>
  <c r="L53" i="33"/>
  <c r="L54" i="33"/>
  <c r="L55" i="33"/>
  <c r="L56" i="33"/>
  <c r="L57" i="33"/>
  <c r="L58" i="33"/>
  <c r="L59" i="33"/>
  <c r="L44" i="33"/>
  <c r="K45" i="33"/>
  <c r="K47" i="33"/>
  <c r="K48" i="33"/>
  <c r="K49" i="33"/>
  <c r="K50" i="33"/>
  <c r="K51" i="33"/>
  <c r="K52" i="33"/>
  <c r="K53" i="33"/>
  <c r="K54" i="33"/>
  <c r="K55" i="33"/>
  <c r="K56" i="33"/>
  <c r="K57" i="33"/>
  <c r="K58" i="33"/>
  <c r="K59" i="33"/>
  <c r="K44" i="33"/>
  <c r="M93" i="33"/>
  <c r="M94" i="33" s="1"/>
  <c r="J93" i="33"/>
  <c r="I93" i="33"/>
  <c r="I94" i="33" s="1"/>
  <c r="E100" i="33" s="1"/>
  <c r="G93" i="33"/>
  <c r="G94" i="33" s="1"/>
  <c r="F93" i="33"/>
  <c r="E93" i="33"/>
  <c r="E94" i="33" s="1"/>
  <c r="C93" i="33"/>
  <c r="H92" i="33"/>
  <c r="H91" i="33"/>
  <c r="H90" i="33"/>
  <c r="H89" i="33"/>
  <c r="H88" i="33"/>
  <c r="H87" i="33"/>
  <c r="H86" i="33"/>
  <c r="H85" i="33"/>
  <c r="H84" i="33"/>
  <c r="H83" i="33"/>
  <c r="H82" i="33"/>
  <c r="H93" i="33" s="1"/>
  <c r="C79" i="33"/>
  <c r="H78" i="33"/>
  <c r="H77" i="33"/>
  <c r="H76" i="33"/>
  <c r="H75" i="33"/>
  <c r="H74" i="33"/>
  <c r="H73" i="33"/>
  <c r="H72" i="33"/>
  <c r="H71" i="33"/>
  <c r="H70" i="33"/>
  <c r="H69" i="33"/>
  <c r="H68" i="33"/>
  <c r="H67" i="33"/>
  <c r="H66" i="33"/>
  <c r="H65" i="33"/>
  <c r="H64" i="33"/>
  <c r="H63" i="33"/>
  <c r="H79" i="33" s="1"/>
  <c r="M60" i="33"/>
  <c r="J60" i="33"/>
  <c r="I60" i="33"/>
  <c r="G60" i="33"/>
  <c r="F60" i="33"/>
  <c r="F94" i="33" s="1"/>
  <c r="E60" i="33"/>
  <c r="C60" i="33"/>
  <c r="H59" i="33"/>
  <c r="H58" i="33"/>
  <c r="H57" i="33"/>
  <c r="H56" i="33"/>
  <c r="H55" i="33"/>
  <c r="H54" i="33"/>
  <c r="H53" i="33"/>
  <c r="H52" i="33"/>
  <c r="H51" i="33"/>
  <c r="H50" i="33"/>
  <c r="H49" i="33"/>
  <c r="H48" i="33"/>
  <c r="H47" i="33"/>
  <c r="H46" i="33"/>
  <c r="H45" i="33"/>
  <c r="H44" i="33"/>
  <c r="H43" i="33"/>
  <c r="M39" i="33"/>
  <c r="K39" i="33"/>
  <c r="J39" i="33"/>
  <c r="I39" i="33"/>
  <c r="G39" i="33"/>
  <c r="F39" i="33"/>
  <c r="E39" i="33"/>
  <c r="D39" i="33"/>
  <c r="C39" i="33"/>
  <c r="B39" i="33"/>
  <c r="A39" i="33"/>
  <c r="O31" i="33"/>
  <c r="K31" i="33"/>
  <c r="E31" i="33"/>
  <c r="D31" i="33"/>
  <c r="C31" i="33"/>
  <c r="B31" i="33"/>
  <c r="G29" i="33"/>
  <c r="F29" i="33"/>
  <c r="G28" i="33"/>
  <c r="F28" i="33"/>
  <c r="G27" i="33"/>
  <c r="F27" i="33"/>
  <c r="G26" i="33"/>
  <c r="F26" i="33"/>
  <c r="G25" i="33"/>
  <c r="F25" i="33"/>
  <c r="F24" i="33"/>
  <c r="F31" i="33" s="1"/>
  <c r="L84" i="32"/>
  <c r="L85" i="32"/>
  <c r="L86" i="32"/>
  <c r="L87" i="32"/>
  <c r="L88" i="32"/>
  <c r="L89" i="32"/>
  <c r="L90" i="32"/>
  <c r="L91" i="32"/>
  <c r="K84" i="32"/>
  <c r="K85" i="32"/>
  <c r="K86" i="32"/>
  <c r="K87" i="32"/>
  <c r="K88" i="32"/>
  <c r="K89" i="32"/>
  <c r="K90" i="32"/>
  <c r="K91" i="32"/>
  <c r="K92" i="32"/>
  <c r="K83" i="32"/>
  <c r="B92" i="32"/>
  <c r="L66" i="32"/>
  <c r="L67" i="32"/>
  <c r="L69" i="32"/>
  <c r="L70" i="32"/>
  <c r="L71" i="32"/>
  <c r="L72" i="32"/>
  <c r="L73" i="32"/>
  <c r="L74" i="32"/>
  <c r="L75" i="32"/>
  <c r="L76" i="32"/>
  <c r="L77" i="32"/>
  <c r="L78" i="32"/>
  <c r="K65" i="32"/>
  <c r="K66" i="32"/>
  <c r="K67" i="32"/>
  <c r="K68" i="32"/>
  <c r="K69" i="32"/>
  <c r="K70" i="32"/>
  <c r="K71" i="32"/>
  <c r="K72" i="32"/>
  <c r="K73" i="32"/>
  <c r="K74" i="32"/>
  <c r="K75" i="32"/>
  <c r="K76" i="32"/>
  <c r="K77" i="32"/>
  <c r="K78" i="32"/>
  <c r="K64" i="32"/>
  <c r="L45" i="32"/>
  <c r="L47" i="32"/>
  <c r="L48" i="32"/>
  <c r="L51" i="32"/>
  <c r="L52" i="32"/>
  <c r="L53" i="32"/>
  <c r="L54" i="32"/>
  <c r="L55" i="32"/>
  <c r="L56" i="32"/>
  <c r="L57" i="32"/>
  <c r="L58" i="32"/>
  <c r="L59" i="32"/>
  <c r="L44" i="32"/>
  <c r="K45" i="32"/>
  <c r="K47" i="32"/>
  <c r="K48" i="32"/>
  <c r="K49" i="32"/>
  <c r="K50" i="32"/>
  <c r="K51" i="32"/>
  <c r="K52" i="32"/>
  <c r="K53" i="32"/>
  <c r="K54" i="32"/>
  <c r="K55" i="32"/>
  <c r="K56" i="32"/>
  <c r="K57" i="32"/>
  <c r="K58" i="32"/>
  <c r="K59" i="32"/>
  <c r="K44" i="32"/>
  <c r="M93" i="32"/>
  <c r="J93" i="32"/>
  <c r="J94" i="32" s="1"/>
  <c r="L95" i="32" s="1"/>
  <c r="I93" i="32"/>
  <c r="G93" i="32"/>
  <c r="G94" i="32" s="1"/>
  <c r="F93" i="32"/>
  <c r="F94" i="32" s="1"/>
  <c r="E93" i="32"/>
  <c r="C93" i="32"/>
  <c r="H92" i="32"/>
  <c r="H91" i="32"/>
  <c r="H90" i="32"/>
  <c r="H89" i="32"/>
  <c r="H88" i="32"/>
  <c r="H87" i="32"/>
  <c r="H86" i="32"/>
  <c r="H85" i="32"/>
  <c r="H84" i="32"/>
  <c r="H83" i="32"/>
  <c r="H82" i="32"/>
  <c r="H93" i="32" s="1"/>
  <c r="C79" i="32"/>
  <c r="H78" i="32"/>
  <c r="H77" i="32"/>
  <c r="H76" i="32"/>
  <c r="H75" i="32"/>
  <c r="H74" i="32"/>
  <c r="H73" i="32"/>
  <c r="H72" i="32"/>
  <c r="H71" i="32"/>
  <c r="H70" i="32"/>
  <c r="H69" i="32"/>
  <c r="H68" i="32"/>
  <c r="H67" i="32"/>
  <c r="H66" i="32"/>
  <c r="H65" i="32"/>
  <c r="H64" i="32"/>
  <c r="H63" i="32"/>
  <c r="H79" i="32" s="1"/>
  <c r="M60" i="32"/>
  <c r="M94" i="32" s="1"/>
  <c r="J60" i="32"/>
  <c r="I60" i="32"/>
  <c r="G60" i="32"/>
  <c r="F60" i="32"/>
  <c r="E60" i="32"/>
  <c r="E94" i="32" s="1"/>
  <c r="C60" i="32"/>
  <c r="H59" i="32"/>
  <c r="H58" i="32"/>
  <c r="H57" i="32"/>
  <c r="H56" i="32"/>
  <c r="H55" i="32"/>
  <c r="H54" i="32"/>
  <c r="H53" i="32"/>
  <c r="H52" i="32"/>
  <c r="H51" i="32"/>
  <c r="H50" i="32"/>
  <c r="H49" i="32"/>
  <c r="H48" i="32"/>
  <c r="H47" i="32"/>
  <c r="H46" i="32"/>
  <c r="H45" i="32"/>
  <c r="H44" i="32"/>
  <c r="H43" i="32"/>
  <c r="H60" i="32" s="1"/>
  <c r="H94" i="32" s="1"/>
  <c r="M39" i="32"/>
  <c r="K39" i="32"/>
  <c r="J39" i="32"/>
  <c r="I39" i="32"/>
  <c r="G39" i="32"/>
  <c r="F39" i="32"/>
  <c r="E39" i="32"/>
  <c r="D39" i="32"/>
  <c r="C39" i="32"/>
  <c r="B39" i="32"/>
  <c r="A39" i="32"/>
  <c r="O31" i="32"/>
  <c r="K31" i="32"/>
  <c r="E31" i="32"/>
  <c r="D31" i="32"/>
  <c r="C31" i="32"/>
  <c r="B31" i="32"/>
  <c r="G29" i="32"/>
  <c r="F29" i="32"/>
  <c r="F28" i="32"/>
  <c r="G28" i="32" s="1"/>
  <c r="G27" i="32"/>
  <c r="F27" i="32"/>
  <c r="F26" i="32"/>
  <c r="G26" i="32" s="1"/>
  <c r="G25" i="32"/>
  <c r="F25" i="32"/>
  <c r="F24" i="32"/>
  <c r="G24" i="32" s="1"/>
  <c r="L84" i="31"/>
  <c r="L85" i="31"/>
  <c r="L86" i="31"/>
  <c r="L87" i="31"/>
  <c r="L88" i="31"/>
  <c r="L89" i="31"/>
  <c r="L90" i="31"/>
  <c r="L91" i="31"/>
  <c r="K84" i="31"/>
  <c r="K85" i="31"/>
  <c r="K86" i="31"/>
  <c r="K87" i="31"/>
  <c r="K88" i="31"/>
  <c r="K89" i="31"/>
  <c r="K90" i="31"/>
  <c r="K91" i="31"/>
  <c r="K92" i="31"/>
  <c r="K83" i="31"/>
  <c r="B92" i="31"/>
  <c r="L66" i="31"/>
  <c r="L67" i="31"/>
  <c r="L69" i="31"/>
  <c r="L70" i="31"/>
  <c r="L71" i="31"/>
  <c r="L72" i="31"/>
  <c r="L73" i="31"/>
  <c r="L74" i="31"/>
  <c r="L75" i="31"/>
  <c r="L76" i="31"/>
  <c r="L77" i="31"/>
  <c r="L78" i="31"/>
  <c r="K65" i="31"/>
  <c r="K66" i="31"/>
  <c r="K67" i="31"/>
  <c r="K68" i="31"/>
  <c r="K69" i="31"/>
  <c r="K70" i="31"/>
  <c r="K71" i="31"/>
  <c r="K72" i="31"/>
  <c r="K73" i="31"/>
  <c r="K74" i="31"/>
  <c r="K75" i="31"/>
  <c r="K76" i="31"/>
  <c r="K77" i="31"/>
  <c r="K78" i="31"/>
  <c r="K64" i="31"/>
  <c r="L45" i="31"/>
  <c r="L47" i="31"/>
  <c r="L48" i="31"/>
  <c r="L51" i="31"/>
  <c r="L52" i="31"/>
  <c r="L53" i="31"/>
  <c r="L54" i="31"/>
  <c r="L55" i="31"/>
  <c r="L56" i="31"/>
  <c r="L57" i="31"/>
  <c r="L58" i="31"/>
  <c r="L59" i="31"/>
  <c r="L44" i="31"/>
  <c r="K45" i="31"/>
  <c r="K47" i="31"/>
  <c r="K48" i="31"/>
  <c r="K49" i="31"/>
  <c r="K50" i="31"/>
  <c r="K51" i="31"/>
  <c r="K52" i="31"/>
  <c r="K53" i="31"/>
  <c r="K54" i="31"/>
  <c r="K55" i="31"/>
  <c r="K56" i="31"/>
  <c r="K57" i="31"/>
  <c r="K58" i="31"/>
  <c r="K59" i="31"/>
  <c r="K44" i="31"/>
  <c r="M93" i="31"/>
  <c r="J93" i="31"/>
  <c r="I93" i="31"/>
  <c r="G93" i="31"/>
  <c r="F93" i="31"/>
  <c r="E93" i="31"/>
  <c r="C93" i="31"/>
  <c r="H91" i="31"/>
  <c r="H90" i="31"/>
  <c r="H89" i="31"/>
  <c r="H88" i="31"/>
  <c r="H87" i="31"/>
  <c r="H86" i="31"/>
  <c r="H85" i="31"/>
  <c r="H93" i="31" s="1"/>
  <c r="H84" i="31"/>
  <c r="H83" i="31"/>
  <c r="H82" i="31"/>
  <c r="C79" i="31"/>
  <c r="H78" i="31"/>
  <c r="H77" i="31"/>
  <c r="H76" i="31"/>
  <c r="H75" i="31"/>
  <c r="H74" i="31"/>
  <c r="H73" i="31"/>
  <c r="H72" i="31"/>
  <c r="H71" i="31"/>
  <c r="H70" i="31"/>
  <c r="H69" i="31"/>
  <c r="H68" i="31"/>
  <c r="H67" i="31"/>
  <c r="H66" i="31"/>
  <c r="H65" i="31"/>
  <c r="H64" i="31"/>
  <c r="H63" i="31"/>
  <c r="H79" i="31" s="1"/>
  <c r="M60" i="31"/>
  <c r="M94" i="31" s="1"/>
  <c r="J60" i="31"/>
  <c r="J94" i="31" s="1"/>
  <c r="L95" i="31" s="1"/>
  <c r="I60" i="31"/>
  <c r="G60" i="31"/>
  <c r="F60" i="31"/>
  <c r="F94" i="31" s="1"/>
  <c r="E60" i="31"/>
  <c r="E94" i="31" s="1"/>
  <c r="C60" i="31"/>
  <c r="H59" i="31"/>
  <c r="H58" i="31"/>
  <c r="H57" i="31"/>
  <c r="H56" i="31"/>
  <c r="H55" i="31"/>
  <c r="H54" i="31"/>
  <c r="H53" i="31"/>
  <c r="H52" i="31"/>
  <c r="H51" i="31"/>
  <c r="H50" i="31"/>
  <c r="H49" i="31"/>
  <c r="H48" i="31"/>
  <c r="H47" i="31"/>
  <c r="H46" i="31"/>
  <c r="H45" i="31"/>
  <c r="H44" i="31"/>
  <c r="H43" i="31"/>
  <c r="H60" i="31" s="1"/>
  <c r="H94" i="31" s="1"/>
  <c r="M39" i="31"/>
  <c r="K39" i="31"/>
  <c r="J39" i="31"/>
  <c r="I39" i="31"/>
  <c r="G39" i="31"/>
  <c r="F39" i="31"/>
  <c r="E39" i="31"/>
  <c r="D39" i="31"/>
  <c r="C39" i="31"/>
  <c r="B39" i="31"/>
  <c r="A39" i="31"/>
  <c r="O31" i="31"/>
  <c r="K31" i="31"/>
  <c r="E31" i="31"/>
  <c r="D31" i="31"/>
  <c r="C31" i="31"/>
  <c r="B31" i="31"/>
  <c r="F29" i="31"/>
  <c r="G29" i="31" s="1"/>
  <c r="G28" i="31"/>
  <c r="F28" i="31"/>
  <c r="F27" i="31"/>
  <c r="G27" i="31" s="1"/>
  <c r="G26" i="31"/>
  <c r="F26" i="31"/>
  <c r="F25" i="31"/>
  <c r="G25" i="31" s="1"/>
  <c r="F24" i="31"/>
  <c r="F31" i="31" s="1"/>
  <c r="L84" i="30"/>
  <c r="L85" i="30"/>
  <c r="L86" i="30"/>
  <c r="L87" i="30"/>
  <c r="L88" i="30"/>
  <c r="L89" i="30"/>
  <c r="L90" i="30"/>
  <c r="L91" i="30"/>
  <c r="K84" i="30"/>
  <c r="K85" i="30"/>
  <c r="K86" i="30"/>
  <c r="K87" i="30"/>
  <c r="K88" i="30"/>
  <c r="K89" i="30"/>
  <c r="K90" i="30"/>
  <c r="K91" i="30"/>
  <c r="K92" i="30"/>
  <c r="K83" i="30"/>
  <c r="B92" i="30"/>
  <c r="L66" i="30"/>
  <c r="L67" i="30"/>
  <c r="L69" i="30"/>
  <c r="L70" i="30"/>
  <c r="L71" i="30"/>
  <c r="L72" i="30"/>
  <c r="L73" i="30"/>
  <c r="L74" i="30"/>
  <c r="L75" i="30"/>
  <c r="L76" i="30"/>
  <c r="L77" i="30"/>
  <c r="L78" i="30"/>
  <c r="K65" i="30"/>
  <c r="K66" i="30"/>
  <c r="K67" i="30"/>
  <c r="K68" i="30"/>
  <c r="K69" i="30"/>
  <c r="K70" i="30"/>
  <c r="K71" i="30"/>
  <c r="K72" i="30"/>
  <c r="K73" i="30"/>
  <c r="K74" i="30"/>
  <c r="K75" i="30"/>
  <c r="K76" i="30"/>
  <c r="K77" i="30"/>
  <c r="K78" i="30"/>
  <c r="K64" i="30"/>
  <c r="L45" i="30"/>
  <c r="L47" i="30"/>
  <c r="L48" i="30"/>
  <c r="L51" i="30"/>
  <c r="L52" i="30"/>
  <c r="L53" i="30"/>
  <c r="L54" i="30"/>
  <c r="L55" i="30"/>
  <c r="L56" i="30"/>
  <c r="L57" i="30"/>
  <c r="L58" i="30"/>
  <c r="L59" i="30"/>
  <c r="L44" i="30"/>
  <c r="K45" i="30"/>
  <c r="K47" i="30"/>
  <c r="K48" i="30"/>
  <c r="K49" i="30"/>
  <c r="K50" i="30"/>
  <c r="K51" i="30"/>
  <c r="K52" i="30"/>
  <c r="K53" i="30"/>
  <c r="K54" i="30"/>
  <c r="K55" i="30"/>
  <c r="K56" i="30"/>
  <c r="K57" i="30"/>
  <c r="K58" i="30"/>
  <c r="K59" i="30"/>
  <c r="K44" i="30"/>
  <c r="M93" i="30"/>
  <c r="J93" i="30"/>
  <c r="J94" i="30" s="1"/>
  <c r="L95" i="30" s="1"/>
  <c r="I93" i="30"/>
  <c r="G93" i="30"/>
  <c r="G94" i="30" s="1"/>
  <c r="F93" i="30"/>
  <c r="F94" i="30" s="1"/>
  <c r="E93" i="30"/>
  <c r="C93" i="30"/>
  <c r="H92" i="30"/>
  <c r="H91" i="30"/>
  <c r="H90" i="30"/>
  <c r="H89" i="30"/>
  <c r="H88" i="30"/>
  <c r="H87" i="30"/>
  <c r="H86" i="30"/>
  <c r="H85" i="30"/>
  <c r="H84" i="30"/>
  <c r="H83" i="30"/>
  <c r="H82" i="30"/>
  <c r="H93" i="30" s="1"/>
  <c r="C79" i="30"/>
  <c r="H78" i="30"/>
  <c r="H77" i="30"/>
  <c r="H76" i="30"/>
  <c r="H75" i="30"/>
  <c r="H74" i="30"/>
  <c r="H73" i="30"/>
  <c r="H72" i="30"/>
  <c r="H71" i="30"/>
  <c r="H70" i="30"/>
  <c r="H69" i="30"/>
  <c r="H68" i="30"/>
  <c r="H67" i="30"/>
  <c r="H66" i="30"/>
  <c r="H65" i="30"/>
  <c r="H64" i="30"/>
  <c r="H63" i="30"/>
  <c r="H79" i="30" s="1"/>
  <c r="M60" i="30"/>
  <c r="M94" i="30" s="1"/>
  <c r="J60" i="30"/>
  <c r="I60" i="30"/>
  <c r="I94" i="30" s="1"/>
  <c r="E100" i="30" s="1"/>
  <c r="G60" i="30"/>
  <c r="F60" i="30"/>
  <c r="E60" i="30"/>
  <c r="E94" i="30" s="1"/>
  <c r="C60" i="30"/>
  <c r="H59" i="30"/>
  <c r="H58" i="30"/>
  <c r="H57" i="30"/>
  <c r="H56" i="30"/>
  <c r="H55" i="30"/>
  <c r="H54" i="30"/>
  <c r="H53" i="30"/>
  <c r="H52" i="30"/>
  <c r="H51" i="30"/>
  <c r="H50" i="30"/>
  <c r="H49" i="30"/>
  <c r="H48" i="30"/>
  <c r="H47" i="30"/>
  <c r="H46" i="30"/>
  <c r="H45" i="30"/>
  <c r="H44" i="30"/>
  <c r="H43" i="30"/>
  <c r="H60" i="30" s="1"/>
  <c r="M39" i="30"/>
  <c r="K39" i="30"/>
  <c r="J39" i="30"/>
  <c r="I39" i="30"/>
  <c r="G39" i="30"/>
  <c r="F39" i="30"/>
  <c r="E39" i="30"/>
  <c r="D39" i="30"/>
  <c r="C39" i="30"/>
  <c r="B39" i="30"/>
  <c r="A39" i="30"/>
  <c r="O31" i="30"/>
  <c r="K31" i="30"/>
  <c r="E31" i="30"/>
  <c r="D31" i="30"/>
  <c r="C31" i="30"/>
  <c r="B31" i="30"/>
  <c r="F29" i="30"/>
  <c r="G29" i="30" s="1"/>
  <c r="F28" i="30"/>
  <c r="G28" i="30" s="1"/>
  <c r="F27" i="30"/>
  <c r="G27" i="30" s="1"/>
  <c r="F26" i="30"/>
  <c r="G26" i="30" s="1"/>
  <c r="F25" i="30"/>
  <c r="G25" i="30" s="1"/>
  <c r="F24" i="30"/>
  <c r="G24" i="30" s="1"/>
  <c r="B92" i="29"/>
  <c r="B92" i="28"/>
  <c r="B92" i="27"/>
  <c r="D87" i="26"/>
  <c r="D45" i="26"/>
  <c r="D85" i="26"/>
  <c r="D87" i="25"/>
  <c r="D91" i="26"/>
  <c r="D64" i="25"/>
  <c r="D68" i="25"/>
  <c r="D76" i="25"/>
  <c r="D47" i="25"/>
  <c r="D51" i="25"/>
  <c r="D54" i="25"/>
  <c r="D55" i="25"/>
  <c r="D59" i="25"/>
  <c r="B83" i="35"/>
  <c r="B64" i="35"/>
  <c r="M60" i="11"/>
  <c r="M93" i="29"/>
  <c r="J93" i="29"/>
  <c r="I93" i="29"/>
  <c r="I94" i="29" s="1"/>
  <c r="E100" i="29" s="1"/>
  <c r="G93" i="29"/>
  <c r="G94" i="29" s="1"/>
  <c r="F93" i="29"/>
  <c r="E93" i="29"/>
  <c r="H92" i="29"/>
  <c r="H91" i="29"/>
  <c r="H90" i="29"/>
  <c r="H89" i="29"/>
  <c r="H88" i="29"/>
  <c r="H87" i="29"/>
  <c r="H86" i="29"/>
  <c r="H85" i="29"/>
  <c r="H84" i="29"/>
  <c r="H83" i="29"/>
  <c r="H82" i="29"/>
  <c r="C79" i="29"/>
  <c r="H78" i="29"/>
  <c r="H77" i="29"/>
  <c r="H76" i="29"/>
  <c r="H75" i="29"/>
  <c r="H74" i="29"/>
  <c r="H73" i="29"/>
  <c r="H72" i="29"/>
  <c r="H71" i="29"/>
  <c r="H70" i="29"/>
  <c r="H69" i="29"/>
  <c r="H68" i="29"/>
  <c r="H67" i="29"/>
  <c r="H66" i="29"/>
  <c r="H65" i="29"/>
  <c r="H64" i="29"/>
  <c r="H63" i="29"/>
  <c r="H79" i="29" s="1"/>
  <c r="M60" i="29"/>
  <c r="J60" i="29"/>
  <c r="I60" i="29"/>
  <c r="G60" i="29"/>
  <c r="F60" i="29"/>
  <c r="E60" i="29"/>
  <c r="C60" i="29"/>
  <c r="H59" i="29"/>
  <c r="B59" i="29"/>
  <c r="D59" i="29" s="1"/>
  <c r="H58" i="29"/>
  <c r="B58" i="29"/>
  <c r="D58" i="29" s="1"/>
  <c r="H57" i="29"/>
  <c r="B57" i="29"/>
  <c r="D57" i="29" s="1"/>
  <c r="H56" i="29"/>
  <c r="B56" i="29"/>
  <c r="D56" i="29" s="1"/>
  <c r="H55" i="29"/>
  <c r="B55" i="29"/>
  <c r="D55" i="29" s="1"/>
  <c r="H54" i="29"/>
  <c r="H53" i="29"/>
  <c r="H52" i="29"/>
  <c r="H51" i="29"/>
  <c r="H50" i="29"/>
  <c r="H49" i="29"/>
  <c r="H48" i="29"/>
  <c r="H47" i="29"/>
  <c r="H46" i="29"/>
  <c r="H45" i="29"/>
  <c r="H44" i="29"/>
  <c r="H43" i="29"/>
  <c r="M39" i="29"/>
  <c r="K39" i="29"/>
  <c r="J39" i="29"/>
  <c r="I39" i="29"/>
  <c r="G39" i="29"/>
  <c r="F39" i="29"/>
  <c r="E39" i="29"/>
  <c r="D39" i="29"/>
  <c r="C39" i="29"/>
  <c r="B39" i="29"/>
  <c r="A39" i="29"/>
  <c r="O31" i="29"/>
  <c r="K31" i="29"/>
  <c r="E31" i="29"/>
  <c r="D31" i="29"/>
  <c r="C31" i="29"/>
  <c r="B31" i="29"/>
  <c r="F29" i="29"/>
  <c r="G29" i="29" s="1"/>
  <c r="F28" i="29"/>
  <c r="G28" i="29" s="1"/>
  <c r="F27" i="29"/>
  <c r="G27" i="29" s="1"/>
  <c r="F26" i="29"/>
  <c r="G26" i="29" s="1"/>
  <c r="F25" i="29"/>
  <c r="G25" i="29" s="1"/>
  <c r="F24" i="29"/>
  <c r="J93" i="28"/>
  <c r="I93" i="28"/>
  <c r="I94" i="28" s="1"/>
  <c r="E100" i="28" s="1"/>
  <c r="G93" i="28"/>
  <c r="F93" i="28"/>
  <c r="E93" i="28"/>
  <c r="C93" i="28"/>
  <c r="H91" i="28"/>
  <c r="H90" i="28"/>
  <c r="H89" i="28"/>
  <c r="H88" i="28"/>
  <c r="H87" i="28"/>
  <c r="H86" i="28"/>
  <c r="H85" i="28"/>
  <c r="H84" i="28"/>
  <c r="H83" i="28"/>
  <c r="H82" i="28"/>
  <c r="C79" i="28"/>
  <c r="H78" i="28"/>
  <c r="H77" i="28"/>
  <c r="H76" i="28"/>
  <c r="H75" i="28"/>
  <c r="H74" i="28"/>
  <c r="H73" i="28"/>
  <c r="H72" i="28"/>
  <c r="H71" i="28"/>
  <c r="H70" i="28"/>
  <c r="H69" i="28"/>
  <c r="H68" i="28"/>
  <c r="H67" i="28"/>
  <c r="H66" i="28"/>
  <c r="H65" i="28"/>
  <c r="H64" i="28"/>
  <c r="H63" i="28"/>
  <c r="H79" i="28" s="1"/>
  <c r="M60" i="28"/>
  <c r="J60" i="28"/>
  <c r="I60" i="28"/>
  <c r="G60" i="28"/>
  <c r="F60" i="28"/>
  <c r="F94" i="28" s="1"/>
  <c r="E60" i="28"/>
  <c r="C60" i="28"/>
  <c r="H59" i="28"/>
  <c r="H58" i="28"/>
  <c r="H57" i="28"/>
  <c r="H56" i="28"/>
  <c r="H55" i="28"/>
  <c r="H54" i="28"/>
  <c r="H53" i="28"/>
  <c r="H52" i="28"/>
  <c r="H51" i="28"/>
  <c r="H50" i="28"/>
  <c r="H49" i="28"/>
  <c r="H48" i="28"/>
  <c r="H47" i="28"/>
  <c r="H46" i="28"/>
  <c r="H45" i="28"/>
  <c r="H44" i="28"/>
  <c r="H43" i="28"/>
  <c r="M39" i="28"/>
  <c r="K39" i="28"/>
  <c r="J39" i="28"/>
  <c r="I39" i="28"/>
  <c r="G39" i="28"/>
  <c r="F39" i="28"/>
  <c r="E39" i="28"/>
  <c r="D39" i="28"/>
  <c r="C39" i="28"/>
  <c r="B39" i="28"/>
  <c r="A39" i="28"/>
  <c r="O31" i="28"/>
  <c r="K31" i="28"/>
  <c r="E31" i="28"/>
  <c r="D31" i="28"/>
  <c r="C31" i="28"/>
  <c r="B31" i="28"/>
  <c r="G29" i="28"/>
  <c r="F29" i="28"/>
  <c r="F28" i="28"/>
  <c r="G28" i="28" s="1"/>
  <c r="F27" i="28"/>
  <c r="G27" i="28" s="1"/>
  <c r="F26" i="28"/>
  <c r="G26" i="28" s="1"/>
  <c r="F25" i="28"/>
  <c r="G25" i="28" s="1"/>
  <c r="F24" i="28"/>
  <c r="F31" i="28" s="1"/>
  <c r="M93" i="27"/>
  <c r="J93" i="27"/>
  <c r="I93" i="27"/>
  <c r="G93" i="27"/>
  <c r="F93" i="27"/>
  <c r="E93" i="27"/>
  <c r="C93" i="27"/>
  <c r="H92" i="27"/>
  <c r="H91" i="27"/>
  <c r="H90" i="27"/>
  <c r="H89" i="27"/>
  <c r="H88" i="27"/>
  <c r="H87" i="27"/>
  <c r="H86" i="27"/>
  <c r="H85" i="27"/>
  <c r="H84" i="27"/>
  <c r="H83" i="27"/>
  <c r="H82" i="27"/>
  <c r="C79" i="27"/>
  <c r="H78" i="27"/>
  <c r="H77" i="27"/>
  <c r="H76" i="27"/>
  <c r="H75" i="27"/>
  <c r="H74" i="27"/>
  <c r="H73" i="27"/>
  <c r="H72" i="27"/>
  <c r="H71" i="27"/>
  <c r="H70" i="27"/>
  <c r="H69" i="27"/>
  <c r="H68" i="27"/>
  <c r="H67" i="27"/>
  <c r="H66" i="27"/>
  <c r="H65" i="27"/>
  <c r="H64" i="27"/>
  <c r="H63" i="27"/>
  <c r="H79" i="27" s="1"/>
  <c r="M60" i="27"/>
  <c r="M94" i="27" s="1"/>
  <c r="J60" i="27"/>
  <c r="I60" i="27"/>
  <c r="G60" i="27"/>
  <c r="F60" i="27"/>
  <c r="E60" i="27"/>
  <c r="C60" i="27"/>
  <c r="H59" i="27"/>
  <c r="H58" i="27"/>
  <c r="H57" i="27"/>
  <c r="H56" i="27"/>
  <c r="H55" i="27"/>
  <c r="H54" i="27"/>
  <c r="H53" i="27"/>
  <c r="H52" i="27"/>
  <c r="H51" i="27"/>
  <c r="H50" i="27"/>
  <c r="H49" i="27"/>
  <c r="H48" i="27"/>
  <c r="H47" i="27"/>
  <c r="H46" i="27"/>
  <c r="H45" i="27"/>
  <c r="H44" i="27"/>
  <c r="H60" i="27"/>
  <c r="M39" i="27"/>
  <c r="K39" i="27"/>
  <c r="J39" i="27"/>
  <c r="I39" i="27"/>
  <c r="G39" i="27"/>
  <c r="F39" i="27"/>
  <c r="E39" i="27"/>
  <c r="D39" i="27"/>
  <c r="C39" i="27"/>
  <c r="B39" i="27"/>
  <c r="A39" i="27"/>
  <c r="O31" i="27"/>
  <c r="K31" i="27"/>
  <c r="E31" i="27"/>
  <c r="D31" i="27"/>
  <c r="C31" i="27"/>
  <c r="B31" i="27"/>
  <c r="F29" i="27"/>
  <c r="G29" i="27" s="1"/>
  <c r="F28" i="27"/>
  <c r="G28" i="27" s="1"/>
  <c r="F27" i="27"/>
  <c r="G27" i="27" s="1"/>
  <c r="F26" i="27"/>
  <c r="G26" i="27" s="1"/>
  <c r="F25" i="27"/>
  <c r="G25" i="27" s="1"/>
  <c r="F24" i="27"/>
  <c r="K53" i="26"/>
  <c r="K53" i="27" s="1"/>
  <c r="K53" i="28" s="1"/>
  <c r="K53" i="29" s="1"/>
  <c r="K46" i="25"/>
  <c r="K46" i="27" s="1"/>
  <c r="K48" i="25"/>
  <c r="K48" i="26" s="1"/>
  <c r="K48" i="27" s="1"/>
  <c r="K48" i="28" s="1"/>
  <c r="K48" i="29" s="1"/>
  <c r="K53" i="25"/>
  <c r="K57" i="25"/>
  <c r="K57" i="26" s="1"/>
  <c r="K57" i="27" s="1"/>
  <c r="K57" i="28" s="1"/>
  <c r="K57" i="29" s="1"/>
  <c r="D45" i="25"/>
  <c r="M93" i="26"/>
  <c r="J93" i="26"/>
  <c r="I93" i="26"/>
  <c r="G93" i="26"/>
  <c r="G94" i="26" s="1"/>
  <c r="F93" i="26"/>
  <c r="E93" i="26"/>
  <c r="C93" i="26"/>
  <c r="B92" i="26"/>
  <c r="H91" i="26"/>
  <c r="H90" i="26"/>
  <c r="H89" i="26"/>
  <c r="H88" i="26"/>
  <c r="H87" i="26"/>
  <c r="H86" i="26"/>
  <c r="H85" i="26"/>
  <c r="H84" i="26"/>
  <c r="H83" i="26"/>
  <c r="H82" i="26"/>
  <c r="C79" i="26"/>
  <c r="H78" i="26"/>
  <c r="H77" i="26"/>
  <c r="H76" i="26"/>
  <c r="H75" i="26"/>
  <c r="H74" i="26"/>
  <c r="H73" i="26"/>
  <c r="H72" i="26"/>
  <c r="H71" i="26"/>
  <c r="H70" i="26"/>
  <c r="H69" i="26"/>
  <c r="H68" i="26"/>
  <c r="H67" i="26"/>
  <c r="H66" i="26"/>
  <c r="H65" i="26"/>
  <c r="H64" i="26"/>
  <c r="H63" i="26"/>
  <c r="H79" i="26" s="1"/>
  <c r="M60" i="26"/>
  <c r="J60" i="26"/>
  <c r="J94" i="26" s="1"/>
  <c r="L95" i="26" s="1"/>
  <c r="I60" i="26"/>
  <c r="G60" i="26"/>
  <c r="F60" i="26"/>
  <c r="E60" i="26"/>
  <c r="E94" i="26" s="1"/>
  <c r="C60" i="26"/>
  <c r="H59" i="26"/>
  <c r="B59" i="26"/>
  <c r="D59" i="26" s="1"/>
  <c r="H58" i="26"/>
  <c r="B58" i="26"/>
  <c r="D58" i="26" s="1"/>
  <c r="H57" i="26"/>
  <c r="B57" i="26"/>
  <c r="D57" i="26" s="1"/>
  <c r="H56" i="26"/>
  <c r="B56" i="26"/>
  <c r="D56" i="26" s="1"/>
  <c r="H55" i="26"/>
  <c r="B55" i="26"/>
  <c r="D55" i="26" s="1"/>
  <c r="H54" i="26"/>
  <c r="H53" i="26"/>
  <c r="H52" i="26"/>
  <c r="H51" i="26"/>
  <c r="H50" i="26"/>
  <c r="H49" i="26"/>
  <c r="H48" i="26"/>
  <c r="H47" i="26"/>
  <c r="H46" i="26"/>
  <c r="H45" i="26"/>
  <c r="H44" i="26"/>
  <c r="H43" i="26"/>
  <c r="M39" i="26"/>
  <c r="K39" i="26"/>
  <c r="J39" i="26"/>
  <c r="I39" i="26"/>
  <c r="G39" i="26"/>
  <c r="F39" i="26"/>
  <c r="E39" i="26"/>
  <c r="D39" i="26"/>
  <c r="C39" i="26"/>
  <c r="B39" i="26"/>
  <c r="A39" i="26"/>
  <c r="O31" i="26"/>
  <c r="K31" i="26"/>
  <c r="E31" i="26"/>
  <c r="D31" i="26"/>
  <c r="C31" i="26"/>
  <c r="B31" i="26"/>
  <c r="F29" i="26"/>
  <c r="G29" i="26" s="1"/>
  <c r="F28" i="26"/>
  <c r="G28" i="26" s="1"/>
  <c r="F27" i="26"/>
  <c r="G27" i="26" s="1"/>
  <c r="F26" i="26"/>
  <c r="G26" i="26" s="1"/>
  <c r="F25" i="26"/>
  <c r="G25" i="26" s="1"/>
  <c r="F24" i="26"/>
  <c r="K66" i="25"/>
  <c r="K66" i="26" s="1"/>
  <c r="K66" i="27" s="1"/>
  <c r="K66" i="28" s="1"/>
  <c r="K66" i="29" s="1"/>
  <c r="K67" i="25"/>
  <c r="K67" i="26" s="1"/>
  <c r="K67" i="27" s="1"/>
  <c r="K70" i="25"/>
  <c r="K70" i="26" s="1"/>
  <c r="K70" i="27" s="1"/>
  <c r="K70" i="28" s="1"/>
  <c r="K70" i="29" s="1"/>
  <c r="K71" i="25"/>
  <c r="K71" i="26" s="1"/>
  <c r="K71" i="27" s="1"/>
  <c r="K71" i="28" s="1"/>
  <c r="K71" i="29" s="1"/>
  <c r="K74" i="25"/>
  <c r="K74" i="26" s="1"/>
  <c r="K74" i="27" s="1"/>
  <c r="K74" i="28" s="1"/>
  <c r="K74" i="29" s="1"/>
  <c r="K75" i="25"/>
  <c r="K75" i="26" s="1"/>
  <c r="K75" i="27" s="1"/>
  <c r="K75" i="28" s="1"/>
  <c r="K75" i="29" s="1"/>
  <c r="K78" i="25"/>
  <c r="K78" i="26" s="1"/>
  <c r="K78" i="27" s="1"/>
  <c r="K78" i="28" s="1"/>
  <c r="K78" i="29" s="1"/>
  <c r="K85" i="25"/>
  <c r="K85" i="26" s="1"/>
  <c r="K87" i="25"/>
  <c r="K87" i="26" s="1"/>
  <c r="K87" i="27" s="1"/>
  <c r="K87" i="28" s="1"/>
  <c r="K87" i="29" s="1"/>
  <c r="K89" i="25"/>
  <c r="K89" i="26" s="1"/>
  <c r="K89" i="27" s="1"/>
  <c r="K89" i="28" s="1"/>
  <c r="K89" i="29" s="1"/>
  <c r="K91" i="25"/>
  <c r="K91" i="26" s="1"/>
  <c r="K91" i="27" s="1"/>
  <c r="K91" i="28" s="1"/>
  <c r="K91" i="29" s="1"/>
  <c r="K92" i="25"/>
  <c r="K92" i="26" s="1"/>
  <c r="K92" i="27" s="1"/>
  <c r="K92" i="28" s="1"/>
  <c r="K92" i="29" s="1"/>
  <c r="K82" i="25"/>
  <c r="K82" i="26" s="1"/>
  <c r="K82" i="27" s="1"/>
  <c r="K82" i="28" s="1"/>
  <c r="K82" i="29" s="1"/>
  <c r="K82" i="30" s="1"/>
  <c r="K91" i="11"/>
  <c r="K84" i="11"/>
  <c r="K84" i="25" s="1"/>
  <c r="K84" i="26" s="1"/>
  <c r="K84" i="27" s="1"/>
  <c r="K84" i="28" s="1"/>
  <c r="K84" i="29" s="1"/>
  <c r="K85" i="11"/>
  <c r="K86" i="11"/>
  <c r="K86" i="25" s="1"/>
  <c r="K86" i="26" s="1"/>
  <c r="K86" i="27" s="1"/>
  <c r="K86" i="28" s="1"/>
  <c r="K86" i="29" s="1"/>
  <c r="K87" i="11"/>
  <c r="K88" i="11"/>
  <c r="K88" i="25" s="1"/>
  <c r="K88" i="26" s="1"/>
  <c r="K88" i="27" s="1"/>
  <c r="K88" i="28" s="1"/>
  <c r="K88" i="29" s="1"/>
  <c r="K89" i="11"/>
  <c r="K90" i="11"/>
  <c r="K90" i="25" s="1"/>
  <c r="K90" i="26" s="1"/>
  <c r="K90" i="27" s="1"/>
  <c r="K90" i="28" s="1"/>
  <c r="K90" i="29" s="1"/>
  <c r="K92" i="11"/>
  <c r="K83" i="11"/>
  <c r="K83" i="25" s="1"/>
  <c r="K83" i="26" s="1"/>
  <c r="K83" i="27" s="1"/>
  <c r="K83" i="28" s="1"/>
  <c r="K83" i="29" s="1"/>
  <c r="K82" i="11"/>
  <c r="K65" i="11"/>
  <c r="K65" i="25" s="1"/>
  <c r="K65" i="26" s="1"/>
  <c r="K65" i="27" s="1"/>
  <c r="K65" i="28" s="1"/>
  <c r="K65" i="29" s="1"/>
  <c r="K66" i="11"/>
  <c r="K67" i="11"/>
  <c r="K68" i="11"/>
  <c r="K68" i="25" s="1"/>
  <c r="K68" i="26" s="1"/>
  <c r="K68" i="27" s="1"/>
  <c r="K68" i="28" s="1"/>
  <c r="K68" i="29" s="1"/>
  <c r="K69" i="11"/>
  <c r="K69" i="25" s="1"/>
  <c r="K69" i="26" s="1"/>
  <c r="K69" i="27" s="1"/>
  <c r="K69" i="28" s="1"/>
  <c r="K69" i="29" s="1"/>
  <c r="K70" i="11"/>
  <c r="K71" i="11"/>
  <c r="K72" i="11"/>
  <c r="K72" i="25" s="1"/>
  <c r="K72" i="26" s="1"/>
  <c r="K72" i="27" s="1"/>
  <c r="K72" i="28" s="1"/>
  <c r="K72" i="29" s="1"/>
  <c r="K73" i="11"/>
  <c r="K73" i="25" s="1"/>
  <c r="K73" i="26" s="1"/>
  <c r="K73" i="27" s="1"/>
  <c r="K73" i="28" s="1"/>
  <c r="K73" i="29" s="1"/>
  <c r="K74" i="11"/>
  <c r="K75" i="11"/>
  <c r="K76" i="11"/>
  <c r="K76" i="25" s="1"/>
  <c r="K76" i="26" s="1"/>
  <c r="K76" i="27" s="1"/>
  <c r="K76" i="28" s="1"/>
  <c r="K76" i="29" s="1"/>
  <c r="K77" i="11"/>
  <c r="K77" i="25" s="1"/>
  <c r="K77" i="26" s="1"/>
  <c r="K77" i="27" s="1"/>
  <c r="K77" i="28" s="1"/>
  <c r="K77" i="29" s="1"/>
  <c r="K78" i="11"/>
  <c r="K64" i="11"/>
  <c r="K64" i="25" s="1"/>
  <c r="K64" i="26" s="1"/>
  <c r="K64" i="27" s="1"/>
  <c r="K64" i="28" s="1"/>
  <c r="K64" i="29" s="1"/>
  <c r="K63" i="11"/>
  <c r="K63" i="25" s="1"/>
  <c r="K63" i="26" s="1"/>
  <c r="K49" i="11"/>
  <c r="K49" i="25" s="1"/>
  <c r="K49" i="26" s="1"/>
  <c r="K49" i="27" s="1"/>
  <c r="K49" i="28" s="1"/>
  <c r="K49" i="29" s="1"/>
  <c r="K44" i="11"/>
  <c r="K44" i="25" s="1"/>
  <c r="K44" i="26" s="1"/>
  <c r="K44" i="27" s="1"/>
  <c r="K44" i="28" s="1"/>
  <c r="K44" i="29" s="1"/>
  <c r="K45" i="11"/>
  <c r="K45" i="25" s="1"/>
  <c r="K45" i="26" s="1"/>
  <c r="K45" i="27" s="1"/>
  <c r="K45" i="28" s="1"/>
  <c r="K45" i="29" s="1"/>
  <c r="K46" i="11"/>
  <c r="K47" i="11"/>
  <c r="K47" i="25" s="1"/>
  <c r="K47" i="26" s="1"/>
  <c r="K47" i="27" s="1"/>
  <c r="K48" i="11"/>
  <c r="K50" i="11"/>
  <c r="K50" i="25" s="1"/>
  <c r="K50" i="26" s="1"/>
  <c r="K50" i="27" s="1"/>
  <c r="K50" i="28" s="1"/>
  <c r="K50" i="29" s="1"/>
  <c r="K51" i="11"/>
  <c r="K51" i="25" s="1"/>
  <c r="K51" i="26" s="1"/>
  <c r="K51" i="27" s="1"/>
  <c r="K51" i="28" s="1"/>
  <c r="K51" i="29" s="1"/>
  <c r="K52" i="11"/>
  <c r="K52" i="25" s="1"/>
  <c r="K52" i="26" s="1"/>
  <c r="K52" i="27" s="1"/>
  <c r="K52" i="28" s="1"/>
  <c r="K52" i="29" s="1"/>
  <c r="K53" i="11"/>
  <c r="K54" i="11"/>
  <c r="K54" i="25" s="1"/>
  <c r="K54" i="26" s="1"/>
  <c r="K54" i="27" s="1"/>
  <c r="K54" i="28" s="1"/>
  <c r="K54" i="29" s="1"/>
  <c r="K55" i="11"/>
  <c r="K55" i="25" s="1"/>
  <c r="K55" i="26" s="1"/>
  <c r="K55" i="27" s="1"/>
  <c r="K55" i="28" s="1"/>
  <c r="K55" i="29" s="1"/>
  <c r="K56" i="11"/>
  <c r="K56" i="25" s="1"/>
  <c r="K56" i="26" s="1"/>
  <c r="K56" i="27" s="1"/>
  <c r="K56" i="28" s="1"/>
  <c r="K56" i="29" s="1"/>
  <c r="K57" i="11"/>
  <c r="K58" i="11"/>
  <c r="K58" i="25" s="1"/>
  <c r="K58" i="26" s="1"/>
  <c r="K58" i="27" s="1"/>
  <c r="K58" i="28" s="1"/>
  <c r="K58" i="29" s="1"/>
  <c r="K59" i="11"/>
  <c r="K59" i="25" s="1"/>
  <c r="K59" i="26" s="1"/>
  <c r="K59" i="27" s="1"/>
  <c r="K59" i="28" s="1"/>
  <c r="K59" i="29" s="1"/>
  <c r="K43" i="11"/>
  <c r="L91" i="25"/>
  <c r="L91" i="26" s="1"/>
  <c r="L91" i="27" s="1"/>
  <c r="H64" i="11"/>
  <c r="L64" i="11" s="1"/>
  <c r="H65" i="11"/>
  <c r="H66" i="11"/>
  <c r="H67" i="11"/>
  <c r="L67" i="11" s="1"/>
  <c r="L67" i="25" s="1"/>
  <c r="L67" i="26" s="1"/>
  <c r="H68" i="11"/>
  <c r="G69" i="35" s="1"/>
  <c r="H69" i="11"/>
  <c r="H70" i="11"/>
  <c r="H71" i="11"/>
  <c r="L71" i="11" s="1"/>
  <c r="L71" i="25" s="1"/>
  <c r="H72" i="11"/>
  <c r="H73" i="11"/>
  <c r="L73" i="11" s="1"/>
  <c r="H74" i="11"/>
  <c r="H75" i="11"/>
  <c r="L75" i="11" s="1"/>
  <c r="L75" i="25" s="1"/>
  <c r="L75" i="26" s="1"/>
  <c r="H76" i="11"/>
  <c r="H77" i="11"/>
  <c r="L77" i="11" s="1"/>
  <c r="H78" i="11"/>
  <c r="H63" i="11"/>
  <c r="D89" i="25"/>
  <c r="B92" i="25"/>
  <c r="D92" i="25" s="1"/>
  <c r="D65" i="25"/>
  <c r="D69" i="25"/>
  <c r="D73" i="25"/>
  <c r="D77" i="25"/>
  <c r="D48" i="25"/>
  <c r="D50" i="25"/>
  <c r="D56" i="25"/>
  <c r="D57" i="25"/>
  <c r="D58" i="25"/>
  <c r="J93" i="25"/>
  <c r="I93" i="25"/>
  <c r="G93" i="25"/>
  <c r="F93" i="25"/>
  <c r="F94" i="25" s="1"/>
  <c r="E93" i="25"/>
  <c r="C93" i="25"/>
  <c r="H92" i="25"/>
  <c r="H91" i="25"/>
  <c r="H90" i="25"/>
  <c r="H89" i="25"/>
  <c r="H88" i="25"/>
  <c r="H87" i="25"/>
  <c r="L87" i="25" s="1"/>
  <c r="L87" i="26" s="1"/>
  <c r="L87" i="27" s="1"/>
  <c r="L87" i="28" s="1"/>
  <c r="L87" i="29" s="1"/>
  <c r="H86" i="25"/>
  <c r="H85" i="25"/>
  <c r="H84" i="25"/>
  <c r="H83" i="25"/>
  <c r="H82" i="25"/>
  <c r="C79" i="25"/>
  <c r="H78" i="25"/>
  <c r="H77" i="25"/>
  <c r="H76" i="25"/>
  <c r="H75" i="25"/>
  <c r="H74" i="25"/>
  <c r="H73" i="25"/>
  <c r="H72" i="25"/>
  <c r="H71" i="25"/>
  <c r="H70" i="25"/>
  <c r="H69" i="25"/>
  <c r="H68" i="25"/>
  <c r="H67" i="25"/>
  <c r="H66" i="25"/>
  <c r="H65" i="25"/>
  <c r="H64" i="25"/>
  <c r="G65" i="35" s="1"/>
  <c r="H63" i="25"/>
  <c r="M60" i="25"/>
  <c r="J60" i="25"/>
  <c r="I60" i="25"/>
  <c r="G60" i="25"/>
  <c r="F60" i="25"/>
  <c r="E60" i="25"/>
  <c r="E94" i="25" s="1"/>
  <c r="C60" i="25"/>
  <c r="H59" i="25"/>
  <c r="H58" i="25"/>
  <c r="H57" i="25"/>
  <c r="H56" i="25"/>
  <c r="H55" i="25"/>
  <c r="H54" i="25"/>
  <c r="H53" i="25"/>
  <c r="H52" i="25"/>
  <c r="H51" i="25"/>
  <c r="H50" i="25"/>
  <c r="H49" i="25"/>
  <c r="H48" i="25"/>
  <c r="L48" i="25" s="1"/>
  <c r="L48" i="26" s="1"/>
  <c r="L48" i="27" s="1"/>
  <c r="L48" i="28" s="1"/>
  <c r="L48" i="29" s="1"/>
  <c r="H47" i="25"/>
  <c r="H46" i="25"/>
  <c r="H45" i="25"/>
  <c r="L45" i="25" s="1"/>
  <c r="L45" i="26" s="1"/>
  <c r="H44" i="25"/>
  <c r="H43" i="25"/>
  <c r="G44" i="35" s="1"/>
  <c r="J44" i="35" s="1"/>
  <c r="M39" i="25"/>
  <c r="K39" i="25"/>
  <c r="J39" i="25"/>
  <c r="I39" i="25"/>
  <c r="G39" i="25"/>
  <c r="F39" i="25"/>
  <c r="E39" i="25"/>
  <c r="D39" i="25"/>
  <c r="C39" i="25"/>
  <c r="B39" i="25"/>
  <c r="A39" i="25"/>
  <c r="O31" i="25"/>
  <c r="K31" i="25"/>
  <c r="E31" i="25"/>
  <c r="D31" i="25"/>
  <c r="C31" i="25"/>
  <c r="B31" i="25"/>
  <c r="F29" i="25"/>
  <c r="G29" i="25" s="1"/>
  <c r="F28" i="25"/>
  <c r="G28" i="25" s="1"/>
  <c r="F27" i="25"/>
  <c r="G27" i="25" s="1"/>
  <c r="F26" i="25"/>
  <c r="G26" i="25" s="1"/>
  <c r="F25" i="25"/>
  <c r="G25" i="25" s="1"/>
  <c r="F24" i="25"/>
  <c r="G24" i="25" s="1"/>
  <c r="D64" i="11"/>
  <c r="D65" i="11"/>
  <c r="D66" i="11"/>
  <c r="D68" i="11"/>
  <c r="D69" i="11"/>
  <c r="D70" i="11"/>
  <c r="D72" i="11"/>
  <c r="D73" i="11"/>
  <c r="D74" i="11"/>
  <c r="D76" i="11"/>
  <c r="D77" i="11"/>
  <c r="D78" i="11"/>
  <c r="D63" i="11"/>
  <c r="H44" i="11"/>
  <c r="H45" i="11"/>
  <c r="H46" i="11"/>
  <c r="G47" i="35" s="1"/>
  <c r="I47" i="35" s="1"/>
  <c r="H47" i="11"/>
  <c r="L47" i="11" s="1"/>
  <c r="L47" i="25" s="1"/>
  <c r="L47" i="26" s="1"/>
  <c r="H48" i="11"/>
  <c r="H49" i="11"/>
  <c r="G50" i="35" s="1"/>
  <c r="H50" i="11"/>
  <c r="H51" i="11"/>
  <c r="L51" i="11" s="1"/>
  <c r="L51" i="25" s="1"/>
  <c r="L51" i="26" s="1"/>
  <c r="L51" i="27" s="1"/>
  <c r="L51" i="28" s="1"/>
  <c r="L51" i="29" s="1"/>
  <c r="H52" i="11"/>
  <c r="H53" i="11"/>
  <c r="L53" i="11" s="1"/>
  <c r="H54" i="11"/>
  <c r="H55" i="11"/>
  <c r="L55" i="11" s="1"/>
  <c r="L55" i="25" s="1"/>
  <c r="L55" i="26" s="1"/>
  <c r="L55" i="27" s="1"/>
  <c r="H56" i="11"/>
  <c r="H57" i="11"/>
  <c r="H58" i="11"/>
  <c r="L58" i="11" s="1"/>
  <c r="L58" i="25" s="1"/>
  <c r="L58" i="26" s="1"/>
  <c r="H59" i="11"/>
  <c r="L59" i="11" s="1"/>
  <c r="L59" i="25" s="1"/>
  <c r="L59" i="26" s="1"/>
  <c r="L43" i="11"/>
  <c r="L43" i="25" s="1"/>
  <c r="D45" i="11"/>
  <c r="D46" i="11"/>
  <c r="D48" i="11"/>
  <c r="D49" i="11"/>
  <c r="D50" i="11"/>
  <c r="D53" i="11"/>
  <c r="D54" i="11"/>
  <c r="D55" i="11"/>
  <c r="D56" i="11"/>
  <c r="D57" i="11"/>
  <c r="D58" i="11"/>
  <c r="D59" i="11"/>
  <c r="D43" i="11"/>
  <c r="O31" i="11"/>
  <c r="K31" i="11"/>
  <c r="C93" i="11"/>
  <c r="L84" i="11"/>
  <c r="L84" i="25" s="1"/>
  <c r="L84" i="26" s="1"/>
  <c r="L91" i="11"/>
  <c r="H83" i="11"/>
  <c r="H84" i="11"/>
  <c r="H85" i="11"/>
  <c r="L85" i="11" s="1"/>
  <c r="H86" i="11"/>
  <c r="L86" i="11" s="1"/>
  <c r="H87" i="11"/>
  <c r="L87" i="11" s="1"/>
  <c r="H88" i="11"/>
  <c r="L88" i="11" s="1"/>
  <c r="L88" i="25" s="1"/>
  <c r="L88" i="26" s="1"/>
  <c r="L88" i="27" s="1"/>
  <c r="H89" i="11"/>
  <c r="L89" i="11" s="1"/>
  <c r="H90" i="11"/>
  <c r="L90" i="11" s="1"/>
  <c r="H91" i="11"/>
  <c r="H92" i="11"/>
  <c r="G93" i="35" s="1"/>
  <c r="I93" i="35" s="1"/>
  <c r="H82" i="11"/>
  <c r="D83" i="11"/>
  <c r="D84" i="11"/>
  <c r="D87" i="11"/>
  <c r="D88" i="11"/>
  <c r="D91" i="11"/>
  <c r="D92" i="11"/>
  <c r="C79" i="11"/>
  <c r="C60" i="11"/>
  <c r="L69" i="11"/>
  <c r="L66" i="11"/>
  <c r="L70" i="11"/>
  <c r="L70" i="25" s="1"/>
  <c r="L70" i="26" s="1"/>
  <c r="L70" i="27" s="1"/>
  <c r="L72" i="11"/>
  <c r="L72" i="25" s="1"/>
  <c r="L72" i="26" s="1"/>
  <c r="L74" i="11"/>
  <c r="L76" i="11"/>
  <c r="L76" i="25" s="1"/>
  <c r="L78" i="11"/>
  <c r="L78" i="25" s="1"/>
  <c r="L44" i="11"/>
  <c r="L44" i="25" s="1"/>
  <c r="L44" i="26" s="1"/>
  <c r="L45" i="11"/>
  <c r="L48" i="11"/>
  <c r="L49" i="11"/>
  <c r="L52" i="11"/>
  <c r="L52" i="25" s="1"/>
  <c r="L54" i="11"/>
  <c r="L54" i="25" s="1"/>
  <c r="L56" i="11"/>
  <c r="L56" i="25" s="1"/>
  <c r="L56" i="26" s="1"/>
  <c r="L57" i="11"/>
  <c r="D31" i="11"/>
  <c r="F25" i="11"/>
  <c r="G25" i="11" s="1"/>
  <c r="L92" i="11" l="1"/>
  <c r="L92" i="25" s="1"/>
  <c r="L92" i="26" s="1"/>
  <c r="L92" i="27" s="1"/>
  <c r="L92" i="28" s="1"/>
  <c r="L92" i="29" s="1"/>
  <c r="L92" i="30" s="1"/>
  <c r="L92" i="31" s="1"/>
  <c r="L92" i="32" s="1"/>
  <c r="L92" i="33" s="1"/>
  <c r="J93" i="35"/>
  <c r="L68" i="11"/>
  <c r="L68" i="25" s="1"/>
  <c r="L68" i="26" s="1"/>
  <c r="L68" i="27" s="1"/>
  <c r="L68" i="28" s="1"/>
  <c r="L68" i="29" s="1"/>
  <c r="L68" i="30" s="1"/>
  <c r="L68" i="31" s="1"/>
  <c r="L68" i="32" s="1"/>
  <c r="L68" i="33" s="1"/>
  <c r="J69" i="35"/>
  <c r="I69" i="35"/>
  <c r="M40" i="35"/>
  <c r="C94" i="35"/>
  <c r="C94" i="31"/>
  <c r="C94" i="29"/>
  <c r="D69" i="35"/>
  <c r="E53" i="35"/>
  <c r="C80" i="35"/>
  <c r="K46" i="28"/>
  <c r="J50" i="35"/>
  <c r="I50" i="35"/>
  <c r="L49" i="25"/>
  <c r="L49" i="26" s="1"/>
  <c r="L49" i="27" s="1"/>
  <c r="L49" i="28" s="1"/>
  <c r="L49" i="29" s="1"/>
  <c r="L49" i="30" s="1"/>
  <c r="L49" i="31" s="1"/>
  <c r="L49" i="32" s="1"/>
  <c r="L49" i="33" s="1"/>
  <c r="D44" i="35"/>
  <c r="C61" i="35"/>
  <c r="I44" i="35"/>
  <c r="I61" i="35" s="1"/>
  <c r="L46" i="11"/>
  <c r="G61" i="35"/>
  <c r="J47" i="35"/>
  <c r="D88" i="25"/>
  <c r="D91" i="25"/>
  <c r="D84" i="25"/>
  <c r="D83" i="25"/>
  <c r="D72" i="25"/>
  <c r="B58" i="27"/>
  <c r="B57" i="30"/>
  <c r="B57" i="27"/>
  <c r="B56" i="30"/>
  <c r="B56" i="27"/>
  <c r="B59" i="30"/>
  <c r="B55" i="30"/>
  <c r="D51" i="26"/>
  <c r="B59" i="27"/>
  <c r="B55" i="27"/>
  <c r="B58" i="30"/>
  <c r="K43" i="25"/>
  <c r="K43" i="26" s="1"/>
  <c r="K43" i="28" s="1"/>
  <c r="K43" i="29" s="1"/>
  <c r="K43" i="30" s="1"/>
  <c r="J94" i="33"/>
  <c r="L95" i="33" s="1"/>
  <c r="C94" i="33"/>
  <c r="G24" i="33"/>
  <c r="G31" i="33" s="1"/>
  <c r="K32" i="33" s="1"/>
  <c r="I94" i="32"/>
  <c r="E100" i="32" s="1"/>
  <c r="I94" i="31"/>
  <c r="E100" i="31" s="1"/>
  <c r="G94" i="31"/>
  <c r="G24" i="31"/>
  <c r="J94" i="29"/>
  <c r="L95" i="29" s="1"/>
  <c r="J94" i="28"/>
  <c r="L95" i="28" s="1"/>
  <c r="I94" i="26"/>
  <c r="E100" i="26" s="1"/>
  <c r="K63" i="27"/>
  <c r="K79" i="26"/>
  <c r="I65" i="35"/>
  <c r="J65" i="35"/>
  <c r="H79" i="25"/>
  <c r="K82" i="31"/>
  <c r="K82" i="32" s="1"/>
  <c r="K93" i="30"/>
  <c r="L83" i="11"/>
  <c r="G84" i="35"/>
  <c r="L82" i="11"/>
  <c r="L82" i="26" s="1"/>
  <c r="L82" i="27" s="1"/>
  <c r="L82" i="28" s="1"/>
  <c r="L82" i="29" s="1"/>
  <c r="L82" i="30" s="1"/>
  <c r="L82" i="31" s="1"/>
  <c r="L82" i="32" s="1"/>
  <c r="L82" i="33" s="1"/>
  <c r="G83" i="35"/>
  <c r="L65" i="11"/>
  <c r="G66" i="35"/>
  <c r="L63" i="11"/>
  <c r="G64" i="35"/>
  <c r="H79" i="11"/>
  <c r="D85" i="25"/>
  <c r="D83" i="35"/>
  <c r="E83" i="35"/>
  <c r="D82" i="11"/>
  <c r="B79" i="11"/>
  <c r="D64" i="35"/>
  <c r="E64" i="35"/>
  <c r="D43" i="25"/>
  <c r="D88" i="26"/>
  <c r="D83" i="26"/>
  <c r="D84" i="26"/>
  <c r="D90" i="26"/>
  <c r="D86" i="26"/>
  <c r="D89" i="26"/>
  <c r="D77" i="26"/>
  <c r="D73" i="26"/>
  <c r="D69" i="26"/>
  <c r="D65" i="26"/>
  <c r="D72" i="26"/>
  <c r="D75" i="26"/>
  <c r="D71" i="26"/>
  <c r="D67" i="26"/>
  <c r="D78" i="26"/>
  <c r="D74" i="26"/>
  <c r="D70" i="26"/>
  <c r="D66" i="26"/>
  <c r="D50" i="26"/>
  <c r="D53" i="26"/>
  <c r="D48" i="26"/>
  <c r="D52" i="26"/>
  <c r="D53" i="25"/>
  <c r="C94" i="32"/>
  <c r="C94" i="30"/>
  <c r="E48" i="35"/>
  <c r="D48" i="35"/>
  <c r="E58" i="35"/>
  <c r="D58" i="35"/>
  <c r="E49" i="35"/>
  <c r="D49" i="35"/>
  <c r="D59" i="35"/>
  <c r="E59" i="35"/>
  <c r="D51" i="35"/>
  <c r="E51" i="35"/>
  <c r="E56" i="35"/>
  <c r="D56" i="35"/>
  <c r="E60" i="35"/>
  <c r="D60" i="35"/>
  <c r="D54" i="35"/>
  <c r="E54" i="35"/>
  <c r="D55" i="35"/>
  <c r="E55" i="35"/>
  <c r="D93" i="35"/>
  <c r="E93" i="35"/>
  <c r="E46" i="35"/>
  <c r="D46" i="35"/>
  <c r="E52" i="35"/>
  <c r="D52" i="35"/>
  <c r="E57" i="35"/>
  <c r="D57" i="35"/>
  <c r="N33" i="35"/>
  <c r="G33" i="35"/>
  <c r="N78" i="35"/>
  <c r="M78" i="35"/>
  <c r="M69" i="35"/>
  <c r="N69" i="35"/>
  <c r="M73" i="35"/>
  <c r="N73" i="35"/>
  <c r="M77" i="35"/>
  <c r="N77" i="35"/>
  <c r="M70" i="35"/>
  <c r="N70" i="35"/>
  <c r="N68" i="35"/>
  <c r="M68" i="35"/>
  <c r="N72" i="35"/>
  <c r="M72" i="35"/>
  <c r="M76" i="35"/>
  <c r="N76" i="35"/>
  <c r="M74" i="35"/>
  <c r="N74" i="35"/>
  <c r="N67" i="35"/>
  <c r="M67" i="35"/>
  <c r="N71" i="35"/>
  <c r="M71" i="35"/>
  <c r="N75" i="35"/>
  <c r="M75" i="35"/>
  <c r="N79" i="35"/>
  <c r="M79" i="35"/>
  <c r="L94" i="35"/>
  <c r="K94" i="35"/>
  <c r="D49" i="25"/>
  <c r="D49" i="26"/>
  <c r="D46" i="25"/>
  <c r="D46" i="26"/>
  <c r="H61" i="35"/>
  <c r="H94" i="35"/>
  <c r="H60" i="33"/>
  <c r="G31" i="32"/>
  <c r="K32" i="32" s="1"/>
  <c r="F31" i="32"/>
  <c r="G31" i="31"/>
  <c r="K32" i="31" s="1"/>
  <c r="H94" i="30"/>
  <c r="G31" i="30"/>
  <c r="K32" i="30" s="1"/>
  <c r="F31" i="30"/>
  <c r="F31" i="29"/>
  <c r="F94" i="29"/>
  <c r="H93" i="29"/>
  <c r="E94" i="29"/>
  <c r="M94" i="29"/>
  <c r="E94" i="28"/>
  <c r="G94" i="28"/>
  <c r="M94" i="28"/>
  <c r="L55" i="28"/>
  <c r="L55" i="29" s="1"/>
  <c r="H93" i="28"/>
  <c r="L88" i="28"/>
  <c r="L88" i="29" s="1"/>
  <c r="L70" i="28"/>
  <c r="L70" i="29" s="1"/>
  <c r="L91" i="28"/>
  <c r="L91" i="29" s="1"/>
  <c r="C94" i="28"/>
  <c r="F94" i="27"/>
  <c r="H93" i="27"/>
  <c r="G94" i="27"/>
  <c r="L59" i="27"/>
  <c r="L59" i="28" s="1"/>
  <c r="L59" i="29" s="1"/>
  <c r="L47" i="27"/>
  <c r="L47" i="28" s="1"/>
  <c r="L47" i="29" s="1"/>
  <c r="F31" i="27"/>
  <c r="I94" i="27"/>
  <c r="E100" i="27" s="1"/>
  <c r="C94" i="27"/>
  <c r="L56" i="27"/>
  <c r="L56" i="28" s="1"/>
  <c r="L56" i="29" s="1"/>
  <c r="L44" i="27"/>
  <c r="L44" i="28" s="1"/>
  <c r="L44" i="29" s="1"/>
  <c r="L72" i="27"/>
  <c r="L72" i="28" s="1"/>
  <c r="L72" i="29" s="1"/>
  <c r="L84" i="27"/>
  <c r="L84" i="28" s="1"/>
  <c r="L84" i="29" s="1"/>
  <c r="L58" i="27"/>
  <c r="L58" i="28" s="1"/>
  <c r="L58" i="29" s="1"/>
  <c r="L45" i="27"/>
  <c r="L45" i="28" s="1"/>
  <c r="L45" i="29" s="1"/>
  <c r="L75" i="27"/>
  <c r="L75" i="28" s="1"/>
  <c r="L75" i="29" s="1"/>
  <c r="L67" i="27"/>
  <c r="L67" i="28" s="1"/>
  <c r="L67" i="29" s="1"/>
  <c r="G24" i="27"/>
  <c r="G31" i="27" s="1"/>
  <c r="K32" i="27" s="1"/>
  <c r="E94" i="27"/>
  <c r="J94" i="27"/>
  <c r="L95" i="27" s="1"/>
  <c r="L71" i="26"/>
  <c r="L71" i="27" s="1"/>
  <c r="L71" i="28" s="1"/>
  <c r="L71" i="29" s="1"/>
  <c r="F31" i="26"/>
  <c r="H60" i="26"/>
  <c r="C94" i="26"/>
  <c r="L54" i="26"/>
  <c r="L54" i="27" s="1"/>
  <c r="L54" i="28" s="1"/>
  <c r="L54" i="29" s="1"/>
  <c r="L78" i="26"/>
  <c r="L78" i="27" s="1"/>
  <c r="L78" i="28" s="1"/>
  <c r="L78" i="29" s="1"/>
  <c r="G24" i="26"/>
  <c r="G31" i="26" s="1"/>
  <c r="K32" i="26" s="1"/>
  <c r="M94" i="26"/>
  <c r="F94" i="26"/>
  <c r="H93" i="26"/>
  <c r="L52" i="26"/>
  <c r="L52" i="27" s="1"/>
  <c r="L52" i="28" s="1"/>
  <c r="L52" i="29" s="1"/>
  <c r="L76" i="26"/>
  <c r="L76" i="27" s="1"/>
  <c r="L76" i="28" s="1"/>
  <c r="L76" i="29" s="1"/>
  <c r="L43" i="26"/>
  <c r="L43" i="27" s="1"/>
  <c r="L43" i="28" s="1"/>
  <c r="L43" i="29" s="1"/>
  <c r="L43" i="30" s="1"/>
  <c r="L46" i="25"/>
  <c r="L46" i="26" s="1"/>
  <c r="L46" i="27" s="1"/>
  <c r="L46" i="28" s="1"/>
  <c r="L46" i="29" s="1"/>
  <c r="L46" i="30" s="1"/>
  <c r="L46" i="31" s="1"/>
  <c r="L46" i="32" s="1"/>
  <c r="L46" i="33" s="1"/>
  <c r="L66" i="25"/>
  <c r="L66" i="26" s="1"/>
  <c r="L66" i="27" s="1"/>
  <c r="L66" i="28" s="1"/>
  <c r="L66" i="29" s="1"/>
  <c r="L90" i="25"/>
  <c r="L90" i="26" s="1"/>
  <c r="L90" i="27" s="1"/>
  <c r="L90" i="28" s="1"/>
  <c r="L90" i="29" s="1"/>
  <c r="L86" i="25"/>
  <c r="L86" i="26" s="1"/>
  <c r="L86" i="27" s="1"/>
  <c r="L86" i="28" s="1"/>
  <c r="L86" i="29" s="1"/>
  <c r="H60" i="25"/>
  <c r="L77" i="25"/>
  <c r="L77" i="26" s="1"/>
  <c r="L77" i="27" s="1"/>
  <c r="L77" i="28" s="1"/>
  <c r="L77" i="29" s="1"/>
  <c r="L73" i="25"/>
  <c r="L73" i="26" s="1"/>
  <c r="L73" i="27" s="1"/>
  <c r="L73" i="28" s="1"/>
  <c r="L73" i="29" s="1"/>
  <c r="L65" i="25"/>
  <c r="L65" i="26" s="1"/>
  <c r="L65" i="27" s="1"/>
  <c r="L65" i="28" s="1"/>
  <c r="L65" i="29" s="1"/>
  <c r="L65" i="30" s="1"/>
  <c r="L65" i="31" s="1"/>
  <c r="L65" i="32" s="1"/>
  <c r="L65" i="33" s="1"/>
  <c r="L53" i="25"/>
  <c r="L53" i="26" s="1"/>
  <c r="L53" i="27" s="1"/>
  <c r="L53" i="28" s="1"/>
  <c r="L53" i="29" s="1"/>
  <c r="M94" i="25"/>
  <c r="L57" i="25"/>
  <c r="L57" i="26" s="1"/>
  <c r="L57" i="27" s="1"/>
  <c r="L57" i="28" s="1"/>
  <c r="L57" i="29" s="1"/>
  <c r="L50" i="25"/>
  <c r="L50" i="26" s="1"/>
  <c r="L50" i="27" s="1"/>
  <c r="L50" i="28" s="1"/>
  <c r="L50" i="29" s="1"/>
  <c r="L50" i="30" s="1"/>
  <c r="L50" i="31" s="1"/>
  <c r="L50" i="32" s="1"/>
  <c r="L50" i="33" s="1"/>
  <c r="L74" i="25"/>
  <c r="L74" i="26" s="1"/>
  <c r="L74" i="27" s="1"/>
  <c r="L74" i="28" s="1"/>
  <c r="L74" i="29" s="1"/>
  <c r="L69" i="25"/>
  <c r="L69" i="26" s="1"/>
  <c r="L69" i="27" s="1"/>
  <c r="L69" i="28" s="1"/>
  <c r="L69" i="29" s="1"/>
  <c r="L89" i="25"/>
  <c r="L89" i="26" s="1"/>
  <c r="L89" i="27" s="1"/>
  <c r="L89" i="28" s="1"/>
  <c r="L89" i="29" s="1"/>
  <c r="L85" i="25"/>
  <c r="L85" i="26" s="1"/>
  <c r="L85" i="27" s="1"/>
  <c r="L85" i="28" s="1"/>
  <c r="L85" i="29" s="1"/>
  <c r="C94" i="25"/>
  <c r="J94" i="25"/>
  <c r="L95" i="25" s="1"/>
  <c r="L64" i="25"/>
  <c r="L64" i="26" s="1"/>
  <c r="L64" i="27" s="1"/>
  <c r="L64" i="28" s="1"/>
  <c r="L64" i="29" s="1"/>
  <c r="L64" i="30" s="1"/>
  <c r="L64" i="31" s="1"/>
  <c r="L64" i="32" s="1"/>
  <c r="L64" i="33" s="1"/>
  <c r="D52" i="11"/>
  <c r="D52" i="25"/>
  <c r="B93" i="11"/>
  <c r="D90" i="11"/>
  <c r="D86" i="11"/>
  <c r="D89" i="11"/>
  <c r="D85" i="11"/>
  <c r="D90" i="25"/>
  <c r="D75" i="25"/>
  <c r="D71" i="25"/>
  <c r="D67" i="25"/>
  <c r="D78" i="25"/>
  <c r="D74" i="25"/>
  <c r="D70" i="25"/>
  <c r="D66" i="25"/>
  <c r="D75" i="11"/>
  <c r="D71" i="11"/>
  <c r="D67" i="11"/>
  <c r="D51" i="11"/>
  <c r="D47" i="11"/>
  <c r="K46" i="29"/>
  <c r="K46" i="30" s="1"/>
  <c r="K46" i="31" s="1"/>
  <c r="K46" i="32" s="1"/>
  <c r="K46" i="33" s="1"/>
  <c r="K47" i="28"/>
  <c r="K47" i="29" s="1"/>
  <c r="K67" i="28"/>
  <c r="K67" i="29" s="1"/>
  <c r="K93" i="26"/>
  <c r="K85" i="27"/>
  <c r="K85" i="28" s="1"/>
  <c r="K85" i="29" s="1"/>
  <c r="K93" i="29" s="1"/>
  <c r="C94" i="11"/>
  <c r="L83" i="25"/>
  <c r="L83" i="26" s="1"/>
  <c r="L83" i="27" s="1"/>
  <c r="L83" i="28" s="1"/>
  <c r="L83" i="29" s="1"/>
  <c r="L83" i="30" s="1"/>
  <c r="L83" i="31" s="1"/>
  <c r="L83" i="32" s="1"/>
  <c r="L83" i="33" s="1"/>
  <c r="G24" i="29"/>
  <c r="G31" i="29" s="1"/>
  <c r="K32" i="29" s="1"/>
  <c r="H60" i="29"/>
  <c r="K93" i="28"/>
  <c r="H60" i="28"/>
  <c r="G24" i="28"/>
  <c r="G31" i="28" s="1"/>
  <c r="K32" i="28" s="1"/>
  <c r="K93" i="27"/>
  <c r="H94" i="27"/>
  <c r="I94" i="25"/>
  <c r="E100" i="25" s="1"/>
  <c r="G94" i="25"/>
  <c r="G31" i="25"/>
  <c r="K32" i="25" s="1"/>
  <c r="F31" i="25"/>
  <c r="H93" i="25"/>
  <c r="H93" i="11"/>
  <c r="H60" i="11"/>
  <c r="E60" i="11"/>
  <c r="F60" i="11"/>
  <c r="A39" i="11"/>
  <c r="B39" i="11"/>
  <c r="C95" i="35" l="1"/>
  <c r="L47" i="35"/>
  <c r="D79" i="11"/>
  <c r="D56" i="30"/>
  <c r="B56" i="31"/>
  <c r="D51" i="27"/>
  <c r="D58" i="30"/>
  <c r="B58" i="31"/>
  <c r="D55" i="30"/>
  <c r="B55" i="31"/>
  <c r="D57" i="27"/>
  <c r="B57" i="28"/>
  <c r="D57" i="28" s="1"/>
  <c r="D55" i="27"/>
  <c r="B55" i="28"/>
  <c r="D55" i="28" s="1"/>
  <c r="D59" i="30"/>
  <c r="B59" i="31"/>
  <c r="D57" i="30"/>
  <c r="B57" i="31"/>
  <c r="D59" i="27"/>
  <c r="B59" i="28"/>
  <c r="D59" i="28" s="1"/>
  <c r="D56" i="27"/>
  <c r="B56" i="28"/>
  <c r="D56" i="28" s="1"/>
  <c r="D58" i="27"/>
  <c r="B58" i="28"/>
  <c r="D58" i="28" s="1"/>
  <c r="K43" i="31"/>
  <c r="K60" i="30"/>
  <c r="K60" i="27"/>
  <c r="K94" i="27" s="1"/>
  <c r="L97" i="27" s="1"/>
  <c r="L98" i="27" s="1"/>
  <c r="K60" i="25"/>
  <c r="K60" i="26"/>
  <c r="K94" i="26" s="1"/>
  <c r="L97" i="26" s="1"/>
  <c r="L98" i="26" s="1"/>
  <c r="K63" i="28"/>
  <c r="K79" i="27"/>
  <c r="K82" i="33"/>
  <c r="K93" i="33" s="1"/>
  <c r="K93" i="32"/>
  <c r="K93" i="31"/>
  <c r="L93" i="31"/>
  <c r="L93" i="33"/>
  <c r="J84" i="35"/>
  <c r="I84" i="35"/>
  <c r="L93" i="30"/>
  <c r="L93" i="32"/>
  <c r="J83" i="35"/>
  <c r="I83" i="35"/>
  <c r="I94" i="35" s="1"/>
  <c r="G94" i="35"/>
  <c r="J66" i="35"/>
  <c r="I66" i="35"/>
  <c r="G80" i="35"/>
  <c r="J64" i="35"/>
  <c r="J80" i="35" s="1"/>
  <c r="I64" i="35"/>
  <c r="L63" i="25"/>
  <c r="L79" i="11"/>
  <c r="D82" i="25"/>
  <c r="B93" i="25"/>
  <c r="D63" i="25"/>
  <c r="D79" i="25" s="1"/>
  <c r="D89" i="27"/>
  <c r="D90" i="27"/>
  <c r="D83" i="27"/>
  <c r="D85" i="28"/>
  <c r="D85" i="27"/>
  <c r="D91" i="27"/>
  <c r="D86" i="27"/>
  <c r="D84" i="27"/>
  <c r="D88" i="27"/>
  <c r="D87" i="27"/>
  <c r="D68" i="26"/>
  <c r="D66" i="27"/>
  <c r="D74" i="27"/>
  <c r="D67" i="27"/>
  <c r="D75" i="27"/>
  <c r="D65" i="27"/>
  <c r="D73" i="27"/>
  <c r="D64" i="28"/>
  <c r="D64" i="26"/>
  <c r="D70" i="27"/>
  <c r="D78" i="27"/>
  <c r="D71" i="27"/>
  <c r="D72" i="27"/>
  <c r="D69" i="27"/>
  <c r="D77" i="27"/>
  <c r="D76" i="26"/>
  <c r="D48" i="27"/>
  <c r="D50" i="27"/>
  <c r="D52" i="27"/>
  <c r="D53" i="27"/>
  <c r="D45" i="27"/>
  <c r="D47" i="26"/>
  <c r="D54" i="26"/>
  <c r="D43" i="26"/>
  <c r="N64" i="35"/>
  <c r="M64" i="35"/>
  <c r="D49" i="27"/>
  <c r="D46" i="27"/>
  <c r="H94" i="26"/>
  <c r="L60" i="30"/>
  <c r="L43" i="31"/>
  <c r="H95" i="35"/>
  <c r="H94" i="33"/>
  <c r="H94" i="28"/>
  <c r="L60" i="29"/>
  <c r="K60" i="29"/>
  <c r="L60" i="26"/>
  <c r="L93" i="29"/>
  <c r="L60" i="28"/>
  <c r="L93" i="25"/>
  <c r="L60" i="27"/>
  <c r="L60" i="25"/>
  <c r="D86" i="25"/>
  <c r="B79" i="26"/>
  <c r="B79" i="25"/>
  <c r="L93" i="26"/>
  <c r="L93" i="27"/>
  <c r="L93" i="28"/>
  <c r="K60" i="28"/>
  <c r="H94" i="29"/>
  <c r="H94" i="25"/>
  <c r="K93" i="25"/>
  <c r="H94" i="11"/>
  <c r="L93" i="11"/>
  <c r="J93" i="11"/>
  <c r="I93" i="11"/>
  <c r="F93" i="11"/>
  <c r="E93" i="11"/>
  <c r="D93" i="11"/>
  <c r="F94" i="11"/>
  <c r="L60" i="11"/>
  <c r="J60" i="11"/>
  <c r="I60" i="11"/>
  <c r="M39" i="11"/>
  <c r="K39" i="11"/>
  <c r="J39" i="11"/>
  <c r="I39" i="11"/>
  <c r="G39" i="11"/>
  <c r="F39" i="11"/>
  <c r="E39" i="11"/>
  <c r="D39" i="11"/>
  <c r="C39" i="11"/>
  <c r="E31" i="11"/>
  <c r="C31" i="11"/>
  <c r="B31" i="11"/>
  <c r="F29" i="11"/>
  <c r="G29" i="11" s="1"/>
  <c r="F28" i="11"/>
  <c r="G28" i="11" s="1"/>
  <c r="F27" i="11"/>
  <c r="G27" i="11" s="1"/>
  <c r="F26" i="11"/>
  <c r="G26" i="11" s="1"/>
  <c r="M47" i="35" l="1"/>
  <c r="N47" i="35"/>
  <c r="D93" i="25"/>
  <c r="D57" i="31"/>
  <c r="B57" i="32"/>
  <c r="D55" i="31"/>
  <c r="B55" i="32"/>
  <c r="D56" i="31"/>
  <c r="B56" i="32"/>
  <c r="D59" i="31"/>
  <c r="B59" i="32"/>
  <c r="D58" i="31"/>
  <c r="B58" i="32"/>
  <c r="K94" i="25"/>
  <c r="L97" i="25" s="1"/>
  <c r="L98" i="25" s="1"/>
  <c r="K43" i="32"/>
  <c r="K60" i="31"/>
  <c r="K63" i="29"/>
  <c r="K79" i="28"/>
  <c r="J94" i="35"/>
  <c r="G95" i="35"/>
  <c r="I80" i="35"/>
  <c r="I95" i="35" s="1"/>
  <c r="L63" i="26"/>
  <c r="L79" i="25"/>
  <c r="L94" i="25" s="1"/>
  <c r="D82" i="26"/>
  <c r="D93" i="26" s="1"/>
  <c r="B93" i="26"/>
  <c r="D63" i="26"/>
  <c r="D79" i="26" s="1"/>
  <c r="N80" i="35"/>
  <c r="D86" i="28"/>
  <c r="D87" i="28"/>
  <c r="D84" i="28"/>
  <c r="D91" i="28"/>
  <c r="D83" i="28"/>
  <c r="D89" i="28"/>
  <c r="D88" i="28"/>
  <c r="D90" i="28"/>
  <c r="D85" i="29"/>
  <c r="D77" i="28"/>
  <c r="D72" i="28"/>
  <c r="D78" i="28"/>
  <c r="D65" i="28"/>
  <c r="D67" i="28"/>
  <c r="D66" i="28"/>
  <c r="D64" i="27"/>
  <c r="B79" i="27"/>
  <c r="D76" i="27"/>
  <c r="D69" i="28"/>
  <c r="D71" i="28"/>
  <c r="D70" i="28"/>
  <c r="D73" i="28"/>
  <c r="D75" i="28"/>
  <c r="D74" i="28"/>
  <c r="D68" i="27"/>
  <c r="D54" i="27"/>
  <c r="D45" i="28"/>
  <c r="D52" i="28"/>
  <c r="D48" i="28"/>
  <c r="D47" i="27"/>
  <c r="D53" i="28"/>
  <c r="D50" i="28"/>
  <c r="D51" i="28"/>
  <c r="L80" i="35"/>
  <c r="M66" i="35"/>
  <c r="N66" i="35"/>
  <c r="N65" i="35"/>
  <c r="M65" i="35"/>
  <c r="D49" i="28"/>
  <c r="D46" i="28"/>
  <c r="D64" i="29"/>
  <c r="L43" i="32"/>
  <c r="L60" i="31"/>
  <c r="K94" i="28"/>
  <c r="L97" i="28" s="1"/>
  <c r="L98" i="28" s="1"/>
  <c r="E94" i="11"/>
  <c r="K93" i="11"/>
  <c r="K60" i="11"/>
  <c r="J94" i="11"/>
  <c r="L95" i="11" s="1"/>
  <c r="I94" i="11"/>
  <c r="E100" i="11" s="1"/>
  <c r="G93" i="11"/>
  <c r="M94" i="11"/>
  <c r="G60" i="11"/>
  <c r="L94" i="11"/>
  <c r="F24" i="11"/>
  <c r="G24" i="11" s="1"/>
  <c r="G31" i="11" s="1"/>
  <c r="K32" i="11" s="1"/>
  <c r="D85" i="30" l="1"/>
  <c r="D55" i="32"/>
  <c r="B55" i="33"/>
  <c r="D55" i="33" s="1"/>
  <c r="D59" i="32"/>
  <c r="B59" i="33"/>
  <c r="D59" i="33" s="1"/>
  <c r="D58" i="32"/>
  <c r="B58" i="33"/>
  <c r="D58" i="33" s="1"/>
  <c r="D56" i="32"/>
  <c r="B56" i="33"/>
  <c r="D56" i="33" s="1"/>
  <c r="D57" i="32"/>
  <c r="B57" i="33"/>
  <c r="D57" i="33" s="1"/>
  <c r="K43" i="33"/>
  <c r="K60" i="33" s="1"/>
  <c r="K60" i="32"/>
  <c r="K63" i="30"/>
  <c r="K79" i="29"/>
  <c r="K94" i="29" s="1"/>
  <c r="L97" i="29" s="1"/>
  <c r="L98" i="29" s="1"/>
  <c r="L79" i="26"/>
  <c r="L94" i="26" s="1"/>
  <c r="L63" i="27"/>
  <c r="D82" i="27"/>
  <c r="D93" i="27" s="1"/>
  <c r="B93" i="27"/>
  <c r="D63" i="27"/>
  <c r="D79" i="27" s="1"/>
  <c r="D90" i="29"/>
  <c r="D89" i="29"/>
  <c r="D91" i="29"/>
  <c r="D87" i="29"/>
  <c r="D88" i="29"/>
  <c r="D83" i="29"/>
  <c r="D84" i="29"/>
  <c r="D86" i="29"/>
  <c r="D74" i="29"/>
  <c r="D73" i="29"/>
  <c r="D71" i="29"/>
  <c r="D76" i="28"/>
  <c r="D66" i="29"/>
  <c r="D65" i="29"/>
  <c r="D72" i="29"/>
  <c r="D68" i="28"/>
  <c r="D75" i="29"/>
  <c r="D70" i="29"/>
  <c r="D69" i="29"/>
  <c r="D67" i="29"/>
  <c r="D78" i="29"/>
  <c r="D77" i="29"/>
  <c r="D51" i="29"/>
  <c r="D53" i="29"/>
  <c r="D48" i="29"/>
  <c r="D45" i="29"/>
  <c r="D50" i="29"/>
  <c r="D47" i="28"/>
  <c r="D52" i="29"/>
  <c r="D54" i="28"/>
  <c r="D43" i="28"/>
  <c r="M80" i="35"/>
  <c r="D49" i="29"/>
  <c r="D46" i="29"/>
  <c r="D85" i="31"/>
  <c r="D64" i="30"/>
  <c r="L43" i="33"/>
  <c r="L60" i="33" s="1"/>
  <c r="L60" i="32"/>
  <c r="K94" i="11"/>
  <c r="L97" i="11" s="1"/>
  <c r="L98" i="11" s="1"/>
  <c r="G94" i="11"/>
  <c r="F31" i="11"/>
  <c r="L44" i="35" l="1"/>
  <c r="L61" i="35" s="1"/>
  <c r="L95" i="35" s="1"/>
  <c r="N44" i="35"/>
  <c r="N61" i="35" s="1"/>
  <c r="N95" i="35" s="1"/>
  <c r="K63" i="31"/>
  <c r="K79" i="30"/>
  <c r="K94" i="30" s="1"/>
  <c r="L97" i="30" s="1"/>
  <c r="L98" i="30" s="1"/>
  <c r="L63" i="28"/>
  <c r="L79" i="27"/>
  <c r="L94" i="27" s="1"/>
  <c r="D82" i="28"/>
  <c r="D93" i="28" s="1"/>
  <c r="B93" i="28"/>
  <c r="D63" i="28"/>
  <c r="D79" i="28" s="1"/>
  <c r="B79" i="28"/>
  <c r="D83" i="30"/>
  <c r="D87" i="30"/>
  <c r="D90" i="30"/>
  <c r="D84" i="30"/>
  <c r="D88" i="30"/>
  <c r="D91" i="30"/>
  <c r="D89" i="30"/>
  <c r="D86" i="30"/>
  <c r="D69" i="30"/>
  <c r="D75" i="30"/>
  <c r="D72" i="30"/>
  <c r="D66" i="30"/>
  <c r="D71" i="30"/>
  <c r="D74" i="30"/>
  <c r="D78" i="30"/>
  <c r="D70" i="30"/>
  <c r="D77" i="30"/>
  <c r="D67" i="30"/>
  <c r="D68" i="29"/>
  <c r="D65" i="30"/>
  <c r="D76" i="29"/>
  <c r="D73" i="30"/>
  <c r="D47" i="29"/>
  <c r="D53" i="30"/>
  <c r="D52" i="30"/>
  <c r="D50" i="30"/>
  <c r="D48" i="30"/>
  <c r="D51" i="30"/>
  <c r="D54" i="29"/>
  <c r="D45" i="30"/>
  <c r="D43" i="29"/>
  <c r="D43" i="30"/>
  <c r="D49" i="30"/>
  <c r="D46" i="30"/>
  <c r="D85" i="32"/>
  <c r="D64" i="31"/>
  <c r="K6" i="10"/>
  <c r="M44" i="35" l="1"/>
  <c r="M61" i="35" s="1"/>
  <c r="M95" i="35" s="1"/>
  <c r="K63" i="32"/>
  <c r="K79" i="31"/>
  <c r="K94" i="31" s="1"/>
  <c r="L97" i="31" s="1"/>
  <c r="L98" i="31" s="1"/>
  <c r="L63" i="29"/>
  <c r="L79" i="28"/>
  <c r="L94" i="28" s="1"/>
  <c r="D82" i="29"/>
  <c r="D93" i="29" s="1"/>
  <c r="B93" i="29"/>
  <c r="D63" i="29"/>
  <c r="D79" i="29" s="1"/>
  <c r="B79" i="30"/>
  <c r="B79" i="29"/>
  <c r="D86" i="31"/>
  <c r="D89" i="31"/>
  <c r="D88" i="31"/>
  <c r="D87" i="31"/>
  <c r="D91" i="31"/>
  <c r="D84" i="31"/>
  <c r="D90" i="31"/>
  <c r="D83" i="31"/>
  <c r="D68" i="30"/>
  <c r="D78" i="31"/>
  <c r="D71" i="31"/>
  <c r="D72" i="31"/>
  <c r="D69" i="31"/>
  <c r="D76" i="30"/>
  <c r="D65" i="31"/>
  <c r="D67" i="31"/>
  <c r="D77" i="31"/>
  <c r="D73" i="31"/>
  <c r="D70" i="31"/>
  <c r="D74" i="31"/>
  <c r="D66" i="31"/>
  <c r="D75" i="31"/>
  <c r="D51" i="31"/>
  <c r="D50" i="31"/>
  <c r="D53" i="31"/>
  <c r="D48" i="31"/>
  <c r="D52" i="31"/>
  <c r="D47" i="30"/>
  <c r="D45" i="31"/>
  <c r="D54" i="30"/>
  <c r="D43" i="31"/>
  <c r="D49" i="31"/>
  <c r="D46" i="31"/>
  <c r="D85" i="33"/>
  <c r="D64" i="32"/>
  <c r="W102" i="10"/>
  <c r="W99" i="10"/>
  <c r="W96" i="10"/>
  <c r="W93" i="10"/>
  <c r="W90" i="10"/>
  <c r="W87" i="10"/>
  <c r="W84" i="10"/>
  <c r="W81" i="10"/>
  <c r="W78" i="10"/>
  <c r="W75" i="10"/>
  <c r="W72" i="10"/>
  <c r="W69" i="10"/>
  <c r="M68" i="10"/>
  <c r="N68" i="10"/>
  <c r="O68" i="10"/>
  <c r="P68" i="10"/>
  <c r="Q68" i="10"/>
  <c r="R68" i="10"/>
  <c r="S68" i="10"/>
  <c r="T68" i="10"/>
  <c r="U68" i="10"/>
  <c r="V68" i="10"/>
  <c r="L68" i="10"/>
  <c r="K68" i="10"/>
  <c r="W65" i="10"/>
  <c r="W62" i="10"/>
  <c r="W59" i="10"/>
  <c r="W56" i="10"/>
  <c r="W53" i="10"/>
  <c r="W50" i="10"/>
  <c r="W47" i="10"/>
  <c r="W44" i="10"/>
  <c r="W41" i="10"/>
  <c r="W38" i="10"/>
  <c r="W35" i="10"/>
  <c r="W32" i="10"/>
  <c r="W29" i="10"/>
  <c r="W26" i="10"/>
  <c r="W23" i="10"/>
  <c r="L22" i="10"/>
  <c r="M22" i="10"/>
  <c r="N22" i="10"/>
  <c r="O22" i="10"/>
  <c r="P22" i="10"/>
  <c r="Q22" i="10"/>
  <c r="R22" i="10"/>
  <c r="S22" i="10"/>
  <c r="T22" i="10"/>
  <c r="U22" i="10"/>
  <c r="V22" i="10"/>
  <c r="K22" i="10"/>
  <c r="W7" i="10"/>
  <c r="V6" i="10"/>
  <c r="U6" i="10"/>
  <c r="T6" i="10"/>
  <c r="S6" i="10"/>
  <c r="R6" i="10"/>
  <c r="Q6" i="10"/>
  <c r="P6" i="10"/>
  <c r="O6" i="10"/>
  <c r="N6" i="10"/>
  <c r="M6" i="10"/>
  <c r="L6" i="10"/>
  <c r="K84" i="9"/>
  <c r="K72" i="9"/>
  <c r="B51" i="9"/>
  <c r="B52" i="9" s="1"/>
  <c r="B53" i="9" s="1"/>
  <c r="J25" i="9"/>
  <c r="M24" i="9"/>
  <c r="M23" i="9"/>
  <c r="M22" i="9"/>
  <c r="M21" i="9"/>
  <c r="M20" i="9"/>
  <c r="M19" i="9"/>
  <c r="M25" i="9" s="1"/>
  <c r="M15" i="9"/>
  <c r="M14" i="9"/>
  <c r="M13" i="9"/>
  <c r="K63" i="33" l="1"/>
  <c r="K79" i="33" s="1"/>
  <c r="K94" i="33" s="1"/>
  <c r="L97" i="33" s="1"/>
  <c r="L98" i="33" s="1"/>
  <c r="K79" i="32"/>
  <c r="K94" i="32" s="1"/>
  <c r="L97" i="32" s="1"/>
  <c r="L98" i="32" s="1"/>
  <c r="L63" i="30"/>
  <c r="L79" i="29"/>
  <c r="L94" i="29" s="1"/>
  <c r="D82" i="30"/>
  <c r="D93" i="30" s="1"/>
  <c r="B93" i="30"/>
  <c r="D63" i="30"/>
  <c r="D79" i="30" s="1"/>
  <c r="D84" i="32"/>
  <c r="D84" i="33"/>
  <c r="D87" i="32"/>
  <c r="D87" i="33"/>
  <c r="D89" i="32"/>
  <c r="D89" i="33"/>
  <c r="D83" i="32"/>
  <c r="D83" i="33"/>
  <c r="D90" i="32"/>
  <c r="D90" i="33"/>
  <c r="D91" i="32"/>
  <c r="D91" i="33"/>
  <c r="D88" i="32"/>
  <c r="D88" i="33"/>
  <c r="D86" i="32"/>
  <c r="D86" i="33"/>
  <c r="D77" i="32"/>
  <c r="D77" i="33"/>
  <c r="D65" i="32"/>
  <c r="D65" i="33"/>
  <c r="D75" i="32"/>
  <c r="D75" i="33"/>
  <c r="D74" i="32"/>
  <c r="D74" i="33"/>
  <c r="D73" i="32"/>
  <c r="D73" i="33"/>
  <c r="D69" i="32"/>
  <c r="D69" i="33"/>
  <c r="D71" i="32"/>
  <c r="D71" i="33"/>
  <c r="D68" i="31"/>
  <c r="D67" i="32"/>
  <c r="D67" i="33"/>
  <c r="D66" i="32"/>
  <c r="D66" i="33"/>
  <c r="D70" i="32"/>
  <c r="D70" i="33"/>
  <c r="D76" i="31"/>
  <c r="D72" i="32"/>
  <c r="D72" i="33"/>
  <c r="D78" i="32"/>
  <c r="D78" i="33"/>
  <c r="D54" i="31"/>
  <c r="D48" i="32"/>
  <c r="D48" i="33"/>
  <c r="D45" i="32"/>
  <c r="D45" i="33"/>
  <c r="D52" i="32"/>
  <c r="D52" i="33"/>
  <c r="D53" i="32"/>
  <c r="D53" i="33"/>
  <c r="D51" i="32"/>
  <c r="D51" i="33"/>
  <c r="D47" i="31"/>
  <c r="D50" i="32"/>
  <c r="D50" i="33"/>
  <c r="D43" i="32"/>
  <c r="D49" i="32"/>
  <c r="D46" i="32"/>
  <c r="D64" i="33"/>
  <c r="W22" i="10"/>
  <c r="W6" i="10"/>
  <c r="M17" i="9"/>
  <c r="K38" i="9"/>
  <c r="W68" i="10"/>
  <c r="L63" i="31" l="1"/>
  <c r="L79" i="30"/>
  <c r="L94" i="30" s="1"/>
  <c r="D82" i="31"/>
  <c r="D93" i="31" s="1"/>
  <c r="B93" i="31"/>
  <c r="D63" i="31"/>
  <c r="D79" i="31" s="1"/>
  <c r="B79" i="31"/>
  <c r="E87" i="35"/>
  <c r="D87" i="35"/>
  <c r="E91" i="35"/>
  <c r="D91" i="35"/>
  <c r="D85" i="35"/>
  <c r="E85" i="35"/>
  <c r="B94" i="35"/>
  <c r="D92" i="35"/>
  <c r="E92" i="35"/>
  <c r="D89" i="35"/>
  <c r="E89" i="35"/>
  <c r="E84" i="35"/>
  <c r="E94" i="35" s="1"/>
  <c r="D84" i="35"/>
  <c r="E90" i="35"/>
  <c r="D90" i="35"/>
  <c r="D88" i="35"/>
  <c r="E88" i="35"/>
  <c r="D76" i="32"/>
  <c r="D76" i="33"/>
  <c r="D68" i="35"/>
  <c r="E68" i="35"/>
  <c r="E74" i="35"/>
  <c r="D74" i="35"/>
  <c r="E78" i="35"/>
  <c r="D78" i="35"/>
  <c r="D67" i="35"/>
  <c r="E67" i="35"/>
  <c r="D70" i="35"/>
  <c r="E70" i="35"/>
  <c r="D76" i="35"/>
  <c r="E76" i="35"/>
  <c r="E66" i="35"/>
  <c r="E80" i="35" s="1"/>
  <c r="D66" i="35"/>
  <c r="D72" i="35"/>
  <c r="E72" i="35"/>
  <c r="D73" i="35"/>
  <c r="E73" i="35"/>
  <c r="D79" i="35"/>
  <c r="E79" i="35"/>
  <c r="D71" i="35"/>
  <c r="E71" i="35"/>
  <c r="D68" i="32"/>
  <c r="D68" i="33"/>
  <c r="D75" i="35"/>
  <c r="E75" i="35"/>
  <c r="D47" i="32"/>
  <c r="D47" i="33"/>
  <c r="D54" i="32"/>
  <c r="D54" i="33"/>
  <c r="D49" i="33"/>
  <c r="D46" i="33"/>
  <c r="B80" i="35"/>
  <c r="W105" i="10"/>
  <c r="M68" i="9"/>
  <c r="M69" i="9"/>
  <c r="M70" i="9"/>
  <c r="M67" i="9"/>
  <c r="M33" i="9"/>
  <c r="M32" i="9"/>
  <c r="M31" i="9"/>
  <c r="M61" i="9"/>
  <c r="M52" i="9"/>
  <c r="M42" i="9"/>
  <c r="M60" i="9"/>
  <c r="M38" i="9"/>
  <c r="M59" i="9"/>
  <c r="M51" i="9"/>
  <c r="M58" i="9"/>
  <c r="M37" i="9"/>
  <c r="M71" i="9"/>
  <c r="M57" i="9"/>
  <c r="M50" i="9"/>
  <c r="M36" i="9"/>
  <c r="M56" i="9"/>
  <c r="M49" i="9"/>
  <c r="M35" i="9"/>
  <c r="M48" i="9"/>
  <c r="M34" i="9"/>
  <c r="M74" i="9"/>
  <c r="M83" i="9"/>
  <c r="M82" i="9"/>
  <c r="M81" i="9"/>
  <c r="M80" i="9"/>
  <c r="M79" i="9"/>
  <c r="M66" i="9"/>
  <c r="M47" i="9"/>
  <c r="M65" i="9"/>
  <c r="M46" i="9"/>
  <c r="M30" i="9"/>
  <c r="M77" i="9"/>
  <c r="M64" i="9"/>
  <c r="M45" i="9"/>
  <c r="M29" i="9"/>
  <c r="M76" i="9"/>
  <c r="M63" i="9"/>
  <c r="M53" i="9"/>
  <c r="M44" i="9"/>
  <c r="M75" i="9"/>
  <c r="M62" i="9"/>
  <c r="M78" i="9"/>
  <c r="M72" i="9"/>
  <c r="M28" i="9"/>
  <c r="L63" i="32" l="1"/>
  <c r="L79" i="31"/>
  <c r="L94" i="31" s="1"/>
  <c r="D82" i="32"/>
  <c r="D93" i="32" s="1"/>
  <c r="B93" i="32"/>
  <c r="D63" i="32"/>
  <c r="D79" i="32" s="1"/>
  <c r="B79" i="32"/>
  <c r="D94" i="35"/>
  <c r="D77" i="35"/>
  <c r="D80" i="35" s="1"/>
  <c r="E77" i="35"/>
  <c r="M84" i="9"/>
  <c r="L63" i="33" l="1"/>
  <c r="L79" i="33" s="1"/>
  <c r="L94" i="33" s="1"/>
  <c r="L79" i="32"/>
  <c r="L94" i="32" s="1"/>
  <c r="D82" i="33"/>
  <c r="D93" i="33" s="1"/>
  <c r="B93" i="33"/>
  <c r="D63" i="33"/>
  <c r="D79" i="33" s="1"/>
  <c r="B79" i="33"/>
  <c r="D43" i="33"/>
  <c r="M43" i="9"/>
  <c r="M54" i="9" s="1"/>
  <c r="M86" i="9" s="1"/>
  <c r="D44" i="11"/>
  <c r="D60" i="11" s="1"/>
  <c r="D94" i="11" s="1"/>
  <c r="K54" i="9"/>
  <c r="K86" i="9" s="1"/>
  <c r="B60" i="11"/>
  <c r="B94" i="11" s="1"/>
  <c r="D44" i="25"/>
  <c r="D60" i="25" s="1"/>
  <c r="D94" i="25" s="1"/>
  <c r="B60" i="25" l="1"/>
  <c r="B94" i="25" s="1"/>
  <c r="D44" i="26"/>
  <c r="B60" i="26" l="1"/>
  <c r="B94" i="26" s="1"/>
  <c r="D60" i="26"/>
  <c r="D94" i="26" s="1"/>
  <c r="D44" i="27"/>
  <c r="D60" i="27" l="1"/>
  <c r="D94" i="27" s="1"/>
  <c r="B60" i="27"/>
  <c r="B94" i="27" s="1"/>
  <c r="D44" i="28"/>
  <c r="D60" i="28" l="1"/>
  <c r="D94" i="28" s="1"/>
  <c r="B60" i="28"/>
  <c r="B94" i="28" s="1"/>
  <c r="D44" i="29"/>
  <c r="D44" i="30" l="1"/>
  <c r="B60" i="29"/>
  <c r="B94" i="29" s="1"/>
  <c r="D60" i="29"/>
  <c r="D94" i="29" s="1"/>
  <c r="D60" i="30" l="1"/>
  <c r="D94" i="30" s="1"/>
  <c r="B60" i="30"/>
  <c r="B94" i="30" s="1"/>
  <c r="D44" i="31"/>
  <c r="D60" i="31" l="1"/>
  <c r="D94" i="31" s="1"/>
  <c r="D44" i="32"/>
  <c r="B60" i="31"/>
  <c r="B94" i="31" s="1"/>
  <c r="B60" i="32" l="1"/>
  <c r="B94" i="32" s="1"/>
  <c r="D60" i="32"/>
  <c r="D94" i="32" s="1"/>
  <c r="D44" i="33"/>
  <c r="E45" i="35" l="1"/>
  <c r="E61" i="35" s="1"/>
  <c r="E95" i="35" s="1"/>
  <c r="D45" i="35"/>
  <c r="D61" i="35" s="1"/>
  <c r="D95" i="35" s="1"/>
  <c r="B61" i="35"/>
  <c r="B95" i="35" s="1"/>
  <c r="D60" i="33"/>
  <c r="D94" i="33" s="1"/>
  <c r="B60" i="33"/>
  <c r="B94" i="33" s="1"/>
  <c r="J61" i="35"/>
  <c r="J95" i="35" s="1"/>
  <c r="K61" i="35"/>
  <c r="K95" i="35" s="1"/>
  <c r="K33"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tc={AFA4E1B6-EE24-481B-A8EF-7B95058D5FB4}</author>
    <author>tc={93747F07-8A3A-41EB-90CD-65691F5B2AF9}</author>
    <author>tc={5E9EF8B6-7B00-4604-9FA0-9510D29A63D8}</author>
  </authors>
  <commentList>
    <comment ref="A6" authorId="0" shapeId="0" xr:uid="{AFA4E1B6-EE24-481B-A8EF-7B95058D5FB4}">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justificación del talento humano contratado, T.H Adicional y el porcentaje dedicación a la Modalidad</t>
      </text>
    </comment>
    <comment ref="A22" authorId="1" shapeId="0" xr:uid="{93747F07-8A3A-41EB-90CD-65691F5B2AF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 manera minuciosa explique la cifra planteada por cada clasificador de costo, la unidad de medida por cada usuario y la justificación del monto que establece en el clasificador </t>
      </text>
    </comment>
    <comment ref="A68" authorId="2" shapeId="0" xr:uid="{5E9EF8B6-7B00-4604-9FA0-9510D29A63D8}">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la nota contable que describa las acciones a realizar con la cuantía propuesta</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tc={A8B2FF71-F0F3-4695-9CE9-B150F5D09737}</author>
    <author>tc={87920977-77B4-45B1-AB59-815BC6C17879}</author>
    <author>tc={7749CFB5-9018-4ABF-8552-E517D0BD36F7}</author>
    <author>tc={E34D6C36-8497-476C-9A0E-C2D83021C394}</author>
    <author>tc={FF16C8D6-68F1-4436-A5A7-FA93350C0DDF}</author>
    <author>tc={1B33A631-9630-4515-992C-88F35D7A326C}</author>
    <author>tc={64457E69-4C38-4273-8EB6-CBF4BAC52663}</author>
    <author>tc={D095189C-89FD-4956-954C-9B730837D57B}</author>
    <author>tc={D6FDE2FB-964F-43DE-9307-6CBFE003F9A3}</author>
    <author>tc={8108B5FB-8325-4F11-A8C3-A1843F2C1FE2}</author>
    <author>tc={96DB75C3-3FDB-416E-8153-5ED9B69FC455}</author>
    <author>tc={7300828F-90EC-4249-8EC2-2AB3D3E89F24}</author>
    <author>tc={8E61D0A0-7E54-4B0D-8E3C-B061C209ED05}</author>
    <author>tc={D9AC59EF-145B-49B7-9B17-3493A39022A2}</author>
    <author>tc={4E6E9B35-99BE-4ED2-AB9E-BC8F681539D0}</author>
    <author>tc={A6CA4C3D-C762-431B-9F94-D9292914F6C9}</author>
    <author>tc={6922C259-24E7-421A-AA44-444F6CBA3DD6}</author>
    <author>tc={BFE22AD1-FD0E-4C77-BC1B-5FD371146FE4}</author>
    <author>tc={B725A062-D212-416E-943E-8276D63693AA}</author>
    <author>tc={D60F6AFF-A3BD-4D82-BF29-12EBF54AEB7D}</author>
    <author>tc={9DD89A5F-CFF0-43C0-BEB3-C7E2DB713018}</author>
    <author>tc={08F6617C-9DB7-4810-AB02-4E8AFB555196}</author>
  </authors>
  <commentList>
    <comment ref="D1" authorId="0" shapeId="0" xr:uid="{A8B2FF71-F0F3-4695-9CE9-B150F5D0973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QUE DILIGENCIA EL ENLACE FINANCIERO ICBF </t>
      </text>
    </comment>
    <comment ref="A12" authorId="1" shapeId="0" xr:uid="{87920977-77B4-45B1-AB59-815BC6C1787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2" shapeId="0" xr:uid="{7749CFB5-9018-4ABF-8552-E517D0BD36F7}">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3" shapeId="0" xr:uid="{E34D6C36-8497-476C-9A0E-C2D83021C39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4" shapeId="0" xr:uid="{FF16C8D6-68F1-4436-A5A7-FA93350C0DDF}">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5" shapeId="0" xr:uid="{1B33A631-9630-4515-992C-88F35D7A326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6" shapeId="0" xr:uid="{64457E69-4C38-4273-8EB6-CBF4BAC5266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7" shapeId="0" xr:uid="{D095189C-89FD-4956-954C-9B730837D57B}">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8" shapeId="0" xr:uid="{D6FDE2FB-964F-43DE-9307-6CBFE003F9A3}">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9" shapeId="0" xr:uid="{8108B5FB-8325-4F11-A8C3-A1843F2C1FE2}">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10" shapeId="0" xr:uid="{96DB75C3-3FDB-416E-8153-5ED9B69FC455}">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1" shapeId="0" xr:uid="{7300828F-90EC-4249-8EC2-2AB3D3E89F2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2" shapeId="0" xr:uid="{8E61D0A0-7E54-4B0D-8E3C-B061C209ED05}">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3" shapeId="0" xr:uid="{D9AC59EF-145B-49B7-9B17-3493A39022A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4" shapeId="0" xr:uid="{4E6E9B35-99BE-4ED2-AB9E-BC8F681539D0}">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5" shapeId="0" xr:uid="{A6CA4C3D-C762-431B-9F94-D9292914F6C9}">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6" shapeId="0" xr:uid="{6922C259-24E7-421A-AA44-444F6CBA3DD6}">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7" shapeId="0" xr:uid="{BFE22AD1-FD0E-4C77-BC1B-5FD371146FE4}">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8" shapeId="0" xr:uid="{B725A062-D212-416E-943E-8276D63693A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9" shapeId="0" xr:uid="{D60F6AFF-A3BD-4D82-BF29-12EBF54AEB7D}">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20" shapeId="0" xr:uid="{9DD89A5F-CFF0-43C0-BEB3-C7E2DB713018}">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1" shapeId="0" xr:uid="{08F6617C-9DB7-4810-AB02-4E8AFB55519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tc={1A79C59D-4AF4-4244-8AED-02BDE319ACF8}</author>
    <author>tc={2A429153-546E-4019-9A51-ACB324BF7E72}</author>
    <author>tc={F6CAB5F5-6A90-4A61-873A-B522271E3C53}</author>
    <author>tc={94A3FB78-268F-4547-A7A8-412CB9979EF4}</author>
    <author>tc={F1B704DC-5407-4866-BD12-9FB7C396D1A8}</author>
    <author>tc={2FA59A4C-74E9-4AF9-BEAF-367A57E38E06}</author>
    <author>tc={7CE7F1E0-7558-4579-BBD8-55132721453B}</author>
    <author>tc={8982CFC7-B649-40A5-BD34-79FAC5D0A5D6}</author>
    <author>tc={CA3E1C9E-FB17-4699-989F-05F08D431569}</author>
    <author>tc={A91B604E-6A71-4897-A7CC-8B971F80DD1C}</author>
    <author>tc={A1F723A4-5496-421D-B4A1-F38D0B28A189}</author>
    <author>tc={64744BBB-2D67-4AEE-8E4C-5161DACE1421}</author>
    <author>tc={C5CB5FDA-5C7B-44C9-9C91-A688EC0432CD}</author>
    <author>tc={7BE3CEAF-5AB4-4C76-BEE3-43F57F09EF9D}</author>
    <author>tc={3D712536-47F0-439F-A53B-C22D6F4A6975}</author>
    <author>tc={BB02A656-A724-4EA6-B8EB-B8255DB87EFD}</author>
    <author>tc={5AD76E99-FE3C-4EF6-9B5F-247466417560}</author>
    <author>tc={359729FD-FCF3-4E25-BD71-A64E31736C08}</author>
    <author>tc={06E6CFE4-6125-4E44-B0D3-3F05ECA2410E}</author>
    <author>tc={1B0FA8CC-1342-4013-B05F-0C9529BE68BD}</author>
    <author>tc={E2731C32-6CD3-4AF4-91BD-1B9D4308D251}</author>
  </authors>
  <commentList>
    <comment ref="A12" authorId="0" shapeId="0" xr:uid="{1A79C59D-4AF4-4244-8AED-02BDE319ACF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2A429153-546E-4019-9A51-ACB324BF7E72}">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F6CAB5F5-6A90-4A61-873A-B522271E3C5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94A3FB78-268F-4547-A7A8-412CB9979EF4}">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F1B704DC-5407-4866-BD12-9FB7C396D1A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2FA59A4C-74E9-4AF9-BEAF-367A57E38E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7CE7F1E0-7558-4579-BBD8-55132721453B}">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8982CFC7-B649-40A5-BD34-79FAC5D0A5D6}">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CA3E1C9E-FB17-4699-989F-05F08D43156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A91B604E-6A71-4897-A7CC-8B971F80DD1C}">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A1F723A4-5496-421D-B4A1-F38D0B28A18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64744BBB-2D67-4AEE-8E4C-5161DACE1421}">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C5CB5FDA-5C7B-44C9-9C91-A688EC0432C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7BE3CEAF-5AB4-4C76-BEE3-43F57F09EF9D}">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3D712536-47F0-439F-A53B-C22D6F4A6975}">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BB02A656-A724-4EA6-B8EB-B8255DB87EFD}">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5AD76E99-FE3C-4EF6-9B5F-247466417560}">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359729FD-FCF3-4E25-BD71-A64E31736C0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06E6CFE4-6125-4E44-B0D3-3F05ECA2410E}">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1B0FA8CC-1342-4013-B05F-0C9529BE68BD}">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E2731C32-6CD3-4AF4-91BD-1B9D4308D25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tc={F6CB2359-BFC8-4EDF-9FC6-FA549C703E26}</author>
  </authors>
  <commentList>
    <comment ref="A12" authorId="0" shapeId="0" xr:uid="{F6CB2359-BFC8-4EDF-9FC6-FA549C703E26}">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tc={EA9AD458-ADCE-47FB-91E7-4BCC75217E42}</author>
    <author>tc={F033F12E-8E5D-4690-B288-13864AC9BA55}</author>
    <author>tc={5A0CA2C1-B21C-4F01-AE3F-C406D37E8D12}</author>
    <author>tc={8D7984DD-26B7-4D0B-8DCA-8AF0530804C2}</author>
    <author>tc={FF49A6B6-1E7C-4726-8B32-6FB309F89E6E}</author>
    <author>tc={DD6E994D-97BF-4AFD-A862-6E53A6A1F00F}</author>
    <author>tc={A4FF5A41-3932-417F-8B5D-90ABBD9E5F77}</author>
    <author>tc={32AFDCF1-B98D-45D5-AD3D-4305F964B814}</author>
    <author>tc={0CEEC10A-9802-48B9-AB55-FBBD024D8171}</author>
    <author>tc={70A4E326-5FE1-4BED-AFAD-5CF00E03A200}</author>
    <author>tc={8D2F576C-BE6E-46D3-AAFE-4BAD0441DEE8}</author>
    <author>tc={F9EF8613-C140-4D02-AFB3-296AB954A901}</author>
    <author>tc={1B81BCF7-9E97-42CE-B80A-04D0E46B0691}</author>
    <author>tc={2E4ECCC3-7005-4E61-BCEE-BBB7E7E014EE}</author>
    <author>tc={82DC3344-4A9B-4D7C-A3E5-D00008CD720A}</author>
    <author>tc={18AAC5D9-F252-44B8-A5FD-80F6BF9C458D}</author>
    <author>tc={AF5A7EEC-6DEF-4803-BC7E-A53E5BCB79EF}</author>
    <author>tc={E7ED3146-AA44-44DF-9643-A7CE688820D9}</author>
    <author>tc={A17A8CBD-04CC-4CBC-A2B7-5503A0140FD9}</author>
    <author>tc={27CBF5CC-98F3-4CAC-892F-48D1F9AE7295}</author>
    <author>tc={D6E01EC3-15E9-440D-BF6E-8E9437145574}</author>
  </authors>
  <commentList>
    <comment ref="A12" authorId="0" shapeId="0" xr:uid="{EA9AD458-ADCE-47FB-91E7-4BCC75217E4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F033F12E-8E5D-4690-B288-13864AC9BA55}">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5A0CA2C1-B21C-4F01-AE3F-C406D37E8D1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8D7984DD-26B7-4D0B-8DCA-8AF0530804C2}">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FF49A6B6-1E7C-4726-8B32-6FB309F89E6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DD6E994D-97BF-4AFD-A862-6E53A6A1F00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A4FF5A41-3932-417F-8B5D-90ABBD9E5F77}">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32AFDCF1-B98D-45D5-AD3D-4305F964B814}">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0CEEC10A-9802-48B9-AB55-FBBD024D8171}">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70A4E326-5FE1-4BED-AFAD-5CF00E03A200}">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8D2F576C-BE6E-46D3-AAFE-4BAD0441DEE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F9EF8613-C140-4D02-AFB3-296AB954A901}">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1B81BCF7-9E97-42CE-B80A-04D0E46B069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2E4ECCC3-7005-4E61-BCEE-BBB7E7E014EE}">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82DC3344-4A9B-4D7C-A3E5-D00008CD720A}">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18AAC5D9-F252-44B8-A5FD-80F6BF9C458D}">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AF5A7EEC-6DEF-4803-BC7E-A53E5BCB79EF}">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E7ED3146-AA44-44DF-9643-A7CE688820D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A17A8CBD-04CC-4CBC-A2B7-5503A0140FD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27CBF5CC-98F3-4CAC-892F-48D1F9AE7295}">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D6E01EC3-15E9-440D-BF6E-8E943714557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tc={83D43584-194B-4237-BDC5-456B2471DA2F}</author>
    <author>tc={F23A6CDF-4C6B-494F-96E7-B65ADFD330B0}</author>
    <author>tc={09EE711E-8757-4C31-9ABA-24366A480368}</author>
    <author>tc={91F6649C-C9B8-4C8B-AF43-F9683A65288C}</author>
    <author>tc={98D0BDCA-683D-4C21-B203-76DC54C68CC2}</author>
    <author>tc={6524FFA2-05E8-4B0D-8B25-0AC3B275256F}</author>
    <author>tc={638F90D5-54D9-4504-946E-7734C102482A}</author>
    <author>tc={9E7C6736-FD2D-4F11-BF2D-13B5FAB7F852}</author>
    <author>tc={E19C2214-D105-4AB7-8FD6-4785738DC89F}</author>
    <author>tc={8CD80A02-98BA-4A89-84BD-48D87163E28D}</author>
    <author>tc={F6C188E8-2A37-4B5A-91E9-26CB9DFC57AE}</author>
    <author>tc={BA34532C-B78B-49AF-89CF-26CA14D0727A}</author>
    <author>tc={A831AF68-5D7B-499D-9458-E0B24DC4F640}</author>
    <author>tc={48B7F9FD-237F-4353-A865-B41968300AF7}</author>
    <author>tc={201C033B-E647-4297-B16A-F7852049CE67}</author>
    <author>tc={49BEDF42-533E-4922-B194-7ED2843F56BF}</author>
    <author>tc={7E2A7776-E48F-44A4-B3DB-C10C27D182F1}</author>
    <author>tc={DEF97474-F35E-4164-9851-5BE28C20C3AC}</author>
    <author>tc={E2E9639C-9179-4840-8011-95B455F02759}</author>
    <author>tc={D36D754E-CD86-4271-8E9E-06FD782D9C49}</author>
    <author>tc={4919B283-7BC2-494B-A61A-EB24C6FEA3A1}</author>
  </authors>
  <commentList>
    <comment ref="A12" authorId="0" shapeId="0" xr:uid="{83D43584-194B-4237-BDC5-456B2471DA2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F23A6CDF-4C6B-494F-96E7-B65ADFD330B0}">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09EE711E-8757-4C31-9ABA-24366A48036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91F6649C-C9B8-4C8B-AF43-F9683A65288C}">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98D0BDCA-683D-4C21-B203-76DC54C68CC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6524FFA2-05E8-4B0D-8B25-0AC3B275256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638F90D5-54D9-4504-946E-7734C102482A}">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9E7C6736-FD2D-4F11-BF2D-13B5FAB7F852}">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E19C2214-D105-4AB7-8FD6-4785738DC89F}">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8CD80A02-98BA-4A89-84BD-48D87163E28D}">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F6C188E8-2A37-4B5A-91E9-26CB9DFC57A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BA34532C-B78B-49AF-89CF-26CA14D0727A}">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A831AF68-5D7B-499D-9458-E0B24DC4F64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48B7F9FD-237F-4353-A865-B41968300AF7}">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201C033B-E647-4297-B16A-F7852049CE67}">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49BEDF42-533E-4922-B194-7ED2843F56BF}">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7E2A7776-E48F-44A4-B3DB-C10C27D182F1}">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DEF97474-F35E-4164-9851-5BE28C20C3A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E2E9639C-9179-4840-8011-95B455F0275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D36D754E-CD86-4271-8E9E-06FD782D9C4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4919B283-7BC2-494B-A61A-EB24C6FEA3A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tc={94B00607-C35F-49F8-91AC-F17044E2C815}</author>
    <author>tc={534F2582-B65A-47A0-81F5-824003A5D142}</author>
    <author>tc={A25C7CF9-30C3-4D67-94E3-BE8D21A55785}</author>
    <author>tc={68782497-5173-4762-B953-B4CFE28D0048}</author>
    <author>tc={B82C33E0-B834-42CF-A170-47B2B860F534}</author>
    <author>tc={30F0A247-1B04-42FC-B19C-418BAAA17D78}</author>
    <author>tc={048F8588-43B8-4795-BEF8-98AB8B482DD3}</author>
    <author>tc={3DE38FA5-958B-4C1B-81AF-F20CCFFD6B5B}</author>
    <author>tc={869B8FEF-9A00-41D7-B6ED-F5D057B144C7}</author>
    <author>tc={5B4DAEC9-0E04-4AB4-B789-F5BCA077E0CC}</author>
    <author>tc={B7779706-7BDC-477F-8859-7A372845A2F0}</author>
    <author>tc={22CA87C8-3B96-48DF-9C64-B25B3E283BF6}</author>
    <author>tc={1302EAA4-AB0F-42A1-99B8-BD715780C0B9}</author>
    <author>tc={A727E17E-FCB5-4D38-975E-F36478471E88}</author>
    <author>tc={4C85C5F1-B44E-4292-9AE8-7A8067EF0356}</author>
    <author>tc={29A32613-86A0-4D92-AA38-F6DF07EBC84B}</author>
    <author>tc={D8AD6B1D-5E53-43E5-AB0F-5A5EDE6D6E00}</author>
    <author>tc={F377E5A6-B359-4CBD-9486-ADE92D6C8055}</author>
    <author>tc={23AFE1BA-D592-4437-84E7-D3EE5DE75613}</author>
    <author>tc={AA0CF5AC-A82E-4941-A059-E4960BD20AB5}</author>
    <author>tc={8341FE70-A5F9-4A3D-B255-4CF409E5BBB8}</author>
  </authors>
  <commentList>
    <comment ref="A12" authorId="0" shapeId="0" xr:uid="{94B00607-C35F-49F8-91AC-F17044E2C81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534F2582-B65A-47A0-81F5-824003A5D142}">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A25C7CF9-30C3-4D67-94E3-BE8D21A5578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68782497-5173-4762-B953-B4CFE28D0048}">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B82C33E0-B834-42CF-A170-47B2B860F53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30F0A247-1B04-42FC-B19C-418BAAA17D7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048F8588-43B8-4795-BEF8-98AB8B482DD3}">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3DE38FA5-958B-4C1B-81AF-F20CCFFD6B5B}">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869B8FEF-9A00-41D7-B6ED-F5D057B144C7}">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5B4DAEC9-0E04-4AB4-B789-F5BCA077E0CC}">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B7779706-7BDC-477F-8859-7A372845A2F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22CA87C8-3B96-48DF-9C64-B25B3E283BF6}">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1302EAA4-AB0F-42A1-99B8-BD715780C0B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A727E17E-FCB5-4D38-975E-F36478471E88}">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4C85C5F1-B44E-4292-9AE8-7A8067EF0356}">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29A32613-86A0-4D92-AA38-F6DF07EBC84B}">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D8AD6B1D-5E53-43E5-AB0F-5A5EDE6D6E00}">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F377E5A6-B359-4CBD-9486-ADE92D6C805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23AFE1BA-D592-4437-84E7-D3EE5DE75613}">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AA0CF5AC-A82E-4941-A059-E4960BD20AB5}">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8341FE70-A5F9-4A3D-B255-4CF409E5BBB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tc={AAE2AB31-DD48-4C19-A5CE-9BC278117AA2}</author>
    <author>tc={1DA9511C-0621-4C0F-AB29-76840D2625FF}</author>
    <author>tc={8CD9BE07-5817-4FFF-941D-4833B1E5E3C0}</author>
    <author>tc={8F37C652-44C3-4C8C-BF1C-16D45702ACBB}</author>
    <author>tc={BAF3E55A-350F-4D19-9930-6659F5D62FF3}</author>
    <author>tc={409337A0-5B99-4068-9290-BF07CF7E1E42}</author>
    <author>tc={8B81C046-A951-4599-A831-EA17A4134068}</author>
    <author>tc={3A6F46F1-5E82-4961-9BC8-A72C22D18084}</author>
    <author>tc={983665E7-0FF3-4211-98CA-719C258284E4}</author>
    <author>tc={20585E7D-D9BD-4511-B1D2-9B57521C67A9}</author>
    <author>tc={DE204196-6796-4E27-ADC5-A79106E95B6D}</author>
    <author>tc={5182D823-47E1-4889-97A4-404216FCEA23}</author>
    <author>tc={FA48132F-DCC1-4472-B628-AA370526A07D}</author>
    <author>tc={CEC041B2-E531-466E-93A9-43CC49CCAB69}</author>
    <author>tc={79FE7FEE-B724-4CD3-8772-3A278784FD36}</author>
    <author>tc={C9586D67-5216-4758-8EB2-1C777E3AD457}</author>
    <author>tc={DBC46779-DB4E-450A-BB9C-C1F2965CA0D9}</author>
    <author>tc={70DE2C3E-54CB-4EE7-8CDC-C1D7C705AD16}</author>
    <author>tc={AA61F762-2773-4A67-AAE8-A965B2CFD347}</author>
    <author>tc={1D9628E4-DE18-4E66-8DB4-27C761FDBB8C}</author>
    <author>tc={62AAA027-4970-402C-9432-A642C39520AE}</author>
  </authors>
  <commentList>
    <comment ref="A12" authorId="0" shapeId="0" xr:uid="{AAE2AB31-DD48-4C19-A5CE-9BC278117AA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1DA9511C-0621-4C0F-AB29-76840D2625FF}">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8CD9BE07-5817-4FFF-941D-4833B1E5E3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8F37C652-44C3-4C8C-BF1C-16D45702ACBB}">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BAF3E55A-350F-4D19-9930-6659F5D62FF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409337A0-5B99-4068-9290-BF07CF7E1E4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8B81C046-A951-4599-A831-EA17A4134068}">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3A6F46F1-5E82-4961-9BC8-A72C22D18084}">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983665E7-0FF3-4211-98CA-719C258284E4}">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20585E7D-D9BD-4511-B1D2-9B57521C67A9}">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DE204196-6796-4E27-ADC5-A79106E95B6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5182D823-47E1-4889-97A4-404216FCEA23}">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FA48132F-DCC1-4472-B628-AA370526A07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CEC041B2-E531-466E-93A9-43CC49CCAB69}">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79FE7FEE-B724-4CD3-8772-3A278784FD36}">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C9586D67-5216-4758-8EB2-1C777E3AD457}">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DBC46779-DB4E-450A-BB9C-C1F2965CA0D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70DE2C3E-54CB-4EE7-8CDC-C1D7C705AD1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AA61F762-2773-4A67-AAE8-A965B2CFD347}">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1D9628E4-DE18-4E66-8DB4-27C761FDBB8C}">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62AAA027-4970-402C-9432-A642C39520A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tc={B057D414-7AD5-45DA-95F5-D286109C3D25}</author>
    <author>tc={C45031A8-06CB-4C0E-A489-CC35A5B996AA}</author>
    <author>tc={ADF2BC1D-DE67-4A07-BF66-EB1597E1F0C6}</author>
    <author>tc={3EFAF73D-96A2-44DA-A067-C8FC076F55A5}</author>
    <author>tc={1E0FBBC5-62BE-4A6E-A28D-F81827A1DF26}</author>
    <author>tc={84DD4997-F908-4BA1-8C49-8EC6E4EF1571}</author>
    <author>tc={DA2EA7C7-1E47-4069-AF92-4871024E85E0}</author>
    <author>tc={E1DF947E-5F59-49FA-B8F5-97C782E7254E}</author>
    <author>tc={06853B71-F96A-4444-A0C9-4D6B8EFDDA90}</author>
    <author>tc={666264D0-F368-4A40-BED7-BEEB0ACA220A}</author>
    <author>tc={CE47062E-AFAE-4CD3-ADD8-D8E363022D91}</author>
    <author>tc={0D94AE3F-E8C1-4E4B-AE92-3AF056B82C65}</author>
    <author>tc={9F70F7A0-45A6-48AF-8B5A-6250192EA172}</author>
    <author>tc={A872B43B-8A3B-4150-9C92-CB5E80E44BE5}</author>
    <author>tc={6DFC1F3A-69C8-4033-A047-82F6F62A873D}</author>
    <author>tc={717102BF-005F-4740-BD5A-EBF8B7B50251}</author>
    <author>tc={7132A968-2997-4D23-A285-23DAE4AFC3FA}</author>
    <author>tc={3D87AED7-BA23-4797-BD56-712FA44D6428}</author>
    <author>tc={E184F167-72FB-464E-AD06-EB9254036AFA}</author>
    <author>tc={E649BC7D-D424-49C4-ADE3-4D81D993D87E}</author>
    <author>tc={F8A55D98-A5DB-42A9-AEC5-F61EA0167DB9}</author>
  </authors>
  <commentList>
    <comment ref="A12" authorId="0" shapeId="0" xr:uid="{B057D414-7AD5-45DA-95F5-D286109C3D2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C45031A8-06CB-4C0E-A489-CC35A5B996AA}">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ADF2BC1D-DE67-4A07-BF66-EB1597E1F0C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3EFAF73D-96A2-44DA-A067-C8FC076F55A5}">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1E0FBBC5-62BE-4A6E-A28D-F81827A1DF2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84DD4997-F908-4BA1-8C49-8EC6E4EF157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DA2EA7C7-1E47-4069-AF92-4871024E85E0}">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E1DF947E-5F59-49FA-B8F5-97C782E7254E}">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06853B71-F96A-4444-A0C9-4D6B8EFDDA90}">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666264D0-F368-4A40-BED7-BEEB0ACA220A}">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CE47062E-AFAE-4CD3-ADD8-D8E363022D9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0D94AE3F-E8C1-4E4B-AE92-3AF056B82C65}">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9F70F7A0-45A6-48AF-8B5A-6250192EA17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A872B43B-8A3B-4150-9C92-CB5E80E44BE5}">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6DFC1F3A-69C8-4033-A047-82F6F62A873D}">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717102BF-005F-4740-BD5A-EBF8B7B50251}">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7132A968-2997-4D23-A285-23DAE4AFC3FA}">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3D87AED7-BA23-4797-BD56-712FA44D642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E184F167-72FB-464E-AD06-EB9254036AFA}">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E649BC7D-D424-49C4-ADE3-4D81D993D87E}">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F8A55D98-A5DB-42A9-AEC5-F61EA0167DB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tc={75A85F4F-3DE9-420C-87DF-29EDA1A87812}</author>
    <author>tc={BCAC879C-FB25-4D6F-BED4-5BB798AC272F}</author>
    <author>tc={93A76A6B-F409-4770-A74E-9CB25F85F26D}</author>
    <author>tc={54AD63B3-A276-41C6-969C-46F4C66D7575}</author>
    <author>tc={F8D6AC52-2289-481B-B520-2E0A327F5119}</author>
    <author>tc={E3870B8E-CA4D-46A2-8363-0D7A9247727D}</author>
    <author>tc={E5853DD7-AE52-452B-B5A7-17594627CA2A}</author>
    <author>tc={535FCD18-BBC6-4CD2-808E-8A02F92C7078}</author>
    <author>tc={3F937497-9E74-44F8-B48D-F9FA7BB2ECEE}</author>
    <author>tc={392D533C-BD06-44FD-8603-AE918D77390B}</author>
    <author>tc={7E2EA1C8-1684-4388-A47A-28A6DC9814AB}</author>
    <author>tc={87FC7A6F-495C-4CC5-917B-68F092D6AD7D}</author>
    <author>tc={DD854AFF-6943-4B47-9382-1315292ACDAD}</author>
    <author>tc={1059DE1F-69FB-408D-947F-4E803963E7C4}</author>
    <author>tc={233D6FDA-540D-4772-94B4-24C57E812EE2}</author>
    <author>tc={EBF17985-3602-42D8-A392-AAF50467EA67}</author>
    <author>tc={7C2C6BCE-1E6D-40E6-B0F1-C00D8291E937}</author>
    <author>tc={096DB7D4-CE73-49CD-A2DF-82DE6842E1B4}</author>
    <author>tc={2BF5AF91-1C92-41B5-82B3-51D5472E325B}</author>
    <author>tc={36BAAA67-B7E5-44A9-B5BA-3184FCFCB907}</author>
    <author>tc={2E88486A-79AA-4BFD-8543-B3261276D3DD}</author>
  </authors>
  <commentList>
    <comment ref="A12" authorId="0" shapeId="0" xr:uid="{75A85F4F-3DE9-420C-87DF-29EDA1A8781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BCAC879C-FB25-4D6F-BED4-5BB798AC272F}">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93A76A6B-F409-4770-A74E-9CB25F85F26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54AD63B3-A276-41C6-969C-46F4C66D7575}">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F8D6AC52-2289-481B-B520-2E0A327F51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E3870B8E-CA4D-46A2-8363-0D7A9247727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E5853DD7-AE52-452B-B5A7-17594627CA2A}">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535FCD18-BBC6-4CD2-808E-8A02F92C7078}">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3F937497-9E74-44F8-B48D-F9FA7BB2ECEE}">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392D533C-BD06-44FD-8603-AE918D77390B}">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7E2EA1C8-1684-4388-A47A-28A6DC9814A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87FC7A6F-495C-4CC5-917B-68F092D6AD7D}">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DD854AFF-6943-4B47-9382-1315292ACDA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1059DE1F-69FB-408D-947F-4E803963E7C4}">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233D6FDA-540D-4772-94B4-24C57E812EE2}">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EBF17985-3602-42D8-A392-AAF50467EA67}">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7C2C6BCE-1E6D-40E6-B0F1-C00D8291E937}">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096DB7D4-CE73-49CD-A2DF-82DE6842E1B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2BF5AF91-1C92-41B5-82B3-51D5472E325B}">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36BAAA67-B7E5-44A9-B5BA-3184FCFCB907}">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2E88486A-79AA-4BFD-8543-B3261276D3D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tc={2602E740-4414-44CA-9E82-001463CB6232}</author>
    <author>tc={2BE37C4F-8B91-46E5-8AA2-978992C01E39}</author>
    <author>tc={91D4E6D6-F8AE-4D05-A80E-546150B1FEF2}</author>
    <author>tc={BD7879C4-E93D-4732-9DBA-DB9AA89F5816}</author>
    <author>tc={329947FB-5EE1-48FB-A156-21941C0B1F63}</author>
    <author>tc={E4F64292-62BB-430E-AEF2-A1BD6F3DA36D}</author>
    <author>tc={706733AB-9025-47A6-ADAC-3261F6833F0C}</author>
    <author>tc={55E45FB9-2D64-4A8C-B988-36A72CFEE9CB}</author>
    <author>tc={7EE6D0AF-49A0-44A1-A202-AAB75C52312B}</author>
    <author>tc={F4E397B6-DD9A-443C-862B-05543C592FED}</author>
    <author>tc={727B48AC-86A6-4AD8-B8DF-CA18B21624D6}</author>
    <author>tc={179503A0-90B2-4BC7-925C-77461B6E4D1D}</author>
    <author>tc={A9056CF3-235A-4426-BCF8-970BFA65F1A3}</author>
    <author>tc={03864F9C-4BB6-4657-901A-5BE78601176F}</author>
    <author>tc={132F2A08-C8D4-41E9-933F-51987EDDC354}</author>
    <author>tc={09604822-1E5F-4532-8B76-D859114BE9B9}</author>
    <author>tc={9F0E91AF-1E19-4C57-AC94-F54F0AA996B9}</author>
    <author>tc={776BA1E2-5DFB-4E25-8C98-146DA7511309}</author>
    <author>tc={74C246D7-0EB3-4129-8D73-3D3233D7D8C3}</author>
    <author>tc={E93F300D-0508-4C93-8BDE-B5098552AFE9}</author>
    <author>tc={BC7C6896-37FE-4A53-B36A-9D798527991B}</author>
    <author>tc={878AD8D0-1397-466A-ACBF-31BBDCDDE15B}</author>
  </authors>
  <commentList>
    <comment ref="D1" authorId="0" shapeId="0" xr:uid="{2602E740-4414-44CA-9E82-001463CB623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QUE DILIGENCIA EL ENLACE FINANCIERO ICBF </t>
      </text>
    </comment>
    <comment ref="A12" authorId="1" shapeId="0" xr:uid="{2BE37C4F-8B91-46E5-8AA2-978992C01E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2" shapeId="0" xr:uid="{91D4E6D6-F8AE-4D05-A80E-546150B1FEF2}">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3" shapeId="0" xr:uid="{BD7879C4-E93D-4732-9DBA-DB9AA89F581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4" shapeId="0" xr:uid="{329947FB-5EE1-48FB-A156-21941C0B1F63}">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5" shapeId="0" xr:uid="{E4F64292-62BB-430E-AEF2-A1BD6F3DA36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6" shapeId="0" xr:uid="{706733AB-9025-47A6-ADAC-3261F6833F0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7" shapeId="0" xr:uid="{55E45FB9-2D64-4A8C-B988-36A72CFEE9CB}">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8" shapeId="0" xr:uid="{7EE6D0AF-49A0-44A1-A202-AAB75C52312B}">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9" shapeId="0" xr:uid="{F4E397B6-DD9A-443C-862B-05543C592FED}">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10" shapeId="0" xr:uid="{727B48AC-86A6-4AD8-B8DF-CA18B21624D6}">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1" shapeId="0" xr:uid="{179503A0-90B2-4BC7-925C-77461B6E4D1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2" shapeId="0" xr:uid="{A9056CF3-235A-4426-BCF8-970BFA65F1A3}">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3" shapeId="0" xr:uid="{03864F9C-4BB6-4657-901A-5BE78601176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4" shapeId="0" xr:uid="{132F2A08-C8D4-41E9-933F-51987EDDC354}">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5" shapeId="0" xr:uid="{09604822-1E5F-4532-8B76-D859114BE9B9}">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6" shapeId="0" xr:uid="{9F0E91AF-1E19-4C57-AC94-F54F0AA996B9}">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7" shapeId="0" xr:uid="{776BA1E2-5DFB-4E25-8C98-146DA751130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8" shapeId="0" xr:uid="{74C246D7-0EB3-4129-8D73-3D3233D7D8C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9" shapeId="0" xr:uid="{E93F300D-0508-4C93-8BDE-B5098552AFE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20" shapeId="0" xr:uid="{BC7C6896-37FE-4A53-B36A-9D798527991B}">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1" shapeId="0" xr:uid="{878AD8D0-1397-466A-ACBF-31BBDCDDE15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tc={552DEE3E-DB40-4C27-BA42-591FFDDF613C}</author>
    <author>tc={01714FFE-8A0E-456F-9782-C961B5063D9B}</author>
    <author>tc={146A862F-5B59-40E0-9813-5253738BC740}</author>
    <author>tc={C6B5FFDA-7A53-426F-BF34-77B4FE696CAC}</author>
    <author>tc={F8CCA4E8-A0E5-4F5B-AF67-089103153FFB}</author>
    <author>tc={6BC9456E-1E98-4E54-86F2-38B587580B6B}</author>
    <author>tc={EE14C1CF-9D47-4AFD-BE57-DE31EB09B5C5}</author>
    <author>tc={3039AB2F-3E73-4E3A-B389-1FFFDFD28F96}</author>
    <author>tc={1C3D42B1-0A74-44B1-ABEE-8A8868B789A5}</author>
    <author>tc={D98E48C7-402C-40FF-92F7-C27DFF34402F}</author>
    <author>tc={D5648370-4061-4C06-B316-DC4629147241}</author>
    <author>tc={061E7473-A012-4F72-94D8-F14E47D0F088}</author>
    <author>tc={2D1953FD-CF7C-4FD1-B50D-33D46A01C64B}</author>
    <author>tc={5ACC3D3E-FB91-483B-9CE0-CFD2F08EA5B7}</author>
    <author>tc={9C1B5CCA-D0CF-413B-AA91-4D8401AC4304}</author>
    <author>tc={44448317-7E8D-4502-9D07-FD2327849140}</author>
    <author>tc={EA7A5A6E-BB29-4459-8C95-87CBAE6A91E5}</author>
    <author>tc={8A293533-8091-4546-BD3F-10761D1687D3}</author>
    <author>tc={F4417BA8-AE12-454C-B9CF-62271761F089}</author>
    <author>tc={0FB7489F-53CF-43FC-8C5D-E7F84723885F}</author>
    <author>tc={B8CFFB34-8EB8-4AF4-8D66-410500503D5A}</author>
  </authors>
  <commentList>
    <comment ref="A12" authorId="0" shapeId="0" xr:uid="{552DEE3E-DB40-4C27-BA42-591FFDDF613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DE LAS PARTES </t>
      </text>
    </comment>
    <comment ref="A13" authorId="1" shapeId="0" xr:uid="{01714FFE-8A0E-456F-9782-C961B5063D9B}">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enlace financiero ICBF</t>
      </text>
    </comment>
    <comment ref="K13" authorId="2" shapeId="0" xr:uid="{146A862F-5B59-40E0-9813-5253738BC74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diligencia el operador de servicios </t>
      </text>
    </comment>
    <comment ref="A21" authorId="3" shapeId="0" xr:uid="{C6B5FFDA-7A53-426F-BF34-77B4FE696CAC}">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Señale la fuente de los recursos que financian el contrato de aporte. En los casos en que el contrato se suscriba con aportes de otros rubros se deberá especificar el valor en el momento del desembolso efectivo en la cuenta de uso exclusivo del contrato de aporte.</t>
      </text>
    </comment>
    <comment ref="A22" authorId="4" shapeId="0" xr:uid="{F8CCA4E8-A0E5-4F5B-AF67-089103153FF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los casos en que la liquidación corresponda a sesiones se reconocerá el valor de la planilla de liquidación de las sesiones efectuadas.
Respuesta:
    Diligencia el operador, verifica el icbf </t>
      </text>
    </comment>
    <comment ref="I22" authorId="5" shapeId="0" xr:uid="{6BC9456E-1E98-4E54-86F2-38B587580B6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el valor al momento en que se efectué </t>
      </text>
    </comment>
    <comment ref="L22" authorId="6" shapeId="0" xr:uid="{EE14C1CF-9D47-4AFD-BE57-DE31EB09B5C5}">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en el mes que se haga efectivo en la cuenta de uso exclusivo</t>
      </text>
    </comment>
    <comment ref="I23" authorId="7" shapeId="0" xr:uid="{3039AB2F-3E73-4E3A-B389-1FFFDFD28F96}">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L23" authorId="8" shapeId="0" xr:uid="{1C3D42B1-0A74-44B1-ABEE-8A8868B789A5}">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del ICBF</t>
      </text>
    </comment>
    <comment ref="A33" authorId="9" shapeId="0" xr:uid="{D98E48C7-402C-40FF-92F7-C27DFF34402F}">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fila 35 diligencie los valores presupuestados según el contrato de aporte. De los cupos contratados. Diligencia el enlace financiero del ICBF</t>
      </text>
    </comment>
    <comment ref="A36" authorId="10" shapeId="0" xr:uid="{D5648370-4061-4C06-B316-DC462914724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Diligencie el valor autorizado por el supervisor, valor a pagar de los cupos utilizados y no utilizados </t>
      </text>
    </comment>
    <comment ref="A38" authorId="11" shapeId="0" xr:uid="{061E7473-A012-4F72-94D8-F14E47D0F088}">
      <text>
        <t>[Comentario encadenado]
Su versión de Excel le permite leer este comentario encadenado; sin embargo, las ediciones que se apliquen se quitarán si el archivo se abre en una versión más reciente de Excel. Más información: https://go.microsoft.com/fwlink/?linkid=870924
Comentario:
    Fila formulada para generar el valor de las inejecuciones que no se desembolsan al operador de servicios.</t>
      </text>
    </comment>
    <comment ref="L95" authorId="12" shapeId="0" xr:uid="{2D1953FD-CF7C-4FD1-B50D-33D46A01C64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 </t>
      </text>
    </comment>
    <comment ref="L96" authorId="13" shapeId="0" xr:uid="{5ACC3D3E-FB91-483B-9CE0-CFD2F08EA5B7}">
      <text>
        <t>[Comentario encadenado]
Su versión de Excel le permite leer este comentario encadenado; sin embargo, las ediciones que se apliquen se quitarán si el archivo se abre en una versión más reciente de Excel. Más información: https://go.microsoft.com/fwlink/?linkid=870924
Comentario:
    Digite de forma manual el monto de los desembolsos acomulados realizados por el ICBF</t>
      </text>
    </comment>
    <comment ref="L97" authorId="14" shapeId="0" xr:uid="{9C1B5CCA-D0CF-413B-AA91-4D8401AC4304}">
      <text>
        <t>[Comentario encadenado]
Su versión de Excel le permite leer este comentario encadenado; sin embargo, las ediciones que se apliquen se quitarán si el archivo se abre en una versión más reciente de Excel. Más información: https://go.microsoft.com/fwlink/?linkid=870924
Comentario:
    Celda formulada</t>
      </text>
    </comment>
    <comment ref="L98" authorId="15" shapeId="0" xr:uid="{44448317-7E8D-4502-9D07-FD2327849140}">
      <text>
        <t>[Comentario encadenado]
Su versión de Excel le permite leer este comentario encadenado; sin embargo, las ediciones que se apliquen se quitarán si el archivo se abre en una versión más reciente de Excel. Más información: https://go.microsoft.com/fwlink/?linkid=870924
Comentario:
    Saldo en banco, verificarse con extracto bancario.</t>
      </text>
    </comment>
    <comment ref="A101" authorId="16" shapeId="0" xr:uid="{EA7A5A6E-BB29-4459-8C95-87CBAE6A91E5}">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t>
      </text>
    </comment>
    <comment ref="A108" authorId="17" shapeId="0" xr:uid="{8A293533-8091-4546-BD3F-10761D1687D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operador </t>
      </text>
    </comment>
    <comment ref="A115" authorId="18" shapeId="0" xr:uid="{F4417BA8-AE12-454C-B9CF-62271761F089}">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 el enlace ICBF</t>
      </text>
    </comment>
    <comment ref="A125" authorId="19" shapeId="0" xr:uid="{0FB7489F-53CF-43FC-8C5D-E7F84723885F}">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Diligencian las partes</t>
      </text>
    </comment>
    <comment ref="A128" authorId="20" shapeId="0" xr:uid="{B8CFFB34-8EB8-4AF4-8D66-410500503D5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Compromisos de las partes
</t>
      </text>
    </comment>
  </commentList>
</comments>
</file>

<file path=xl/sharedStrings.xml><?xml version="1.0" encoding="utf-8"?>
<sst xmlns="http://schemas.openxmlformats.org/spreadsheetml/2006/main" count="3241" uniqueCount="647">
  <si>
    <t>ESTADO DEL CONTRATO:</t>
  </si>
  <si>
    <t>VIGENTE</t>
  </si>
  <si>
    <t>Fecha:</t>
  </si>
  <si>
    <t>Hora Inicio:</t>
  </si>
  <si>
    <t>Hora Final:</t>
  </si>
  <si>
    <t>Lugar:</t>
  </si>
  <si>
    <t>Dependencia que Convoca:</t>
  </si>
  <si>
    <t xml:space="preserve">Promoción y Prevención </t>
  </si>
  <si>
    <t>Objetivo:</t>
  </si>
  <si>
    <t>DATOS DEL OPERADOR:</t>
  </si>
  <si>
    <t>Nombres:</t>
  </si>
  <si>
    <t>Nombres Representante Legal:</t>
  </si>
  <si>
    <t xml:space="preserve">Nombres del Contador o Revisor Fiscal: </t>
  </si>
  <si>
    <t>Cargo:</t>
  </si>
  <si>
    <t>Nombre de la Entidad:</t>
  </si>
  <si>
    <t>Regional:</t>
  </si>
  <si>
    <t>CUNDINAMARCA</t>
  </si>
  <si>
    <t xml:space="preserve">Dirección: </t>
  </si>
  <si>
    <t xml:space="preserve">Centro Zonal: </t>
  </si>
  <si>
    <t xml:space="preserve">Teléfonos: </t>
  </si>
  <si>
    <t>Correo Electrónico:</t>
  </si>
  <si>
    <t>Rendimientos Financieros consignados a la fecha:</t>
  </si>
  <si>
    <t xml:space="preserve">DESCRIPCIÓN DEL GASTO </t>
  </si>
  <si>
    <t>TALENTO HUMANO</t>
  </si>
  <si>
    <t>TOTALES</t>
  </si>
  <si>
    <t>DESCRIPCIÓN</t>
  </si>
  <si>
    <t>VALOR</t>
  </si>
  <si>
    <t>Avances a la fecha:</t>
  </si>
  <si>
    <t>$</t>
  </si>
  <si>
    <t>Observaciones (cuando aplique):</t>
  </si>
  <si>
    <t>SI</t>
  </si>
  <si>
    <t>NO</t>
  </si>
  <si>
    <t>OCTUBRE</t>
  </si>
  <si>
    <t>DIGITAL</t>
  </si>
  <si>
    <t>FISICO</t>
  </si>
  <si>
    <t>Otras</t>
  </si>
  <si>
    <t>RESPONSABLE</t>
  </si>
  <si>
    <t>FECHA</t>
  </si>
  <si>
    <t>POR EL OPERADOR:</t>
  </si>
  <si>
    <t>Representante Legal</t>
  </si>
  <si>
    <t>MODALIDAD DE ATENCIÓN MI FAMILIA</t>
  </si>
  <si>
    <t xml:space="preserve">MODALIDAD DE ATENCIÓN TERRITORIOS ÉTNICOS CON BIENESTAR </t>
  </si>
  <si>
    <t>FINALIZADO</t>
  </si>
  <si>
    <t>ENERO</t>
  </si>
  <si>
    <t>AMAZONAS</t>
  </si>
  <si>
    <t>PRIMER DESEMBOLSO</t>
  </si>
  <si>
    <t>FEBRERO</t>
  </si>
  <si>
    <t>ANTIOQUIA</t>
  </si>
  <si>
    <t>SEGUNDO DESEMBOLSO</t>
  </si>
  <si>
    <t>MARZO</t>
  </si>
  <si>
    <t>ARAUCA</t>
  </si>
  <si>
    <t>TERCER DESEMBOLSO</t>
  </si>
  <si>
    <t>ABRIL</t>
  </si>
  <si>
    <t>ATLANTICO</t>
  </si>
  <si>
    <t>CUARTO DESEMBOLSO</t>
  </si>
  <si>
    <t>MAYO</t>
  </si>
  <si>
    <t>BOGOTA</t>
  </si>
  <si>
    <t>QUINTO DESEMBOLSO</t>
  </si>
  <si>
    <t>JUNIO</t>
  </si>
  <si>
    <t>BOLIVAR</t>
  </si>
  <si>
    <t xml:space="preserve">SEXTO DESEMBOLSO </t>
  </si>
  <si>
    <t>JULIO</t>
  </si>
  <si>
    <t>BOYACA</t>
  </si>
  <si>
    <t>AGOSTO</t>
  </si>
  <si>
    <t>CALDAS</t>
  </si>
  <si>
    <t>SEPTIEMBRE</t>
  </si>
  <si>
    <t>CAQUETA</t>
  </si>
  <si>
    <t>CASANARE</t>
  </si>
  <si>
    <t>NOVIEMBRE</t>
  </si>
  <si>
    <t>CAUCA</t>
  </si>
  <si>
    <t>DICIEMBRE</t>
  </si>
  <si>
    <t>CESAR</t>
  </si>
  <si>
    <t>CHOCO</t>
  </si>
  <si>
    <t>CORDOBA</t>
  </si>
  <si>
    <t>GUAINIA</t>
  </si>
  <si>
    <t>GUAVIARE</t>
  </si>
  <si>
    <t>HUILA</t>
  </si>
  <si>
    <t>LA GUAJIRA</t>
  </si>
  <si>
    <t>DD MM AAA</t>
  </si>
  <si>
    <t>MAGDALENA</t>
  </si>
  <si>
    <t>META</t>
  </si>
  <si>
    <t>NARIÑO</t>
  </si>
  <si>
    <t>NORTE DE SANTANDER</t>
  </si>
  <si>
    <t>PUTUMAYO</t>
  </si>
  <si>
    <t>QUINDIO</t>
  </si>
  <si>
    <t>RISARALDA</t>
  </si>
  <si>
    <t>SAN ANDRES</t>
  </si>
  <si>
    <t>SANTANDER</t>
  </si>
  <si>
    <t>SUCRE</t>
  </si>
  <si>
    <t>TOLIMA</t>
  </si>
  <si>
    <t>VALLE DEL CAUCA</t>
  </si>
  <si>
    <t>VAUPES</t>
  </si>
  <si>
    <t>VICHADA</t>
  </si>
  <si>
    <t xml:space="preserve">ALIMENTACIÓN </t>
  </si>
  <si>
    <t>EMERGENCIAS Y BOTIQUÍN (MEDICAMENTOS NO INCLUIDOS EN EL POS)</t>
  </si>
  <si>
    <t>EDUCACIÓN (DOTACIÓN ESCOLAR, MATERIAL PEDAGOGICO Y DE ASEO ESCOLAR)</t>
  </si>
  <si>
    <t xml:space="preserve">DOTACIÓN PERSONAL </t>
  </si>
  <si>
    <t xml:space="preserve">DOTACIÓN DE ASEO E HIGIENE PERSONAL </t>
  </si>
  <si>
    <t xml:space="preserve">RECREACIÓN </t>
  </si>
  <si>
    <t xml:space="preserve">DOTACIÓN LÚDICO DEPORTIVA (POR REPOSICIÓN) </t>
  </si>
  <si>
    <t xml:space="preserve">TRANSPORTE PARA NIÑOS, NIÑAS Y ADOLESCENTES </t>
  </si>
  <si>
    <t>CENTROS DE INTERES - ARTES (SOLO SRPA)</t>
  </si>
  <si>
    <t>ACCIONES COMPLEMENTARIAS RUBRO 112</t>
  </si>
  <si>
    <t>ORIENTACIÓN PARA LA VIDA PERSONAL, SOCIAL Y PROFESIONAL Y VOCACIONAL (CENTRO DE COSTOS 111)</t>
  </si>
  <si>
    <t xml:space="preserve">DOTACIÓN BÁSICA (POR REPOSICIÓN O ADICIÓN AL CONTRATO </t>
  </si>
  <si>
    <t xml:space="preserve">DOTACIÓN MENAJE ALIMENTACIÓN (POR REPOSICIÓN </t>
  </si>
  <si>
    <t>ENCUENTROS FAMILIARES (CASA DE ACOGIDA Y CADA DE PROTECCIÓN)</t>
  </si>
  <si>
    <t>OTROS GASTOS (OTROS INGRESOS)</t>
  </si>
  <si>
    <t xml:space="preserve">SERVICIOS PÚBLICOS </t>
  </si>
  <si>
    <t xml:space="preserve">MANTENIMIENTO Y REPARACIONES INSTALACIONES LOCATIVAS </t>
  </si>
  <si>
    <t xml:space="preserve">UTILIZACIÓN DE INSTALACIONES EN AMBIENTES SANOS Y ADECUADOS </t>
  </si>
  <si>
    <t xml:space="preserve">REPARACIÓN Y MANTENIMIENTO DE DOTACIÓN INSTITUCIONAL </t>
  </si>
  <si>
    <t xml:space="preserve">ASEO </t>
  </si>
  <si>
    <t xml:space="preserve">PAPELERÍA </t>
  </si>
  <si>
    <t xml:space="preserve">TRANSPORTE PERSONAL INSTITUCIONAL PARA VISITAS DOMICILIARIAS A LOS HOGARES Y TRASLADOS DE NIÑOS, NIÑAS Y ADOLESCENTES </t>
  </si>
  <si>
    <t>GASTOS BANCARIOS (4*1000, COMISIONES, TRANSFERENCIAS Y CHEQUERAS)</t>
  </si>
  <si>
    <t>SERVICIOS DE CONTABILIDAD</t>
  </si>
  <si>
    <t>OTROS ( LO QUE SE REQUIERA PARA EL ADECUADO DESARROLLO DE LA MODALIDAD)</t>
  </si>
  <si>
    <t>Impuestos de las diferentes transacciones de la modalidad</t>
  </si>
  <si>
    <t>Encabezado</t>
  </si>
  <si>
    <t>PRESUPUESTO</t>
  </si>
  <si>
    <t xml:space="preserve">Regional: </t>
  </si>
  <si>
    <t>Entidad contratista:</t>
  </si>
  <si>
    <t>NIT.</t>
  </si>
  <si>
    <t xml:space="preserve">Municipio: </t>
  </si>
  <si>
    <t xml:space="preserve">Contrato No.                                   </t>
  </si>
  <si>
    <t>Valor por Modalidad</t>
  </si>
  <si>
    <t>(1)</t>
  </si>
  <si>
    <t>(2)</t>
  </si>
  <si>
    <t>(3)</t>
  </si>
  <si>
    <t>(4)</t>
  </si>
  <si>
    <t>(5)</t>
  </si>
  <si>
    <t>(6)</t>
  </si>
  <si>
    <t>Valor Cupo Mes Según Modalidad Vigencia 2024 VALORES CORTE ENERO 2025 MES 2</t>
  </si>
  <si>
    <t xml:space="preserve">Período o mes a girar de alistamiento según minuta </t>
  </si>
  <si>
    <t>N/A</t>
  </si>
  <si>
    <t>Costo Fijo Modalidad Vigencia 2024</t>
  </si>
  <si>
    <t>ADICIONES</t>
  </si>
  <si>
    <t>Rubro 112</t>
  </si>
  <si>
    <t>Rubro 111</t>
  </si>
  <si>
    <t>Rubro 114</t>
  </si>
  <si>
    <t>Valor del Alistamiento 2025:</t>
  </si>
  <si>
    <t>Costo Fijo Modalidad Vigencia 2025</t>
  </si>
  <si>
    <t>TOTAL DESEMBOLSO</t>
  </si>
  <si>
    <t>Valor contrato</t>
  </si>
  <si>
    <t>NOMBRE DE LA MODALIDAD</t>
  </si>
  <si>
    <t xml:space="preserve">Licencia de funcionamiento Res. No. </t>
  </si>
  <si>
    <t>Vencimiento licencia de funcionamiento</t>
  </si>
  <si>
    <t>Cupos contratados</t>
  </si>
  <si>
    <t>Meses Vigencia 
2025</t>
  </si>
  <si>
    <t>Valor total contrato por modalidad</t>
  </si>
  <si>
    <t>(1) INTERNADO - CASA HOGAR</t>
  </si>
  <si>
    <t>(2) INTERVENCION DE APOYO PSICOSOCIAL</t>
  </si>
  <si>
    <t>VALOR TOTAL DEL CONTRATO</t>
  </si>
  <si>
    <t>Estructura de Ingresos</t>
  </si>
  <si>
    <t>CODIGO</t>
  </si>
  <si>
    <t>1.PRESUPUESTO DE INGRESOS</t>
  </si>
  <si>
    <t>OBJETO DEL INGRESO</t>
  </si>
  <si>
    <t>PRESUPUESTO INICIAL VIGENCIA AÑO 2.02</t>
  </si>
  <si>
    <t>% PARTICIPACIÓN</t>
  </si>
  <si>
    <t xml:space="preserve">Aportes ICBF </t>
  </si>
  <si>
    <t>Acciones complementarias para la gestión en el restablecimiento de derechos y/o administración de justicia (112)</t>
  </si>
  <si>
    <t>Orientación para la vida personal, social, profesional y vocacional (Subproyecto 111)</t>
  </si>
  <si>
    <t>Dotación de unidades aplicativas (Centro costos 114)</t>
  </si>
  <si>
    <t>Donaciones (Cuando aplique)</t>
  </si>
  <si>
    <t>Rendimientos Financieros (Cuando aplique)</t>
  </si>
  <si>
    <t>Aportes de la Institución (Cuando aplique)</t>
  </si>
  <si>
    <t>Otros Ingresos (Cuando aplique)</t>
  </si>
  <si>
    <t>TOTAL PRESUPUESTO DE INGRESOS</t>
  </si>
  <si>
    <t>Estructura de Gastos</t>
  </si>
  <si>
    <t>2.PRESUPUESTO DE GASTOS</t>
  </si>
  <si>
    <t>OBJETO DEL GASTO</t>
  </si>
  <si>
    <t>PRESUPUESTO INICIAL VIGENCIA AÑO 202_</t>
  </si>
  <si>
    <t>%  PARTICIPACIÓN</t>
  </si>
  <si>
    <t>1. TALENTO HUMANO</t>
  </si>
  <si>
    <t>Salario</t>
  </si>
  <si>
    <t>Auxilio de transporte</t>
  </si>
  <si>
    <t>Horas extras y recargo nocturno</t>
  </si>
  <si>
    <t>Cesantías</t>
  </si>
  <si>
    <t>Vacaciones</t>
  </si>
  <si>
    <t>Prima de servicios</t>
  </si>
  <si>
    <t>Intereses/cesantías</t>
  </si>
  <si>
    <t>Aportes parafiscales (SENA, ICBF y Caja de compensación)</t>
  </si>
  <si>
    <t>Aportes salud, pensión y ARL</t>
  </si>
  <si>
    <t>Honorarios</t>
  </si>
  <si>
    <t>Dotación trabajadores</t>
  </si>
  <si>
    <t>Implementación Sistema Integrado de Gestión</t>
  </si>
  <si>
    <t>Otros gastos (Otros ingresos)</t>
  </si>
  <si>
    <t xml:space="preserve">SUBTOTAL PRESUPUESTO DE GASTOS </t>
  </si>
  <si>
    <t>2. NIÑOS, NIÑAS Y ADOLECENTES</t>
  </si>
  <si>
    <t>Alimentación</t>
  </si>
  <si>
    <t>Emergencias y botiquín (Medicamentos no incluidos en el POS)</t>
  </si>
  <si>
    <t>Educación (Dotación escolar, material pedagógico y de aseo escolar)</t>
  </si>
  <si>
    <t>Dotación personal</t>
  </si>
  <si>
    <t>Dotación de aseo e higiene personal</t>
  </si>
  <si>
    <t>Recreación</t>
  </si>
  <si>
    <t>Dotación lúdico deportiva (Por reposición)</t>
  </si>
  <si>
    <t>Transporte para niños, niñas y adolescentes</t>
  </si>
  <si>
    <t>Centros de interés - Artes (Solo SRPA)</t>
  </si>
  <si>
    <t>Acciones complementarias para la gestión en el restablecimiento de derechos y/o administración de justicia (Centro de Costos 112)</t>
  </si>
  <si>
    <t>Orientación para la vida personal, social, profesional y vocacional (Centro de Costos 111)</t>
  </si>
  <si>
    <t>Dotación básica (Por reposición o adición al contrato) 114</t>
  </si>
  <si>
    <t>Dotación menaje alimentación (Por reposición)</t>
  </si>
  <si>
    <t>Encuentros familiares (Casa de Acogida y Casa de Protección)</t>
  </si>
  <si>
    <t>3. GASTOS GENERALES Y ADMINISTRATIVOS</t>
  </si>
  <si>
    <t>Servicios públicos</t>
  </si>
  <si>
    <t>Mantenimiento y reparaciones instalaciones locativas</t>
  </si>
  <si>
    <t>Utilización de instalaciones en ambientes sanos y adecuados</t>
  </si>
  <si>
    <t>Reparación y mantenimiento de dotación institucional</t>
  </si>
  <si>
    <t xml:space="preserve">Papelería </t>
  </si>
  <si>
    <t>Aseo</t>
  </si>
  <si>
    <t>Transporte personal institución para visitas domiciliarias a los hogares y/o traslado de niños, niñas y adolescentes</t>
  </si>
  <si>
    <t>Gravamen a los movimientos financieros (4 por mil)</t>
  </si>
  <si>
    <t>Gastos bancarios (comisiones, transferencias y chequeras)</t>
  </si>
  <si>
    <t>Servicio de contabilidad</t>
  </si>
  <si>
    <t>Otros (lo que se requiera para el adecuado desarrollo de la modalidad)</t>
  </si>
  <si>
    <t>TOTAL PRESUPUESTO DE GASTOS</t>
  </si>
  <si>
    <t>Firmas</t>
  </si>
  <si>
    <t>Contador y/o Revisor Fiscal</t>
  </si>
  <si>
    <t>Firma</t>
  </si>
  <si>
    <t>(1) NOTA - Revisor Fiscal: Si está obligado legalmente a tener revisor fiscal.</t>
  </si>
  <si>
    <t>(2) NOTA - Tenga en cuenta que si tiene más de 4 modalidades en un sólo contrato, para calcular el alistamiento debe agregar a la fórmula los datos adicionales (valor cupo de la modalidad según vigencia y la cantidad de cupos). La formula sólo toma las primeras 4 filas (fila 11 a 14)</t>
  </si>
  <si>
    <t>DESEMBOLSO 1</t>
  </si>
  <si>
    <t>DESEMBOLSO 2</t>
  </si>
  <si>
    <t xml:space="preserve">DESEMBOLSO 3 </t>
  </si>
  <si>
    <t>DESEMBOLSO 4</t>
  </si>
  <si>
    <t>DESEMBOLSO 5</t>
  </si>
  <si>
    <t>DESEMBOLSO 6</t>
  </si>
  <si>
    <t>DESEMBOLSO 7</t>
  </si>
  <si>
    <t>DESEMBOLSO 8</t>
  </si>
  <si>
    <t>DESEMBOLSO 10</t>
  </si>
  <si>
    <t>Modalidades</t>
  </si>
  <si>
    <t>Cupos Contratados</t>
  </si>
  <si>
    <t xml:space="preserve">Cupos Ejecutados </t>
  </si>
  <si>
    <t>Cupos Inejecutados</t>
  </si>
  <si>
    <t>Valor Total Por Modalidad</t>
  </si>
  <si>
    <t>2.)</t>
  </si>
  <si>
    <t>3)</t>
  </si>
  <si>
    <t>4.)</t>
  </si>
  <si>
    <t>Valor Cupo/Mes</t>
  </si>
  <si>
    <t>PORCENTAJES</t>
  </si>
  <si>
    <t>Valor Total a Pagar</t>
  </si>
  <si>
    <t>Ingresos</t>
  </si>
  <si>
    <t>Total</t>
  </si>
  <si>
    <t>Total a Pagar</t>
  </si>
  <si>
    <t xml:space="preserve">Obsequio Celebración Decembrina </t>
  </si>
  <si>
    <t>Obsequio Celebración Cumpleaños</t>
  </si>
  <si>
    <t>SOPORTES PRESENTADOS PARA LA LEGALIZACIÓN DEL GASTO</t>
  </si>
  <si>
    <t>SUBTOTAL: TALENTO HUMANO</t>
  </si>
  <si>
    <t>SUBTOTAL: NIÑOS NIÑAS Y ADOLESCENTES</t>
  </si>
  <si>
    <t xml:space="preserve">SUBTOTAL: GASTOS GENERALES Y ADMINISTRATIVOS </t>
  </si>
  <si>
    <t xml:space="preserve"> Si Aplica:</t>
  </si>
  <si>
    <t xml:space="preserve">NOTAS DE LA INFORMACIÓN DETALLADA AL PRESUPUESTO DE INGRESOS Y GASTOS </t>
  </si>
  <si>
    <t>PRESUPUESTO MES 1</t>
  </si>
  <si>
    <t>PRESUPUESTO MES 2</t>
  </si>
  <si>
    <t>PRESUPUESTO MES 3</t>
  </si>
  <si>
    <t>PRESUPUESTO MES 4</t>
  </si>
  <si>
    <t>PRESUPUESTO MES 5</t>
  </si>
  <si>
    <t>PRESUPUESTO MES 6</t>
  </si>
  <si>
    <t>PRESUPUESTO MES 7</t>
  </si>
  <si>
    <t>PRESUPUESTO MES 8</t>
  </si>
  <si>
    <t>PRESUPUESTO MES 9</t>
  </si>
  <si>
    <t>PRESUPUESTO MES 10</t>
  </si>
  <si>
    <t>PRESUPUESTO MES 11</t>
  </si>
  <si>
    <t>PRESUPUESTO MES 12</t>
  </si>
  <si>
    <t xml:space="preserve">Total </t>
  </si>
  <si>
    <t xml:space="preserve">Dotación Obsequio de Cumpleaños </t>
  </si>
  <si>
    <t xml:space="preserve">Dotación Celebración Decembrina </t>
  </si>
  <si>
    <t xml:space="preserve">BANCOS </t>
  </si>
  <si>
    <t>OBLIGADOS A FACTURAR</t>
  </si>
  <si>
    <t>OBSERVACIONES T.H</t>
  </si>
  <si>
    <t>NO OBLIGADOS A FACTURAR</t>
  </si>
  <si>
    <t xml:space="preserve">TOTALES </t>
  </si>
  <si>
    <t xml:space="preserve">3. NOTAS GASTOS GENERALES Y ADMINISTRATIVOS: SUBTOTAL </t>
  </si>
  <si>
    <t xml:space="preserve">1. NOTAS TALENTO HUMANO: SUBTOTAL </t>
  </si>
  <si>
    <t>Contador o Revisor Fiscal del Operador</t>
  </si>
  <si>
    <t>5.) Intervención de apoyo</t>
  </si>
  <si>
    <t xml:space="preserve">6.) Apoyo psicosocial </t>
  </si>
  <si>
    <t>FORMATO DE LEGALIZACION PERIODICO No</t>
  </si>
  <si>
    <t xml:space="preserve">Número de cuenta y  Entidad Bancaria: </t>
  </si>
  <si>
    <t>DESEMBOLSO 9</t>
  </si>
  <si>
    <t>CONTRATO APORTES SUSCRITO</t>
  </si>
  <si>
    <t xml:space="preserve">1. DATOS GENERALES: </t>
  </si>
  <si>
    <t>DATOS SUPERVISOR DEL CONTRATO DE APORTE:</t>
  </si>
  <si>
    <t>DISMINUCIONES</t>
  </si>
  <si>
    <t>EGRESOS</t>
  </si>
  <si>
    <t>TOTAL</t>
  </si>
  <si>
    <t>Total  a disminuir</t>
  </si>
  <si>
    <t xml:space="preserve">Total a pagar del periodo: </t>
  </si>
  <si>
    <t xml:space="preserve">Desembolso Real Realizado por la Supervisión </t>
  </si>
  <si>
    <t>3. ANÁLISIS Y REVISIÓN DE LOS SOPORTES CONTABLES DEL COMPONENTE FINANCIERO.</t>
  </si>
  <si>
    <t xml:space="preserve">TOTAL MES </t>
  </si>
  <si>
    <t>Auxilio de Transporte</t>
  </si>
  <si>
    <t>Horas Extras Recargo Nocturno</t>
  </si>
  <si>
    <t xml:space="preserve">Cesantías </t>
  </si>
  <si>
    <t xml:space="preserve">Vacaciones </t>
  </si>
  <si>
    <t>Prima de Servicios</t>
  </si>
  <si>
    <t>Intereses/Cesantías</t>
  </si>
  <si>
    <t>Aportes Parafiscales (SENA, ICBF y Caja de Compensación)</t>
  </si>
  <si>
    <t>Dotación Trabajadores</t>
  </si>
  <si>
    <t>4. SEGUIMIENTO APORTES DE LA INSTITUCIÓN:</t>
  </si>
  <si>
    <t>Total Aporte ($):</t>
  </si>
  <si>
    <t>5. SEGUIMIENTO APORTES DONACIONES:</t>
  </si>
  <si>
    <t>6. OBSERVACIONES:</t>
  </si>
  <si>
    <t>¿El operador presenta el informe financiero con soportes?</t>
  </si>
  <si>
    <t>¿Cuál es el mes a legalizar?</t>
  </si>
  <si>
    <t>Fecha radicación del informe financiero por parte del operador</t>
  </si>
  <si>
    <t>La entidad presenta los documentos soportes  que acompañan al informe financiero y entrega al ICBF en medio</t>
  </si>
  <si>
    <t xml:space="preserve">Los documentos aportados permiten realizar la legalización del informe financiero?     </t>
  </si>
  <si>
    <t>¿Por qué?</t>
  </si>
  <si>
    <t>¿Hubo redistribución de recursos no ejecutados ?</t>
  </si>
  <si>
    <t>Explicar</t>
  </si>
  <si>
    <t>7. NOTAS CONTABLES DE LA REVISIÓN DEL INFORME DE EJECUCIÓN FINANCIERA:</t>
  </si>
  <si>
    <t>8. COMPROMISOS:</t>
  </si>
  <si>
    <t xml:space="preserve">COMPROMISOS </t>
  </si>
  <si>
    <t>9. FIRMAS:</t>
  </si>
  <si>
    <t>POR EL ICBF:</t>
  </si>
  <si>
    <t xml:space="preserve">BAJO EL ARTICULO 83 CONSTITUCION POLITICA (PRINCIPIO DE PROBIDAD):       </t>
  </si>
  <si>
    <t>Supervisor (a) del Contrato</t>
  </si>
  <si>
    <t>Legalizador de Cuentas  del Contrato</t>
  </si>
  <si>
    <t xml:space="preserve">FINALIZADO </t>
  </si>
  <si>
    <t>ANTIOQUÍA</t>
  </si>
  <si>
    <t>ATLÁNTICO</t>
  </si>
  <si>
    <t>BOGOTÁ</t>
  </si>
  <si>
    <t>BOLÍVAR</t>
  </si>
  <si>
    <t xml:space="preserve">BOYACÁ </t>
  </si>
  <si>
    <t xml:space="preserve">CALDAS </t>
  </si>
  <si>
    <t>CAQUTÁ</t>
  </si>
  <si>
    <t xml:space="preserve">CAUCA </t>
  </si>
  <si>
    <t>CHOCÓ</t>
  </si>
  <si>
    <t>CÓRDOBA</t>
  </si>
  <si>
    <t xml:space="preserve">QUÍNDIO </t>
  </si>
  <si>
    <t xml:space="preserve">SAN ANDRES </t>
  </si>
  <si>
    <t>VALLE</t>
  </si>
  <si>
    <t xml:space="preserve">MAYO </t>
  </si>
  <si>
    <t xml:space="preserve">JULIO </t>
  </si>
  <si>
    <t>F2.G28.P</t>
  </si>
  <si>
    <t xml:space="preserve">Clasificación de la Información: Pública </t>
  </si>
  <si>
    <t>INSTRUCCIONES DE DILIGENCIAMIENTO</t>
  </si>
  <si>
    <t>PRESUPUESTO E INFORME DE INGRESOS Y GASTOS</t>
  </si>
  <si>
    <t>Este formato está diseñado para la realización del seguimiento financiero durante la vigencia del contrato de aportes.</t>
  </si>
  <si>
    <t xml:space="preserve"> FORMATO EN COP-PESOS COLOMBIANOS</t>
  </si>
  <si>
    <t>ASPECTOS A TENER EN CUENTA AL MOMENTO DE DILIGENCIAR EL PRESUPUESTO INICIAL</t>
  </si>
  <si>
    <t>Para diligenciar el archivo de presupuesto se realiza una proyección de los recursos que se ejecutarán en cada rubro, ya sea por histórico (en el caso en que la modalidad, medida o sanción ya lleve más de un periodo contractual) o por proyección, según la cantidad de cupos contratados y los gastos para el funcionamiento mensual. Este presupuesto debe cumplir con las orientaciones establecidas por el ICBF y la normatividad vigente. Se debe reportar el detalle de los rubros que se requieran para dar claridad a la distribución de los recursos que se utilizarán en la vigencia del contrato.</t>
  </si>
  <si>
    <t>El presupuesto debe ser firmado por el contador y/o revisor fiscal (cuando esté obligado a tenerlo) y el representante legal. Debe presentarse durante el primer mes de ejecución del contrato para la aprobación por parte del supervisor.</t>
  </si>
  <si>
    <t>Es una herramienta flexible que permite ser ajustado durante la ejecución del contrato, dependiendo de la gestión administrativa; en este sentido, en las hojas de seguimiento se encuentran las columnas de adición (2) y disminución (3) del presupuesto.</t>
  </si>
  <si>
    <t>El presupuesto de ingresos y gastos debe evidenciar la correspondencia entre los dineros que ingresan a la entidad y los gastos efectuados de manera mensual, de acuerdo con lo establecido en los lineamientos correspondientes a la modalidad o modalidades contratadas.</t>
  </si>
  <si>
    <t>ALISTAMIENTO</t>
  </si>
  <si>
    <t>DEFINICIÓN DE LOS RUBROS CONTENIDOS EN EL PRESUPUESTO</t>
  </si>
  <si>
    <t>Los recursos financieros establecidos en el contrato de aporte suscrito con el operador para el desarrollo de las diferentes modalidades, se invertirán en su totalidad para dar respuesta al objeto y obligaciones contratadas, teniendo en cuenta el cumplimiento de los aspectos siguientes:</t>
  </si>
  <si>
    <r>
      <rPr>
        <b/>
        <sz val="11"/>
        <rFont val="Arial"/>
        <family val="2"/>
      </rPr>
      <t>1</t>
    </r>
    <r>
      <rPr>
        <sz val="11"/>
        <rFont val="Arial"/>
        <family val="2"/>
      </rPr>
      <t>. Talento Humano</t>
    </r>
  </si>
  <si>
    <r>
      <rPr>
        <b/>
        <sz val="11"/>
        <rFont val="Arial"/>
        <family val="2"/>
      </rPr>
      <t>2.</t>
    </r>
    <r>
      <rPr>
        <sz val="11"/>
        <rFont val="Arial"/>
        <family val="2"/>
      </rPr>
      <t xml:space="preserve"> Gastos Niñas, Niños y Adolecentes</t>
    </r>
  </si>
  <si>
    <r>
      <rPr>
        <b/>
        <sz val="11"/>
        <rFont val="Arial"/>
        <family val="2"/>
      </rPr>
      <t>3</t>
    </r>
    <r>
      <rPr>
        <sz val="11"/>
        <rFont val="Arial"/>
        <family val="2"/>
      </rPr>
      <t>. Gastos Generales y Administrativos</t>
    </r>
  </si>
  <si>
    <t>Tanto los ingresos como los gastos cuentan con rubros específicos en los cuales se registran los recursos con los que cuenta el operador y sus respectivas salidas, destinadas a la prestación del servicio. Estas se definen de la manera siguiente:</t>
  </si>
  <si>
    <t>ESTRUCTURA  DEL PRESUPUESTO INICIAL</t>
  </si>
  <si>
    <t>ENCABEZADO</t>
  </si>
  <si>
    <t>Registre la Razón Social  del Operador o contratista</t>
  </si>
  <si>
    <t xml:space="preserve">Registre el Número de Idenificacion Tributaria </t>
  </si>
  <si>
    <t>Registre la ciudad o municipio al cual se refiere este contrato</t>
  </si>
  <si>
    <t xml:space="preserve">Registre el número de contrato </t>
  </si>
  <si>
    <t>VALOR POR MODALIDAD</t>
  </si>
  <si>
    <t>VALOR POR ALISTAMIENTO</t>
  </si>
  <si>
    <t>Valor cupo mes según modalidad Vigencia 2.02_</t>
  </si>
  <si>
    <t>Período o mes a girar de alistamiento según minuta :</t>
  </si>
  <si>
    <t>Digite el mes o período según corresponda</t>
  </si>
  <si>
    <t>Modalidadad</t>
  </si>
  <si>
    <t>Registre el valor del cupo de acuerdo al valor establecido en los Lineamientos de programación y a la vigencia contractual de acuerdo a la modalidad (es), tener presente que si el valor esta con decimales estos deben ser registrados dentro del formato. El formato tiene capacidad para registrar 6 modalidades las cuales van en las casillas del (1) al ( 6)</t>
  </si>
  <si>
    <t>Valor del Alistamiento VIGENCIA :</t>
  </si>
  <si>
    <t>No registrar, el sistema calculara automáticamente el valor de la celda</t>
  </si>
  <si>
    <t>Adiciones Rubro 111-112-114: (Celda Informativa)</t>
  </si>
  <si>
    <t>No registrar, el sistema calculara automáticamente el valor de la celda.</t>
  </si>
  <si>
    <t>Meses del contrato o periodo proporcional ( según corresponda):</t>
  </si>
  <si>
    <t>Registre el numero de meses  de vigencia del contrato. Para calcular periodos inferiores a un mes, utiliza la regla de tres simple. Por ejemplo, si el primer mes es de 15 días, registra 0.5 meses de vigencia.</t>
  </si>
  <si>
    <t>Costo Fijo:</t>
  </si>
  <si>
    <t>Registre el valor del cupo de acuerdo al valor establecido en los Lineamientos de programación y a la vigencia contractual</t>
  </si>
  <si>
    <t>Total Desembolso:</t>
  </si>
  <si>
    <t>No registrar, el sistema calculará automáticamente el valor de la celda de acuerdo al periodo contratual,</t>
  </si>
  <si>
    <t>VALOR CONTRATO</t>
  </si>
  <si>
    <t>Diligencia de manera completa la siguiente información</t>
  </si>
  <si>
    <t>Coloque el nombre de la modalidad(es) contratadas</t>
  </si>
  <si>
    <t>Licencia de Funcionamiento</t>
  </si>
  <si>
    <t>Registre el número completo de Resolución de Licencia de Funcionamiento</t>
  </si>
  <si>
    <t>Vencimiento Licencia de Funcionamiento</t>
  </si>
  <si>
    <t>Registre la fecha del vencimiento de la  Resolución de Licencia de Funcionamiento (DD-MM-YY)</t>
  </si>
  <si>
    <t>Registre por cada modalidad la cantidad de cupos contratados</t>
  </si>
  <si>
    <t xml:space="preserve">Meses Vigencia </t>
  </si>
  <si>
    <t>Registrar el número de meses de vigencia del contrato. Para calcular periodos inferiores a un mes, utiliza la regla de tres simple. Por ejemplo, si el primer mes es de 15 días, registra 0.5 meses de vigencia.</t>
  </si>
  <si>
    <t>Valor total contrato por Modalidad</t>
  </si>
  <si>
    <t>No Registrar, el sistema calculara automáticamente el valor de la celda</t>
  </si>
  <si>
    <t>PRESUPUESTO DE INGRESOS</t>
  </si>
  <si>
    <t xml:space="preserve"> 1. OBJETO DE INGRESO</t>
  </si>
  <si>
    <t>Se incluyen las fuentes de ingreso en las cuales el contratista puede registrar los recursos asignados, junto con los apotes adicionales por el ICBF, cuando cuente con ellos, para cubrir los gastos generados durante la vigencia del contrato. Los rubros correspondientes al ingreso son los siguientes:</t>
  </si>
  <si>
    <t>APORTES DEL ICBF</t>
  </si>
  <si>
    <t>Es el recurso que el ICBF destina para la prestación del servicio, de acuerdo con los clasificadores de costo de cada modalidad, medida o sanción. En este rubro también se registran los recursos provenientes de adiciones al contrato.</t>
  </si>
  <si>
    <t>Se registran en el presupuesto inicial, cuando hacen parte del presupuesto desde el inicio del contrato o cuando se haga efectiva la adición.</t>
  </si>
  <si>
    <t>DONACIONES</t>
  </si>
  <si>
    <t xml:space="preserve"> La entrega de las donaciones a la entidad contratista se puede dar en especie o dinero. En el caso en que esta sea entregada en especie se debe estimar su valor en el mercado, para el registro contable. Si es entregada en dinero, debe contar con el soporte financiero, ya sea a través de consignación, cheque u otros.  Su utilización debe ser destinada para el cumplimiento del objeto del contrato y debe contar con los soportes establecidos en la ley. Las donaciones solo se registran en el informe de seguimiento financiero, en el mes que se reciben, no se deben registrar en el presupuesto inicial a menos que se cuente con ella desde la firma del contrato.</t>
  </si>
  <si>
    <t>(Cuando Aplique)</t>
  </si>
  <si>
    <t>RENDIMIENTOS FINANCIEROS</t>
  </si>
  <si>
    <t>Se reintegran al ICBF los recursos por concepto de rendimientos financieros generados en las cuentas de ahorro durante la ejecución del contrato.Se debe registrar mes a mes el valor de los rendimientos financieros en el formato de seguimiento financiero, en la columna 2 adición y, cuando se haga el reintegro efectivo, se registra en la columna 3 disminución del rubro en mención, sin afectar o registrar el ingreso en la columna 6 (ingresos del mes).</t>
  </si>
  <si>
    <t>( Cuando Aplique)</t>
  </si>
  <si>
    <t>APORTES DE LA INSTITUCIÓN</t>
  </si>
  <si>
    <t>Aportes propios del operador de servicio, que se utilizan para cubrir gastos adicionales a los que contemplan los manuales operativos para la modalidad y la atención de los niños, niñas, adolescentes y jóvenes en el cumplimiento del objeto del contrato.  Este recurso se registra en el informe de seguimiento financiero en el mes que se realiza el aporte, en la celda de adiciones y su gasto en el rubro correspondiente en la celda de disminuciones; se deben evidenciar los soportes del origen del recurso y del gasto específico para el cual fue destinado el recurso. Estos aportes deben estar previamente aprobados por el supervisor.</t>
  </si>
  <si>
    <t xml:space="preserve">OTROS INGRESOS </t>
  </si>
  <si>
    <t xml:space="preserve"> Los aportes aquí consignados serán destinados para el mejoramiento de la atención de los niños, niñas y adolescentes según la modalidad. En ellos están contenidos los ingresos obtenidos por la producción de bienes o servicios, el alquiler del bien inmueble, aportes recibidos por otra entidad pública o privada, entre otros.</t>
  </si>
  <si>
    <r>
      <rPr>
        <sz val="11"/>
        <rFont val="Times New Roman"/>
        <family val="1"/>
      </rPr>
      <t xml:space="preserve"> </t>
    </r>
    <r>
      <rPr>
        <sz val="11"/>
        <rFont val="Arial"/>
        <family val="2"/>
      </rPr>
      <t>Estos ingresos serán utilizados en gastos diferentes a los establecidos en los clasificadores del costo, es decir, en la adquisición de bienes o servicios como por ejemplo para cubrir talento humano diferente al estipulado en las tablas u otros gastos no cubiertos por el ICBF y requeridos para el cumplimiento del servicio contratado.</t>
    </r>
  </si>
  <si>
    <t>Este recurso se registra en el informe de seguimiento financiero en el mes que se realiza el aporte en la celda de adiciones y su gasto en el rubro correspondiente en la celda de disminuciones; se deben evidenciar los soportes del origen del recurso y del gasto específico para el cual fue destinado el recurso.</t>
  </si>
  <si>
    <t>PRESUPUESTO DE GASTOS</t>
  </si>
  <si>
    <t xml:space="preserve">Este aspecto cuenta con 3 componentes para registrar los gastos efectuados mensualmente de acuerdo con la modalidad, medida o sanción contratada y según lo exigido en el lineamiento. Dichos componentes están distribuidos de la manera siguiente:  </t>
  </si>
  <si>
    <t xml:space="preserve"> Se registra la información del personal requerido y contratado, de acuerdo con lo establecido para cada modalidad, medida o sanción, según se define en las tablas de talento humano contenidas en los manuales operativos. También se incluye el personal vinculado a la modalidad, contratado con recursos del operador de servicio o de un tercero y que prestan atención directa a los niños, niñas y adolescentes.</t>
  </si>
  <si>
    <t>A nivel del informe de ingresos y gastos, si se contrata personal con recursos de terceros se registra el recurso por el rubro de otros ingresos y el gasto se registra en el rubro de otros gastos del ítem de (talento humano).</t>
  </si>
  <si>
    <t>Para el caso de contratos por prestación de servicios solo se reconocen honorarios.</t>
  </si>
  <si>
    <t>IMPLEMENTACIÓN SISTEMA</t>
  </si>
  <si>
    <t>En este rubro se registra el talento humano requerido para el Sistema Integrado de Gestión, para cada uno de los ejes del sistema; dicho talento humano, se puede contratar por horas, días o semanas, según la necesidad justificada en cada uno de los ejes. Este talento humano debe contar con las certificaciones académicas y experiencia relacionados con los ejes del SIGE para el cual se contrate, con previa aprobación del supervisor del contrato.</t>
  </si>
  <si>
    <t>INTEGRADO DE GESTIÓN</t>
  </si>
  <si>
    <t>Los rubros aquí contenidos, reflejan los recursos destinados a la atención directa de los niños, niñas y adolescentes, de acuerdo con lo definido en los lineamientos.</t>
  </si>
  <si>
    <t>ALIMENTACIÓN</t>
  </si>
  <si>
    <t>En este rubro se contempla el gasto de alimentación según los tiempos de comida definidos para la modalidad, medida o sanción, de acuerdo con lo establecido en la minuta de alimentos, para luego ser proyectado en el presupuesto inicial para su ejecución en la vigencia contractual.El transporte requerido para el traslado de alimentos el día que se realiza la compra se puede cargar a este rubro, teniendo en cuenta que no se reconoce el gasto si el transporte es de la institución o contratado con terceros</t>
  </si>
  <si>
    <t>EMERGENCIA Y BOTIQUÍN</t>
  </si>
  <si>
    <t>Con cargo a este rubro se pueden adquirir los elementos de botiquín y medicamentos no incluidos en el Plan de Beneficios de Salud, en casos de emergencias o de apremio.  Servicio de traslado en ambulancia para urgencias o emergencias vitales, en centros de acogimiento residencial, medidas privativas de la libertad, centro de emergencia e internado RAJ.  En este último caso se debe contar con el soporte de la gestión correspondiente por parte del operador en la cual se evidencia la no entrega por parte del sistema de salud y la gestión con la autoridad administrativa para que realice el trámite requerido para garantizar la entrega del medicamento.</t>
  </si>
  <si>
    <t xml:space="preserve"> (Medicamentos no incluidos en el POS)</t>
  </si>
  <si>
    <t>EDUCACIÓN (DOTACIÓN ESCOLAR, MATERIAL PEDAGÓGICO Y DE ASEO ESCOLAR)</t>
  </si>
  <si>
    <t>Estos recursos están destinados a la adquisición de los elementos establecidos en los manuales operativos, de acuerdo con las modalidades de Restablecimiento de Derechos. medidas y sanciones del Sistema de Responsabilidad Penal a las que les aplican estos rubros,</t>
  </si>
  <si>
    <t>DOTACIÓN PERSONAL</t>
  </si>
  <si>
    <t>Se registra el gasto correspondiente a la adquisición de dotación personal de acuerdo con lo establecido en el manual operativo para las modalidades, medidas y sanciones que aplica.</t>
  </si>
  <si>
    <t>DOTACIÓN DE ASEO E HIGIENE PERSONAL</t>
  </si>
  <si>
    <t>Este rubro contempla lo correspondiente a la adquisición de dotación de los elementos de aseo e higiene personal, de acuerdo con lo establecido en el manual operativo para cada modalidad, medida o sanción.</t>
  </si>
  <si>
    <t>RECREACIÓN</t>
  </si>
  <si>
    <t>Recurso destinado a las actividades recreativas y al traslado de los niños, niñas y adolescentes. Incluye entradas a eventos y refrigerios, celebración mensual de cumpleaños de acuerdo con lo definido para la modalidad. Aplica para las modalidades, medidas y sanciones que contemplen este clasificador.</t>
  </si>
  <si>
    <t>DOTACION LÚDICO DEPORTIVA</t>
  </si>
  <si>
    <t>Recursos destinados a la reposición de los elementos que, por el uso o circunstancias adversas debidamente justificadas, requieren ser reemplazados, previa autorización del supervisor de contratos</t>
  </si>
  <si>
    <t>TRANSPORTES PARA NIÑOS, NIÑAS Y ADOLECENTES</t>
  </si>
  <si>
    <t xml:space="preserve"> Recurso destinado para el transporte de los niños, niñas y adolescentes, de acuerdo con las particularidades definidas en las modalidades, medidas o sanciones para las que aplique este rubro. </t>
  </si>
  <si>
    <t>CENTROS DE INTERÉS</t>
  </si>
  <si>
    <t>Recursos destinados para la adquisición de los elementos requeridos para el desarrollo de los talleres que la entidad contratista haya registrado en su PAI. Aplica solo para SRPA.</t>
  </si>
  <si>
    <t>ACCIONES COMPLEMENTARIAS PARA LA GESTIÓN EN EL RESTABLECIMIENTO DE DERECHOS Y/O ADMINISTRACIÓN DE JUSTICIA</t>
  </si>
  <si>
    <t>Recursos no incluidos en el valor cupo mes, cuyos objetos de gasto se definen en los Lineamientos de programación de metas sociales y financieras y en el procedimiento de acompañamiento hospitario. Todo lo concerniente al centro de costos 112, se registra por adiciones al contrato en el rubro de Aportes ICBF. Recuerda se registra en el presupuesto inicial, cuando hacen parte del presupuesto desde el inicio del contrato o cuando se haga efectiva la adición.</t>
  </si>
  <si>
    <t>( Centro de Costos 112)</t>
  </si>
  <si>
    <t xml:space="preserve">ORIENTACIÓN PARA LA VIDA PERSONAL, </t>
  </si>
  <si>
    <t>Recursos no incluidos en el valor cupo mes, cuyos objetos de gasto se definen en los lineamientos de programación. Todo lo concerniente al Subproyecto 111, se registra por adiciones al contrato en el rubro de Aportes ICBF.Recuerda se registra en el presupuesto inicial, cuando hacen parte del presupuesto desde el inicio del contrato o cuando se haga efectiva la adición.</t>
  </si>
  <si>
    <t>SOCIAL, PROFESIONAL Y VOCACIONAL</t>
  </si>
  <si>
    <t>( Centro de Costos 111)</t>
  </si>
  <si>
    <t>DOTACION BÁSICA</t>
  </si>
  <si>
    <t xml:space="preserve"> Recursos no incluidos en el valor cupo mes, cuyos objetos de gasto se definen en los lineamientos de programación.Recuerda se registra en el presupuesto inicial, cuando hacen parte del presupuesto desde el inicio del contrato o cuando se haga efectiva la adición.</t>
  </si>
  <si>
    <t xml:space="preserve"> (aplica por reposición o adición al contrato) </t>
  </si>
  <si>
    <t>(Centros de costos 114)</t>
  </si>
  <si>
    <t>DOTACIÓN MENAJE ALIMENTACIÓN</t>
  </si>
  <si>
    <t xml:space="preserve">Recursos destinados a la reposición de los elementos que por el uso o circunstancias adversas debidamente justificadas, requieren ser reemplazados. </t>
  </si>
  <si>
    <t xml:space="preserve"> (por reposición ) </t>
  </si>
  <si>
    <t xml:space="preserve">ENCUENTROS FAMILIARES </t>
  </si>
  <si>
    <t>Recursos adicionales al valor cupo mes para la modalidad casa de protección y hogar sustituto tutor de acuerdo con lo definido en Manual operativo de modalidades y el servicio para la atención de niñas, niños y adolescentes, con proceso administrativo de restablecimiento de derechos y el lineamiento de programación.</t>
  </si>
  <si>
    <t>(Casa Protección )</t>
  </si>
  <si>
    <t xml:space="preserve">Gastos que pueden ser utilizados para la prestación del servicio por parte del operador, que no hacen parte de los recursos del contrato de aporte. Los recursos utilizados para tales gastos son los registrados en Otros Ingresos.  </t>
  </si>
  <si>
    <t xml:space="preserve"> Los rubros aquí contenidos, reflejan los recursos destinados a los costos y gastos de la operación del servicio, de acuerdo con lo definido en los lineamientos de programación, guia de requisitos legales y financieros y manuales operativos.</t>
  </si>
  <si>
    <t>SERVICIOS PÚBLICOS</t>
  </si>
  <si>
    <t>Recursos destinados para cubrir los gastos de los servicios básicos básicos de acueducto, alcantarillado, gas, energía eléctrica y sistema de comunicación (internet, telefonía fija y móvil) de la sede o sedes donde se presta el servicio.</t>
  </si>
  <si>
    <t>MANTENIMIENTO Y REPARACIONES  INSTALACIONES LOCATIVAS</t>
  </si>
  <si>
    <t xml:space="preserve">Por medio de este rubro se reconocen los gastos de mantenimiento y reparación de las instalaciones locativas donde se desarrolla la atención. Con cargo a este rubro no se podrá realizar mejoras, adecuaciones o modificaciones. </t>
  </si>
  <si>
    <t>UTILIZACIÓN  DE INSTALACIONES EN AMBIENTES SANOS</t>
  </si>
  <si>
    <t>Gasto que cubre el derecho de los niños, niñas y adolescentes, a utilizar las instalaciones donde se desarrolla la atención, en un ambiente sano y adecuado. Para la legalización de cuentas se realizará con una nota contable, hasta el 1% del valor comercial del inmueble de acuerdo con lo establecido en el Artículo 18 de la Ley 820 de 2003. No aplica para inmuebles en comodato.</t>
  </si>
  <si>
    <t>Y ADECUADOS</t>
  </si>
  <si>
    <t>Gasto que cubre el mantenimiento o reparación de los elementos de dotación institucional que aporta el contratista para el desarrollo de la atención.  (La dotación institucional debe aportarla el operador y no puede cargarse a ningún clasificador del costo establecido para las modalidades de atención). No se reconoce el alquiler de la dotación institucional con los recursos del contrato de aporte (La dotación institucional debe aportarla el operador y no puede cargarse a ningún clasificador del costo establecido para las modalidades de atención)</t>
  </si>
  <si>
    <t>REPARACIÓN Y MANTENIMIENTO DE</t>
  </si>
  <si>
    <t>DOTACIÓN INSTITUCIONAL</t>
  </si>
  <si>
    <t>PAPELERÍA</t>
  </si>
  <si>
    <t>Rubro destinado a reconocer los gastos de papelería y útiles de oficina no devolutivos. No se contempla software, antivirus o hardware</t>
  </si>
  <si>
    <t>ASEO</t>
  </si>
  <si>
    <t>Rubro destinado a reconocer los gastos de elementos de aseo utilizados en las instalaciones donde se desarrolla el servicio.</t>
  </si>
  <si>
    <t>TRANSPORTE PERSONAL INSTITUCIÓN PARA VISITAS DOMICILIARIAS A LOS HOGARES Y/O TRASLADO DE NIÑOS, NIÑAS Y ADOLESCENTES</t>
  </si>
  <si>
    <t>Rubro destinado a reconocer los gastos de transporte para que el talento humano de la institución realice visitas domiciliarias y/o traslado de niños, niñas y adolescentes a las citas u otros desplazamientos requeridos, según la modalidad, medida o sanción a la que le aplique.</t>
  </si>
  <si>
    <t xml:space="preserve">GRAVAMEN A LOS MOVIMIENTOS FINANCIEROS </t>
  </si>
  <si>
    <t>Recurso que se reconoce para cubrir los gastos de las transacciones financieras realizadas durante la ejecución de los recursos del contrato de aporte. De acuerdo con lo verificado en el extracto bancario</t>
  </si>
  <si>
    <t>(4Xmil)</t>
  </si>
  <si>
    <t xml:space="preserve">GASTOS BANCARIOS </t>
  </si>
  <si>
    <t>Recurso destinado a reconocer gastos de comisiones, transferencias y chequeras durante la ejecución de los recursos del contrato de aporte. De acuerdo con lo verificado en el extracto bancario</t>
  </si>
  <si>
    <t>(Comisiones, transferencias,chequeras)</t>
  </si>
  <si>
    <t>En este rubro se puede registrar los honorarios del contador, asistente de contabilidad o el servicio contable en el caso de contratar con un tercero, se registra todo el gasto ocasionado en este rubro (no se afectan los rubros de talento humano en el informe de ingresos y gastos).</t>
  </si>
  <si>
    <t>OTROS</t>
  </si>
  <si>
    <t>Lo que se requiera para el adecuado desarrollo de la modalidad, que no estén incluidos en los demás clasificadores de costo.</t>
  </si>
  <si>
    <t>OTROS GASTOS  (OTROS INGRESOS)</t>
  </si>
  <si>
    <t xml:space="preserve">Firmas </t>
  </si>
  <si>
    <t xml:space="preserve">Espacio para la firma del  Representante Legal </t>
  </si>
  <si>
    <t>[1] Todas las donaciones que se realicen a los programas del ICBF deben ser registradas en el informe de ingresos y gastos, si la entidad presta otros servicios y dicha donación se realizó a esos programas específicos, no se debe reportar la donación en los informes del ICBF.</t>
  </si>
  <si>
    <t>MES 1</t>
  </si>
  <si>
    <t>Se alimenta de la hoja de PRESUPUESTO</t>
  </si>
  <si>
    <t xml:space="preserve">Dotación obsequio de cumpleaños </t>
  </si>
  <si>
    <t>Dotación obsequio celebración decembrina</t>
  </si>
  <si>
    <t>Recursos destinados a la celebración decembrina de fin de año para todos los usuarios de la modalidad o servicio segun aplique. Teniendo en cuentra lo que señala el lineamiento de programación, manual operativo y memorando de orientaciones que se emana de la Dirección de Protección.</t>
  </si>
  <si>
    <t>Recursos destinados al regalo y/o detalle para cada usuario del servicio. Teniendo en cuentra lo que señala el lineamiento de programación, manual operativo y memorando de orientaciones que se emana de la Dirección de Protección.</t>
  </si>
  <si>
    <t>Espacio para la firma del del contador y/o revisor fiscal</t>
  </si>
  <si>
    <t xml:space="preserve">Supervisor del contrato </t>
  </si>
  <si>
    <t>Luego de la presención del presupuesto durante el primer mes de ejecución del contrato por medio de acta de estudio de los clasificadores del costo el supervisor del contrato avalará las cifras y las justificaciones presentadas por el operador de servicios, para la operación del servicio de bienestar familiar.</t>
  </si>
  <si>
    <t>Todos los ingresos y gastos ocasionados en los rubros anteriormente descritos y utilizados en las diferentes modalidades, medidas o sanciones,  según aplique, deben ser registrados en su totalidad en el formato de seguimiento financiero y en la contabilidad de la entidad para su respectivo seguimiento y control.</t>
  </si>
  <si>
    <t xml:space="preserve">Apoyo Financiero del supervisor </t>
  </si>
  <si>
    <t>El apoyo financiero del supervisor del contrato, realizará estudio y verificación de las cifras y justificaciones del operador de servicios y luego brindará al supervisor del contrato diagnostico de la revisión realizada, insumos para la toma de desiciones del supervisor del contrato.</t>
  </si>
  <si>
    <t xml:space="preserve"> CADA HOJA DE LEGALIZACIÓN CONSTA DE 9 SEGMENTOS </t>
  </si>
  <si>
    <t xml:space="preserve">3. HOJAS DE LEGALIZACIÓN </t>
  </si>
  <si>
    <t xml:space="preserve">2. HOJA NOTAS CONTABLES AL PRESUPUESTO Y CIFRAS MES A MES </t>
  </si>
  <si>
    <t>1. Datos Generales</t>
  </si>
  <si>
    <t>Presentar la información general del contrato, incluyendo los datos del supervisor y representante legal.</t>
  </si>
  <si>
    <t>Seguimiento:</t>
  </si>
  <si>
    <t>Se realiza un seguimiento a los rendimientos financieros relacionados con el contrato.</t>
  </si>
  <si>
    <t>2. Planilla de Liquidación de Cupos y Modificaciones (Disminuciones y Adiciones)</t>
  </si>
  <si>
    <t>Calcular los cupos atendidos por el operador de servicios.</t>
  </si>
  <si>
    <t xml:space="preserve">Seguimiento: </t>
  </si>
  <si>
    <t>Monitoreo de las adiciones y disminuciones al contrato.</t>
  </si>
  <si>
    <t>2.1 Seguimiento a los Desembolsos</t>
  </si>
  <si>
    <t>Realizar el seguimiento a los desembolsos de la minuta contractual.</t>
  </si>
  <si>
    <t xml:space="preserve">Contenido: </t>
  </si>
  <si>
    <t>Detallar los desembolsos reales realizados por el supervisor y las diferencias entre los desembolsos aprobados y los realmente ejecutados.</t>
  </si>
  <si>
    <t>3. Análisis y Revisión de los Soportes Contables del Componente Financiero</t>
  </si>
  <si>
    <t>Presupuesto del Mes:</t>
  </si>
  <si>
    <t>Total presupuesto mensual = (Presupuesto del mes inicial) - (Disminución) + (Adición) + (Presupuesto aprobado): total de mes de ejecución.</t>
  </si>
  <si>
    <t>Pagos:</t>
  </si>
  <si>
    <t>Revisión de los pagos realizados en el mes, conforme a extracto bancario. Total de pagos acumulados. Inejecuciones del contrato. Cuentas por pagar para el siguiente mes. Ahorro en las transacciones financieras respecto al presupuesto aprobado.</t>
  </si>
  <si>
    <t>Seguimiento a los Soportes Presentados por el Operador:</t>
  </si>
  <si>
    <t>Revisar los soportes presentados por el operador de servicios, clasificados por: Talento Humano, Niñas, Niños y Adolescentes, Gastos Generales y Administrativos, Indicar los soportes presentados para la legalización de los gastos.</t>
  </si>
  <si>
    <t>Conciliación Bancaria:</t>
  </si>
  <si>
    <t>Detallar los pagos realizados durante el mes revisado. Total de desembolsos realizados por el ICBF (a ingresar manualmente). Diferencia entre desembolsos efectuados y pagos acumulados por el operador. Reflejar el valor en bancos (según extracto bancario). Detallar el total de inejecuciones.</t>
  </si>
  <si>
    <t>4. Seguimiento a los Aportes de la Institución</t>
  </si>
  <si>
    <t xml:space="preserve">Objetivo: </t>
  </si>
  <si>
    <t>Verificar los aportes realizados por la institución.</t>
  </si>
  <si>
    <t>5. Seguimiento a los Aportes de Donaciones</t>
  </si>
  <si>
    <t>Realizar el seguimiento a las donaciones presentadas en el contrato de aporte.</t>
  </si>
  <si>
    <t>6. Observaciones</t>
  </si>
  <si>
    <t>Señalar los puntos importantes o áreas que necesitan atención en el formato.</t>
  </si>
  <si>
    <t>7. Notas Contables</t>
  </si>
  <si>
    <t>Señalar las notas contables por cada clasificador de costo, excepto el clasificador de Talento Humano.</t>
  </si>
  <si>
    <t>8. Compromisos</t>
  </si>
  <si>
    <t>Indicar los compromisos, su tiempo de cumplimiento y los responsables del servicio.</t>
  </si>
  <si>
    <t>9. Firmas</t>
  </si>
  <si>
    <t>Supervisor:</t>
  </si>
  <si>
    <t>Firma del Supervisor: Certifica la verificación de la información financiera. Firma del Apoyo del Supervisor: Verificación de la información financiera.</t>
  </si>
  <si>
    <t>Operador de Servicio:</t>
  </si>
  <si>
    <t>Firma del Operador: Acredita el cumplimiento de la calidad y presentación de la información financiera. Firma del Apoyo del Operador: Confirmación adicional del cumplimiento.</t>
  </si>
  <si>
    <t>Se alimenta de manera independiente la hoja de mes 1</t>
  </si>
  <si>
    <t>MES 3, 4, 5 …</t>
  </si>
  <si>
    <t xml:space="preserve">Se alimenta de manera independiemte teniendo en cuenta, la información del mes anterior.  La hoja de mes 2, 3, 4... </t>
  </si>
  <si>
    <t>Las hojas de Legalización se alimentan directamente en cada mes de ejecución:</t>
  </si>
  <si>
    <t>Brindar una justificación detallada y técnica de cada una de las cifras presupuestadas por clasificador de costo, conforme al tiempo de duración del contrato de aporte.</t>
  </si>
  <si>
    <t>Contenido requerido por clasificador de costo:</t>
  </si>
  <si>
    <t xml:space="preserve">Descripción detallada de la actividad:
Explicar claramente en qué consiste cada actividad, si es grupal o individual, su objetivo y cómo aporta a la ejecución del contrato.
Tiempo de ejecución:
Señalar el periodo durante el cual se desarrollará la actividad (mes, semanas o días específicos dentro del cronograma del contrato).
Frecuencia y duración:
Número de veces que se realizará la actividad por semana/mes y duración estimada en horas.
Valor asignado:
Indicar el costo específico de cada actividad. Si es una actividad grupal, indicar el número de beneficiarios estimados; si es individual, explicar la atención personalizada.
Recursos humanos o técnicos necesarios:
Identificar el personal responsable y los recursos requeridos para cada actividad (honorarios, insumos, transporte, materiales, etc.).
Justificación presupuestal:
Argumentar el motivo de la cifra presupuestada, basándose en tarifas, experiencias anteriores, costos del mercado, y necesidades de la población beneficiaria.
Observaciones adicionales:
Todo detalle que permita comprender mejor por qué se presenta ese valor para ese clasificador, incluyendo elementos contextuales como ubicación geográfica, población atendida, y tipo de intervención.
</t>
  </si>
  <si>
    <t>2. Cifras Aprobadas para Cada Mes de Ejecución del Contrato</t>
  </si>
  <si>
    <t>Notas clasificadores del costo</t>
  </si>
  <si>
    <t>Reflejar las cifras aprobadas por el ICBF para cada mes de ejecución, incluyendo variaciones justificadas por el operador.</t>
  </si>
  <si>
    <t>Contenido por mes:</t>
  </si>
  <si>
    <t>Mes de ejecución. Especificar el mes correspondiente (Ej. Mayo 2025). Clasificadores de costo: Presentar los clasificadores con sus respectivos valores aprobados. Valor mensual aprobado por clasificador: Cifra final autorizada.
Justificación de variaciones (si aplica):
Explicar las causas del cambio (aumento o disminución).
Relacionar con actividades específicas, ajustes por necesidad del servicio, o redistribuciones acordadas con el ICBF.
Incluir evidencias o soportes técnicos/económicos si se requiere.
Observaciones importantes:
Aspectos que ayuden a entender el comportamiento presupuestal en ese mes, como eventos especiales, atención extraordinaria, o retrasos en ejecución.</t>
  </si>
  <si>
    <t>Recomendaciones Generales:</t>
  </si>
  <si>
    <t xml:space="preserve">La redacción debe ser clara, técnica y completa. Incluir tablas si es necesario para organizar actividades, valores y tiempos. Usar lenguaje formal y coherente con la normativa del ICBF.
</t>
  </si>
  <si>
    <t xml:space="preserve">
PROCESO 
PROTECCIÓN 
FORMATO DE SEGUIMIENTO FINANCIERO
MODALIDADES DE PROTECCIÓN
</t>
  </si>
  <si>
    <r>
      <rPr>
        <b/>
        <sz val="8"/>
        <color theme="1"/>
        <rFont val="Tempus Sans ITC"/>
        <family val="5"/>
      </rPr>
      <t xml:space="preserve">¡Antes de imprimir este documento… piense en el medio ambiente!  </t>
    </r>
    <r>
      <rPr>
        <sz val="8"/>
        <color theme="1"/>
        <rFont val="Arial"/>
        <family val="2"/>
      </rPr>
      <t xml:space="preserve">
Cualquier copia impresa de este documento se considera como COPIA NO CONTROLADA.
LOS DATOS PROPORCIONADOS SERÁN TRATADOS DE ACUERDO A LA POLÍTICA DE TRATAMIENTO DE DATOS PERSONALES DEL ICBF Y A LA LEY 1581 DE 2012.</t>
    </r>
  </si>
  <si>
    <t>PROCESO 
PROTECCIÓN 
FORMATO DE SEGUIMIENTO FINANCIERO
MODALIDADES DE PROTECCIÓN</t>
  </si>
  <si>
    <r>
      <t xml:space="preserve">Registre la </t>
    </r>
    <r>
      <rPr>
        <sz val="11"/>
        <color theme="4"/>
        <rFont val="Arial"/>
        <family val="2"/>
      </rPr>
      <t>regional</t>
    </r>
    <r>
      <rPr>
        <sz val="11"/>
        <rFont val="Arial"/>
        <family val="2"/>
      </rPr>
      <t xml:space="preserve"> o centro zonal al que se refiere el contrato</t>
    </r>
  </si>
  <si>
    <t>2.  OBJETO DEL GASTO</t>
  </si>
  <si>
    <t>externado</t>
  </si>
  <si>
    <t>hsdbsdbivbdbvodbobsdvbfbvbfdbvuvbifhbfvbfbfbvnfni</t>
  </si>
  <si>
    <t>kkgbnkfndkbnkfnbknfkjfbvfbfbvdkdfhvfdkbfdbdfsk</t>
  </si>
  <si>
    <t xml:space="preserve">DISMINUCIONES REALIZADAS AL PRESENTE CORTE </t>
  </si>
  <si>
    <t xml:space="preserve">2.1 SEGUIMIENTO A DESEMBOLSOS CUPOS LIQUIDADOS </t>
  </si>
  <si>
    <t xml:space="preserve">2. FUENTES DE FINANCIACIÓN DEL CONTRATO DE APORTE: </t>
  </si>
  <si>
    <t xml:space="preserve">PLANILLA DE LIQUIDACIÓN DE CUPOS ICBF </t>
  </si>
  <si>
    <t xml:space="preserve">CLASIFICADORES DE ATENCIÓN </t>
  </si>
  <si>
    <t xml:space="preserve">MODIFICACIONES CONTRACTUALES </t>
  </si>
  <si>
    <t>PRESUPUESTO TOTAL APROBADO</t>
  </si>
  <si>
    <t xml:space="preserve">MONTO TOTAL POR EJECUTAR </t>
  </si>
  <si>
    <t xml:space="preserve">EJECUCIÓN PRESUPUESTO </t>
  </si>
  <si>
    <t xml:space="preserve">PRESUPUESTO APROBADO DEL MES </t>
  </si>
  <si>
    <t xml:space="preserve">TOTAL EJECUTADO </t>
  </si>
  <si>
    <t>EJECUCIÓN DEL RECURSOS POR EL OPERADOR (CAUSADO)</t>
  </si>
  <si>
    <t>PAGOS EN EL MES QUE SE LEGALIZA</t>
  </si>
  <si>
    <t xml:space="preserve">TOTAL PAGOS ACOMULADOS </t>
  </si>
  <si>
    <t>PAGOS REALIZADOS (OPERADOR)</t>
  </si>
  <si>
    <t>INEJECUCIÓN DE LA OPERACIÓN O SALDO X EJECUTAR</t>
  </si>
  <si>
    <t xml:space="preserve">CUENTAS X PAGAR ACOMULADAS </t>
  </si>
  <si>
    <t xml:space="preserve">VERIFICACIÓN DE SOPORTES A LEGALIZAR </t>
  </si>
  <si>
    <t xml:space="preserve">RECURSO DE SEGUIMIENTO </t>
  </si>
  <si>
    <t xml:space="preserve">Diferencia entre valor pagado y ejecución del operador de servicios (Inejecuciones Recursos NO desembolsados) </t>
  </si>
  <si>
    <t>CENTRO DE COSTOS  (112)</t>
  </si>
  <si>
    <t>CENTRO DE COSTOS (111)</t>
  </si>
  <si>
    <t>CENTRO DE COSTOS (114)</t>
  </si>
  <si>
    <t>CENTRO DE COSTOS (997)</t>
  </si>
  <si>
    <t>AVANCE PORCENTUAL DE LA EJECUCIÓN (VALOR TOTAL EJECUTADO/TOTAL DESEMBOLSADO</t>
  </si>
  <si>
    <t xml:space="preserve">De ser necesario puede añadir filas y estas deben estar alienadas a las formulas de la presente hoja de trabajo </t>
  </si>
  <si>
    <t xml:space="preserve">CONCILIACIÓN DIFERENCIA SALDO EN BANCOS </t>
  </si>
  <si>
    <t>BCV</t>
  </si>
  <si>
    <t xml:space="preserve">ADICIONES REALIZADAS AL PRESENTE CORTE </t>
  </si>
  <si>
    <t>hfbvhbfhfdlfdhdjhfbhdflhblkdbgldbgl</t>
  </si>
  <si>
    <t>Gravamen a los movimientos financieros (4 por mil) Gastos bancarios (comisiones, transferencias y chequeras)</t>
  </si>
  <si>
    <t xml:space="preserve">TOTAL PAGADO EN EL MES REVISADO POR EL OPERADOR DE SERVICIOS </t>
  </si>
  <si>
    <t xml:space="preserve">TOTAL DE DESEMBOLSOS REALIZADOS POR EL ICBF </t>
  </si>
  <si>
    <t xml:space="preserve">TOTAL PAGOS ACUMULADOS POR EL OPERADOR DE SERVICIOS </t>
  </si>
  <si>
    <t>TOTAL DESEMBOLSOS ICBF menos PAGOS ACUMULADOS POR EL OPERADOR  (SALDO EN BANCOS)</t>
  </si>
  <si>
    <t xml:space="preserve">FORMATO DE LEGALIZACION SUMADO No ACTAS DE LEGALIZACIÓN </t>
  </si>
  <si>
    <t>Rendimientos Financieros Totales consignados:</t>
  </si>
  <si>
    <t xml:space="preserve">el supervisor aprueba teniendo en cuenta la problemática publica el traslado de 2 millones al clasificador de alimentos como se proyecta en el presente informe se valida en acta de aprobación del suypervisor </t>
  </si>
  <si>
    <t>Valor Cupo Mes Según Modalidad Vigencia (DICIEMBRE-2026) MES 1</t>
  </si>
  <si>
    <t xml:space="preserve">CONSOLIDADO SEGUIMIENTO ADICIONES AL CONTRATO </t>
  </si>
  <si>
    <t xml:space="preserve">Valor Total CENTRO DE COSTOS </t>
  </si>
  <si>
    <t xml:space="preserve">DISMINUCIONES CENTROS DE COSTOS </t>
  </si>
  <si>
    <t xml:space="preserve">TOTAL VALOR LIQUIDADO CUPOS </t>
  </si>
  <si>
    <t xml:space="preserve">TOTAL VALOR LIQUIDADO DE CUPOS </t>
  </si>
  <si>
    <t>TOTAL VALOR LIQUIDADO DE CUPOS</t>
  </si>
  <si>
    <t xml:space="preserve">TOTAL LIQUIDACIÓN DE CUPOS </t>
  </si>
  <si>
    <t xml:space="preserve">TOTAL CUPOS LIQUIDADOS EN LA VIGENCIA </t>
  </si>
  <si>
    <t xml:space="preserve">MONTO TOTAL EJECUTADO EN LA VIGENCIA </t>
  </si>
  <si>
    <t xml:space="preserve">AVANCE PORCENTUAL DE LA EJECUCIÓN FINANCIERA </t>
  </si>
  <si>
    <t xml:space="preserve">AVANCE PORCENTUAL </t>
  </si>
  <si>
    <t>TOTAL RECURSOS EJECUTADO</t>
  </si>
  <si>
    <t xml:space="preserve">TOTAL CUENTAS POR PAGAR </t>
  </si>
  <si>
    <t>DIFERENCIA PRESUPUESTO VS EJECUTADO (INEJECUCIONES)</t>
  </si>
  <si>
    <t xml:space="preserve">AVANCE PORCENTUAL DE LA EJECICÓN </t>
  </si>
  <si>
    <t>TOTAL PAGADO</t>
  </si>
  <si>
    <t xml:space="preserve">DIFERENCIA POR PAGAR </t>
  </si>
  <si>
    <t xml:space="preserve">PAGOS REALIZADOS - CUENTAS POR PAGAR </t>
  </si>
  <si>
    <t>EJECUCIÓN PRESUPUESTO (CONTRATO INICIAL)</t>
  </si>
  <si>
    <t>RECURSOS EJECUTADO (ADICIONES Y DISMINUCIONES)</t>
  </si>
  <si>
    <t>PRESUPUESTO TOTAL APROBADO (ADICIONES-DISMINUCIONES)</t>
  </si>
  <si>
    <t>Valor del Alistamiento 2026:</t>
  </si>
  <si>
    <t>Meses Vigencia 
2026</t>
  </si>
  <si>
    <t>Valor Cupo Mes Según Modalidad Vigencia (ENERO - 2026) MES EN ADELANTE</t>
  </si>
  <si>
    <t xml:space="preserve">1. Sí necesita añadir filas, agregue las que necesite al momento de formular las notas contables </t>
  </si>
  <si>
    <t>TOTAL PPTO DISPONIBLE PARA EL MES</t>
  </si>
  <si>
    <t>MODIFICACIONES CONTRACTUALES - TRASALADOS</t>
  </si>
  <si>
    <t>MODIFICACIONES CONTRACTUALES - TRASLADOS</t>
  </si>
  <si>
    <t xml:space="preserve">MODIFICACIONES CONTRACTUALES - TRASLADOS </t>
  </si>
  <si>
    <t>Versión 6</t>
  </si>
  <si>
    <t>Página 2 de 14</t>
  </si>
  <si>
    <t>Página 3 de 14</t>
  </si>
  <si>
    <t>Página 4 de 14</t>
  </si>
  <si>
    <t>Página 5 de 14</t>
  </si>
  <si>
    <t>Página 6 de 14</t>
  </si>
  <si>
    <t>Página 7 de 14</t>
  </si>
  <si>
    <t>Página 8 de 14</t>
  </si>
  <si>
    <t>Página 9 de14</t>
  </si>
  <si>
    <t>Página 10 de 14</t>
  </si>
  <si>
    <t>Página 11 de 14</t>
  </si>
  <si>
    <t>Página 12 de 14</t>
  </si>
  <si>
    <t>Página 13 de 14</t>
  </si>
  <si>
    <t>Página 14 de 14</t>
  </si>
  <si>
    <t xml:space="preserve">MONTO TOTAL EJECUTADO </t>
  </si>
  <si>
    <t>MONTO TOTAL EJECUTADO</t>
  </si>
  <si>
    <t>Página 1 de 14</t>
  </si>
  <si>
    <t>Recurso asignado para la prestación del servicio mes a mes, únicamente en los gastos definidos en los clasificadores de costo, exceptuando los que realizan por adición al contrato.  Consiste en un giro por el valor total de los cupos contratados, al iniciar el contrato, el cual se mantiene durante toda la vigencia del contrato y permite a los operadores cubrir los gastos generados durante la prestación del primer mes de servicio, sin que tengan que ejecutarlo con recursos propios. El giro de alistamiento equivale al valor máximo de ejecución mensual contratado.</t>
  </si>
  <si>
    <t>2. En el presupuesto de gastos se discriminan  ítems "Objeto del gasto" definidos por el ICBF, para ejecutarse con los recursos del contrato. Adicionalmente, se incluyen recursos propios o recursos entregados por otra entidad pública o privada (cuando se cuente con ellos) para el desarrollo de las modalidades, medidas o sanciones. Este objeto de gasto esta distribuido de la manera siguiente:</t>
  </si>
  <si>
    <t>1. En el presupuesto de ingresos se incluyen los ítems "Objeto del ingreso", en los cuales se consignan todas las fuentes de ingreso con las que cuente el contratista para el desarrollo de las modalidades, medidas o sanciones.</t>
  </si>
  <si>
    <t>2. NIÑOS, NIÑAS Y ADOLESCENTES</t>
  </si>
  <si>
    <t xml:space="preserve">2. NOTAS NIÑOS, NIÑAS Y ADOLESCENTES: SUBTOTAL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</si>
</sst>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164" formatCode="_-&quot;$&quot;* #,##0.00_-;\-&quot;$&quot;* #,##0.00_-;_-&quot;$&quot;* &quot;-&quot;??_-;_-@_-"/>
    <numFmt numFmtId="165" formatCode="[$-F400]h:mm:ss\ AM/PM"/>
    <numFmt numFmtId="166" formatCode="[$-F800]dddd\,\ mmmm\ dd\,\ yyyy"/>
    <numFmt numFmtId="167" formatCode="_-&quot;$&quot;* #,##0_-;\-&quot;$&quot;* #,##0_-;_-&quot;$&quot;* &quot;-&quot;??_-;_-@_-"/>
    <numFmt numFmtId="168" formatCode="_(&quot;$&quot;\ * #,##0.00_);_(&quot;$&quot;\ * \(#,##0.00\);_(&quot;$&quot;\ * &quot;-&quot;??_);_(@_)"/>
    <numFmt numFmtId="169" formatCode="_(&quot;$&quot;\ * #,##0_);_(&quot;$&quot;\ * \(#,##0\);_(&quot;$&quot;\ * &quot;-&quot;??_);_(@_)"/>
    <numFmt numFmtId="170" formatCode="#,##0.0000"/>
    <numFmt numFmtId="171" formatCode="0.0"/>
    <numFmt numFmtId="172" formatCode="#,##0.00_ ;\-#,##0.00\ "/>
    <numFmt numFmtId="173" formatCode="0.0%"/>
    <numFmt numFmtId="174" formatCode="0.000"/>
    <numFmt numFmtId="175" formatCode="_-&quot;$&quot;\ * #,##0_-;\-&quot;$&quot;\ * #,##0_-;_-&quot;$&quot;\ * &quot;-&quot;??_-;_-@_-"/>
  </numFmts>
  <fonts count="36">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sz val="11"/>
      <color theme="1"/>
      <name val="Arial"/>
      <family val="2"/>
    </font>
    <font>
      <b/>
      <sz val="11"/>
      <color theme="1"/>
      <name val="Arial"/>
      <family val="2"/>
    </font>
    <font>
      <b/>
      <sz val="10"/>
      <name val="Arial"/>
      <family val="2"/>
    </font>
    <font>
      <sz val="11"/>
      <color rgb="FF000000"/>
      <name val="Arial"/>
      <family val="2"/>
    </font>
    <font>
      <sz val="10"/>
      <name val="Arial"/>
      <family val="2"/>
    </font>
    <font>
      <b/>
      <sz val="14"/>
      <name val="Arial"/>
      <family val="2"/>
    </font>
    <font>
      <sz val="9"/>
      <name val="Arial"/>
      <family val="2"/>
    </font>
    <font>
      <b/>
      <sz val="9"/>
      <name val="Arial"/>
      <family val="2"/>
    </font>
    <font>
      <b/>
      <sz val="9"/>
      <color rgb="FF000000"/>
      <name val="Arial"/>
      <family val="2"/>
    </font>
    <font>
      <sz val="10"/>
      <name val="Arial"/>
      <family val="2"/>
    </font>
    <font>
      <sz val="9"/>
      <color rgb="FF000000"/>
      <name val="Arial"/>
      <family val="2"/>
    </font>
    <font>
      <sz val="8"/>
      <color theme="0" tint="-0.34998626667073579"/>
      <name val="Arial"/>
      <family val="2"/>
    </font>
    <font>
      <b/>
      <sz val="9"/>
      <color theme="1"/>
      <name val="Zurich BT"/>
      <family val="2"/>
    </font>
    <font>
      <b/>
      <sz val="11"/>
      <color theme="1"/>
      <name val="Calibri"/>
      <family val="2"/>
      <scheme val="minor"/>
    </font>
    <font>
      <sz val="11"/>
      <color theme="9" tint="-0.499984740745262"/>
      <name val="Calibri"/>
      <family val="2"/>
      <scheme val="minor"/>
    </font>
    <font>
      <sz val="8"/>
      <color rgb="FF000000"/>
      <name val="Segoe UI"/>
      <family val="2"/>
    </font>
    <font>
      <sz val="11"/>
      <name val="Arial"/>
      <family val="2"/>
    </font>
    <font>
      <b/>
      <sz val="11"/>
      <name val="Arial"/>
      <family val="2"/>
    </font>
    <font>
      <b/>
      <sz val="11"/>
      <color rgb="FF000000"/>
      <name val="Arial"/>
      <family val="2"/>
    </font>
    <font>
      <sz val="11"/>
      <name val="Times New Roman"/>
      <family val="1"/>
    </font>
    <font>
      <sz val="11"/>
      <name val="Arial"/>
      <family val="1"/>
    </font>
    <font>
      <b/>
      <sz val="10"/>
      <name val="Calibri"/>
      <family val="2"/>
      <scheme val="minor"/>
    </font>
    <font>
      <sz val="11"/>
      <name val="Wingdings"/>
      <charset val="2"/>
    </font>
    <font>
      <sz val="8"/>
      <color theme="1"/>
      <name val="Arial"/>
      <family val="5"/>
    </font>
    <font>
      <b/>
      <sz val="8"/>
      <color theme="1"/>
      <name val="Tempus Sans ITC"/>
      <family val="5"/>
    </font>
    <font>
      <sz val="8"/>
      <color theme="1"/>
      <name val="Arial"/>
      <family val="2"/>
    </font>
    <font>
      <sz val="12"/>
      <color theme="1"/>
      <name val="Aptos"/>
      <family val="2"/>
    </font>
    <font>
      <b/>
      <sz val="10"/>
      <color theme="1"/>
      <name val="Aptos"/>
      <family val="2"/>
    </font>
    <font>
      <sz val="11"/>
      <color theme="4"/>
      <name val="Arial"/>
      <family val="2"/>
    </font>
    <font>
      <b/>
      <sz val="10"/>
      <color theme="4"/>
      <name val="Arial"/>
      <family val="2"/>
    </font>
  </fonts>
  <fills count="2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C000"/>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D5F7DC"/>
        <bgColor indexed="64"/>
      </patternFill>
    </fill>
    <fill>
      <patternFill patternType="solid">
        <fgColor rgb="FFCCCCFF"/>
        <bgColor indexed="64"/>
      </patternFill>
    </fill>
  </fills>
  <borders count="16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rgb="FF92D050"/>
      </left>
      <right/>
      <top style="medium">
        <color rgb="FF92D050"/>
      </top>
      <bottom/>
      <diagonal/>
    </border>
    <border>
      <left style="thin">
        <color indexed="64"/>
      </left>
      <right/>
      <top style="medium">
        <color rgb="FF92D050"/>
      </top>
      <bottom/>
      <diagonal/>
    </border>
    <border>
      <left/>
      <right/>
      <top style="medium">
        <color rgb="FF92D050"/>
      </top>
      <bottom/>
      <diagonal/>
    </border>
    <border>
      <left/>
      <right style="medium">
        <color rgb="FF92D050"/>
      </right>
      <top style="medium">
        <color rgb="FF92D050"/>
      </top>
      <bottom/>
      <diagonal/>
    </border>
    <border>
      <left style="medium">
        <color rgb="FF92D050"/>
      </left>
      <right/>
      <top/>
      <bottom/>
      <diagonal/>
    </border>
    <border>
      <left style="thin">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thin">
        <color rgb="FF92D050"/>
      </left>
      <right style="thin">
        <color rgb="FF92D050"/>
      </right>
      <top style="thin">
        <color rgb="FF92D050"/>
      </top>
      <bottom/>
      <diagonal/>
    </border>
    <border>
      <left style="thin">
        <color rgb="FF92D050"/>
      </left>
      <right style="medium">
        <color rgb="FF92D050"/>
      </right>
      <top style="thin">
        <color rgb="FF92D050"/>
      </top>
      <bottom/>
      <diagonal/>
    </border>
    <border>
      <left style="thick">
        <color rgb="FF92D050"/>
      </left>
      <right style="thin">
        <color rgb="FF92D050"/>
      </right>
      <top style="thick">
        <color rgb="FF92D050"/>
      </top>
      <bottom/>
      <diagonal/>
    </border>
    <border>
      <left style="thin">
        <color rgb="FF92D050"/>
      </left>
      <right style="thin">
        <color rgb="FF92D050"/>
      </right>
      <top style="thick">
        <color rgb="FF92D050"/>
      </top>
      <bottom style="thin">
        <color rgb="FF92D050"/>
      </bottom>
      <diagonal/>
    </border>
    <border>
      <left style="thin">
        <color rgb="FF92D050"/>
      </left>
      <right/>
      <top style="thick">
        <color rgb="FF92D050"/>
      </top>
      <bottom/>
      <diagonal/>
    </border>
    <border>
      <left/>
      <right/>
      <top style="thick">
        <color rgb="FF92D050"/>
      </top>
      <bottom/>
      <diagonal/>
    </border>
    <border>
      <left/>
      <right style="thick">
        <color rgb="FF92D050"/>
      </right>
      <top style="thick">
        <color rgb="FF92D050"/>
      </top>
      <bottom/>
      <diagonal/>
    </border>
    <border>
      <left style="thick">
        <color rgb="FF92D050"/>
      </left>
      <right style="thin">
        <color rgb="FF92D050"/>
      </right>
      <top/>
      <bottom/>
      <diagonal/>
    </border>
    <border>
      <left style="thin">
        <color rgb="FF92D050"/>
      </left>
      <right style="thick">
        <color rgb="FF92D050"/>
      </right>
      <top style="thin">
        <color rgb="FF92D050"/>
      </top>
      <bottom style="thin">
        <color rgb="FF92D050"/>
      </bottom>
      <diagonal/>
    </border>
    <border>
      <left style="thin">
        <color rgb="FF92D050"/>
      </left>
      <right/>
      <top style="thin">
        <color rgb="FF92D050"/>
      </top>
      <bottom/>
      <diagonal/>
    </border>
    <border>
      <left/>
      <right/>
      <top style="thin">
        <color rgb="FF92D050"/>
      </top>
      <bottom/>
      <diagonal/>
    </border>
    <border>
      <left/>
      <right style="thin">
        <color rgb="FF92D050"/>
      </right>
      <top style="thin">
        <color rgb="FF92D050"/>
      </top>
      <bottom/>
      <diagonal/>
    </border>
    <border>
      <left style="thin">
        <color rgb="FF92D050"/>
      </left>
      <right/>
      <top/>
      <bottom/>
      <diagonal/>
    </border>
    <border>
      <left/>
      <right style="thin">
        <color rgb="FF92D050"/>
      </right>
      <top/>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92D050"/>
      </left>
      <right style="thick">
        <color rgb="FF92D050"/>
      </right>
      <top style="thin">
        <color rgb="FF92D050"/>
      </top>
      <bottom/>
      <diagonal/>
    </border>
    <border>
      <left style="thin">
        <color rgb="FF92D050"/>
      </left>
      <right/>
      <top style="thin">
        <color rgb="FF92D050"/>
      </top>
      <bottom style="thin">
        <color rgb="FF92D050"/>
      </bottom>
      <diagonal/>
    </border>
    <border>
      <left/>
      <right style="thin">
        <color rgb="FF92D050"/>
      </right>
      <top style="medium">
        <color rgb="FF92D050"/>
      </top>
      <bottom/>
      <diagonal/>
    </border>
    <border>
      <left style="thin">
        <color rgb="FF92D050"/>
      </left>
      <right/>
      <top style="medium">
        <color rgb="FF92D050"/>
      </top>
      <bottom style="thin">
        <color rgb="FF92D050"/>
      </bottom>
      <diagonal/>
    </border>
    <border>
      <left/>
      <right style="thin">
        <color rgb="FF92D050"/>
      </right>
      <top style="medium">
        <color rgb="FF92D050"/>
      </top>
      <bottom style="thin">
        <color rgb="FF92D050"/>
      </bottom>
      <diagonal/>
    </border>
    <border>
      <left style="thin">
        <color rgb="FF92D050"/>
      </left>
      <right style="medium">
        <color rgb="FF92D050"/>
      </right>
      <top style="medium">
        <color rgb="FF92D050"/>
      </top>
      <bottom style="thin">
        <color rgb="FF92D050"/>
      </bottom>
      <diagonal/>
    </border>
    <border>
      <left style="thick">
        <color rgb="FF92D050"/>
      </left>
      <right style="thin">
        <color rgb="FF92D050"/>
      </right>
      <top/>
      <bottom style="thick">
        <color rgb="FF92D050"/>
      </bottom>
      <diagonal/>
    </border>
    <border>
      <left style="thin">
        <color rgb="FF92D050"/>
      </left>
      <right style="thin">
        <color rgb="FF92D050"/>
      </right>
      <top style="thin">
        <color rgb="FF92D050"/>
      </top>
      <bottom style="thick">
        <color rgb="FF92D050"/>
      </bottom>
      <diagonal/>
    </border>
    <border>
      <left style="thin">
        <color rgb="FF92D050"/>
      </left>
      <right/>
      <top style="thin">
        <color rgb="FF92D050"/>
      </top>
      <bottom style="thick">
        <color rgb="FF92D050"/>
      </bottom>
      <diagonal/>
    </border>
    <border>
      <left style="medium">
        <color rgb="FF92D050"/>
      </left>
      <right/>
      <top/>
      <bottom style="medium">
        <color rgb="FF92D050"/>
      </bottom>
      <diagonal/>
    </border>
    <border>
      <left/>
      <right/>
      <top/>
      <bottom style="medium">
        <color rgb="FF92D050"/>
      </bottom>
      <diagonal/>
    </border>
    <border>
      <left/>
      <right style="thin">
        <color rgb="FF92D050"/>
      </right>
      <top/>
      <bottom style="medium">
        <color rgb="FF92D050"/>
      </bottom>
      <diagonal/>
    </border>
    <border>
      <left style="thin">
        <color rgb="FF92D050"/>
      </left>
      <right/>
      <top style="thin">
        <color rgb="FF92D050"/>
      </top>
      <bottom style="medium">
        <color rgb="FF92D050"/>
      </bottom>
      <diagonal/>
    </border>
    <border>
      <left/>
      <right style="thin">
        <color rgb="FF92D050"/>
      </right>
      <top style="thin">
        <color rgb="FF92D050"/>
      </top>
      <bottom style="medium">
        <color rgb="FF92D050"/>
      </bottom>
      <diagonal/>
    </border>
    <border>
      <left style="thin">
        <color rgb="FF92D050"/>
      </left>
      <right style="medium">
        <color rgb="FF92D050"/>
      </right>
      <top style="thin">
        <color rgb="FF92D050"/>
      </top>
      <bottom style="medium">
        <color rgb="FF92D050"/>
      </bottom>
      <diagonal/>
    </border>
    <border>
      <left style="thin">
        <color rgb="FF92D050"/>
      </left>
      <right style="thin">
        <color rgb="FF92D050"/>
      </right>
      <top/>
      <bottom style="thin">
        <color rgb="FF92D050"/>
      </bottom>
      <diagonal/>
    </border>
    <border>
      <left style="thin">
        <color rgb="FF92D050"/>
      </left>
      <right style="thick">
        <color rgb="FF92D050"/>
      </right>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style="thin">
        <color rgb="FF92D050"/>
      </right>
      <top style="medium">
        <color rgb="FF92D050"/>
      </top>
      <bottom style="thin">
        <color rgb="FF92D050"/>
      </bottom>
      <diagonal/>
    </border>
    <border>
      <left style="thick">
        <color rgb="FF92D050"/>
      </left>
      <right style="thin">
        <color rgb="FF92D050"/>
      </right>
      <top style="thin">
        <color rgb="FF92D050"/>
      </top>
      <bottom style="thin">
        <color rgb="FF92D050"/>
      </bottom>
      <diagonal/>
    </border>
    <border>
      <left style="thin">
        <color rgb="FF92D050"/>
      </left>
      <right style="thin">
        <color rgb="FF92D050"/>
      </right>
      <top style="thin">
        <color rgb="FF92D050"/>
      </top>
      <bottom style="medium">
        <color rgb="FF92D050"/>
      </bottom>
      <diagonal/>
    </border>
    <border>
      <left style="medium">
        <color rgb="FF92D050"/>
      </left>
      <right style="medium">
        <color rgb="FF92D050"/>
      </right>
      <top style="medium">
        <color rgb="FF92D050"/>
      </top>
      <bottom/>
      <diagonal/>
    </border>
    <border>
      <left style="medium">
        <color rgb="FF92D050"/>
      </left>
      <right style="medium">
        <color rgb="FF92D050"/>
      </right>
      <top/>
      <bottom/>
      <diagonal/>
    </border>
    <border>
      <left style="medium">
        <color rgb="FF92D050"/>
      </left>
      <right style="medium">
        <color rgb="FF92D050"/>
      </right>
      <top/>
      <bottom style="medium">
        <color rgb="FF92D050"/>
      </bottom>
      <diagonal/>
    </border>
    <border>
      <left style="thick">
        <color rgb="FF92D050"/>
      </left>
      <right style="thick">
        <color rgb="FF92D050"/>
      </right>
      <top/>
      <bottom/>
      <diagonal/>
    </border>
    <border>
      <left style="thick">
        <color rgb="FF92D050"/>
      </left>
      <right/>
      <top style="thick">
        <color rgb="FF92D050"/>
      </top>
      <bottom style="thin">
        <color rgb="FF92D050"/>
      </bottom>
      <diagonal/>
    </border>
    <border>
      <left/>
      <right/>
      <top style="thick">
        <color rgb="FF92D050"/>
      </top>
      <bottom style="thin">
        <color rgb="FF92D050"/>
      </bottom>
      <diagonal/>
    </border>
    <border>
      <left/>
      <right style="thin">
        <color rgb="FF92D050"/>
      </right>
      <top style="thick">
        <color rgb="FF92D050"/>
      </top>
      <bottom style="thin">
        <color rgb="FF92D050"/>
      </bottom>
      <diagonal/>
    </border>
    <border>
      <left style="thin">
        <color rgb="FF92D050"/>
      </left>
      <right style="thick">
        <color rgb="FF92D050"/>
      </right>
      <top style="thick">
        <color rgb="FF92D050"/>
      </top>
      <bottom style="thin">
        <color rgb="FF92D050"/>
      </bottom>
      <diagonal/>
    </border>
    <border>
      <left style="thick">
        <color rgb="FF92D050"/>
      </left>
      <right/>
      <top style="thin">
        <color rgb="FF92D050"/>
      </top>
      <bottom style="thin">
        <color rgb="FF92D050"/>
      </bottom>
      <diagonal/>
    </border>
    <border>
      <left style="thick">
        <color rgb="FF92D050"/>
      </left>
      <right/>
      <top style="thin">
        <color rgb="FF92D050"/>
      </top>
      <bottom/>
      <diagonal/>
    </border>
    <border>
      <left/>
      <right style="thick">
        <color rgb="FF92D050"/>
      </right>
      <top style="thin">
        <color rgb="FF92D050"/>
      </top>
      <bottom/>
      <diagonal/>
    </border>
    <border>
      <left style="thick">
        <color rgb="FF92D050"/>
      </left>
      <right style="thick">
        <color rgb="FF92D050"/>
      </right>
      <top/>
      <bottom style="thick">
        <color rgb="FF92D050"/>
      </bottom>
      <diagonal/>
    </border>
    <border>
      <left style="thick">
        <color rgb="FF92D050"/>
      </left>
      <right/>
      <top/>
      <bottom style="thick">
        <color rgb="FF92D050"/>
      </bottom>
      <diagonal/>
    </border>
    <border>
      <left/>
      <right/>
      <top/>
      <bottom style="thick">
        <color rgb="FF92D050"/>
      </bottom>
      <diagonal/>
    </border>
    <border>
      <left/>
      <right style="thin">
        <color rgb="FF92D050"/>
      </right>
      <top/>
      <bottom style="thick">
        <color rgb="FF92D050"/>
      </bottom>
      <diagonal/>
    </border>
    <border>
      <left style="thin">
        <color rgb="FF92D050"/>
      </left>
      <right/>
      <top/>
      <bottom style="thick">
        <color rgb="FF92D050"/>
      </bottom>
      <diagonal/>
    </border>
    <border>
      <left/>
      <right style="thick">
        <color rgb="FF92D050"/>
      </right>
      <top/>
      <bottom style="thick">
        <color rgb="FF92D050"/>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medium">
        <color rgb="FF92D050"/>
      </top>
      <bottom style="thin">
        <color rgb="FF92D050"/>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medium">
        <color indexed="64"/>
      </right>
      <top/>
      <bottom style="thin">
        <color indexed="64"/>
      </bottom>
      <diagonal/>
    </border>
    <border>
      <left style="thick">
        <color rgb="FF92D050"/>
      </left>
      <right style="thin">
        <color indexed="64"/>
      </right>
      <top style="thick">
        <color rgb="FF92D050"/>
      </top>
      <bottom/>
      <diagonal/>
    </border>
    <border>
      <left style="thin">
        <color indexed="64"/>
      </left>
      <right/>
      <top style="thick">
        <color rgb="FF92D050"/>
      </top>
      <bottom/>
      <diagonal/>
    </border>
    <border>
      <left/>
      <right style="thin">
        <color indexed="64"/>
      </right>
      <top style="thick">
        <color rgb="FF92D050"/>
      </top>
      <bottom/>
      <diagonal/>
    </border>
    <border>
      <left style="thin">
        <color indexed="64"/>
      </left>
      <right style="thin">
        <color indexed="64"/>
      </right>
      <top style="thick">
        <color rgb="FF92D050"/>
      </top>
      <bottom style="thin">
        <color indexed="64"/>
      </bottom>
      <diagonal/>
    </border>
    <border>
      <left/>
      <right style="thick">
        <color rgb="FF92D050"/>
      </right>
      <top style="thick">
        <color rgb="FF92D050"/>
      </top>
      <bottom style="thin">
        <color indexed="64"/>
      </bottom>
      <diagonal/>
    </border>
    <border>
      <left style="thick">
        <color rgb="FF92D050"/>
      </left>
      <right style="thin">
        <color indexed="64"/>
      </right>
      <top/>
      <bottom/>
      <diagonal/>
    </border>
    <border>
      <left style="thin">
        <color indexed="64"/>
      </left>
      <right style="thick">
        <color rgb="FF92D050"/>
      </right>
      <top style="thin">
        <color indexed="64"/>
      </top>
      <bottom style="thin">
        <color indexed="64"/>
      </bottom>
      <diagonal/>
    </border>
    <border>
      <left style="thick">
        <color rgb="FF92D050"/>
      </left>
      <right style="thin">
        <color indexed="64"/>
      </right>
      <top/>
      <bottom style="medium">
        <color indexed="64"/>
      </bottom>
      <diagonal/>
    </border>
    <border>
      <left/>
      <right style="thick">
        <color rgb="FF92D050"/>
      </right>
      <top style="thin">
        <color indexed="64"/>
      </top>
      <bottom style="medium">
        <color indexed="64"/>
      </bottom>
      <diagonal/>
    </border>
    <border>
      <left style="thick">
        <color rgb="FF92D050"/>
      </left>
      <right/>
      <top/>
      <bottom/>
      <diagonal/>
    </border>
    <border>
      <left/>
      <right style="thick">
        <color rgb="FF92D050"/>
      </right>
      <top/>
      <bottom/>
      <diagonal/>
    </border>
    <border>
      <left style="thick">
        <color rgb="FF92D050"/>
      </left>
      <right/>
      <top/>
      <bottom style="thin">
        <color rgb="FF92D050"/>
      </bottom>
      <diagonal/>
    </border>
    <border>
      <left/>
      <right style="thick">
        <color rgb="FF92D050"/>
      </right>
      <top/>
      <bottom style="thin">
        <color rgb="FF92D050"/>
      </bottom>
      <diagonal/>
    </border>
    <border>
      <left/>
      <right style="thick">
        <color rgb="FF92D050"/>
      </right>
      <top style="thin">
        <color rgb="FF92D050"/>
      </top>
      <bottom style="thin">
        <color rgb="FF92D050"/>
      </bottom>
      <diagonal/>
    </border>
    <border>
      <left style="thick">
        <color rgb="FF92D050"/>
      </left>
      <right style="thin">
        <color rgb="FF92D050"/>
      </right>
      <top style="thin">
        <color rgb="FF92D050"/>
      </top>
      <bottom style="thin">
        <color indexed="64"/>
      </bottom>
      <diagonal/>
    </border>
    <border>
      <left style="thin">
        <color rgb="FF92D050"/>
      </left>
      <right style="thin">
        <color rgb="FF92D050"/>
      </right>
      <top style="thin">
        <color rgb="FF92D050"/>
      </top>
      <bottom style="thin">
        <color indexed="64"/>
      </bottom>
      <diagonal/>
    </border>
    <border>
      <left style="thin">
        <color rgb="FF92D050"/>
      </left>
      <right style="thick">
        <color rgb="FF92D050"/>
      </right>
      <top style="thin">
        <color rgb="FF92D050"/>
      </top>
      <bottom style="thin">
        <color indexed="64"/>
      </bottom>
      <diagonal/>
    </border>
    <border>
      <left style="thick">
        <color rgb="FF92D050"/>
      </left>
      <right style="thin">
        <color rgb="FF92D050"/>
      </right>
      <top style="thin">
        <color indexed="64"/>
      </top>
      <bottom style="thin">
        <color indexed="64"/>
      </bottom>
      <diagonal/>
    </border>
    <border>
      <left style="thin">
        <color rgb="FF92D050"/>
      </left>
      <right style="thin">
        <color rgb="FF92D050"/>
      </right>
      <top style="thin">
        <color indexed="64"/>
      </top>
      <bottom style="thin">
        <color indexed="64"/>
      </bottom>
      <diagonal/>
    </border>
    <border>
      <left style="thin">
        <color rgb="FF92D050"/>
      </left>
      <right style="thick">
        <color rgb="FF92D050"/>
      </right>
      <top style="thin">
        <color indexed="64"/>
      </top>
      <bottom style="thin">
        <color indexed="64"/>
      </bottom>
      <diagonal/>
    </border>
    <border>
      <left style="thick">
        <color rgb="FF92D050"/>
      </left>
      <right style="thin">
        <color rgb="FF92D050"/>
      </right>
      <top style="thin">
        <color indexed="64"/>
      </top>
      <bottom/>
      <diagonal/>
    </border>
    <border>
      <left style="thin">
        <color rgb="FF92D050"/>
      </left>
      <right style="thin">
        <color rgb="FF92D050"/>
      </right>
      <top style="thin">
        <color indexed="64"/>
      </top>
      <bottom/>
      <diagonal/>
    </border>
    <border>
      <left style="thin">
        <color rgb="FF92D050"/>
      </left>
      <right style="thick">
        <color rgb="FF92D050"/>
      </right>
      <top style="thin">
        <color indexed="64"/>
      </top>
      <bottom/>
      <diagonal/>
    </border>
    <border>
      <left style="thick">
        <color rgb="FF92D050"/>
      </left>
      <right style="thin">
        <color rgb="FF92D050"/>
      </right>
      <top style="thin">
        <color rgb="FF92D050"/>
      </top>
      <bottom/>
      <diagonal/>
    </border>
    <border>
      <left style="thin">
        <color rgb="FF92D050"/>
      </left>
      <right style="thin">
        <color rgb="FF92D050"/>
      </right>
      <top/>
      <bottom/>
      <diagonal/>
    </border>
    <border>
      <left style="thin">
        <color rgb="FF92D050"/>
      </left>
      <right style="thick">
        <color rgb="FF92D050"/>
      </right>
      <top/>
      <bottom/>
      <diagonal/>
    </border>
    <border>
      <left style="thick">
        <color rgb="FF92D050"/>
      </left>
      <right style="thin">
        <color rgb="FF92D050"/>
      </right>
      <top/>
      <bottom style="thin">
        <color rgb="FF92D050"/>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s>
  <cellStyleXfs count="9">
    <xf numFmtId="0" fontId="0" fillId="0" borderId="0"/>
    <xf numFmtId="164"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xf numFmtId="0" fontId="10" fillId="0" borderId="0"/>
    <xf numFmtId="168"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44" fontId="1" fillId="0" borderId="0" applyFont="0" applyFill="0" applyBorder="0" applyAlignment="0" applyProtection="0"/>
  </cellStyleXfs>
  <cellXfs count="1195">
    <xf numFmtId="0" fontId="0" fillId="0" borderId="0" xfId="0"/>
    <xf numFmtId="0" fontId="2" fillId="0" borderId="0" xfId="0" applyFont="1"/>
    <xf numFmtId="0" fontId="2" fillId="0" borderId="0" xfId="0" applyFont="1" applyAlignment="1">
      <alignment horizontal="center"/>
    </xf>
    <xf numFmtId="0" fontId="2" fillId="2" borderId="0" xfId="0" applyFont="1" applyFill="1"/>
    <xf numFmtId="0" fontId="2" fillId="0" borderId="3" xfId="0" applyFont="1" applyBorder="1" applyAlignment="1">
      <alignment horizontal="center"/>
    </xf>
    <xf numFmtId="0" fontId="2" fillId="0" borderId="1" xfId="0" applyFont="1" applyBorder="1" applyAlignment="1">
      <alignment horizontal="center"/>
    </xf>
    <xf numFmtId="0" fontId="2" fillId="0" borderId="1" xfId="0" applyFont="1" applyBorder="1"/>
    <xf numFmtId="0" fontId="2" fillId="0" borderId="3" xfId="0" applyFont="1" applyBorder="1"/>
    <xf numFmtId="0" fontId="4" fillId="2" borderId="1" xfId="0" applyFont="1" applyFill="1" applyBorder="1" applyAlignment="1">
      <alignment horizontal="left"/>
    </xf>
    <xf numFmtId="0" fontId="3" fillId="0" borderId="1" xfId="0" applyFont="1" applyBorder="1" applyAlignment="1">
      <alignment horizontal="center" vertical="center"/>
    </xf>
    <xf numFmtId="0" fontId="2" fillId="0" borderId="0" xfId="0" applyFont="1" applyAlignment="1">
      <alignment horizontal="center" vertical="center"/>
    </xf>
    <xf numFmtId="3" fontId="12" fillId="0" borderId="0" xfId="4" applyNumberFormat="1" applyFont="1" applyAlignment="1">
      <alignment vertical="center"/>
    </xf>
    <xf numFmtId="3" fontId="13" fillId="0" borderId="61" xfId="4" applyNumberFormat="1" applyFont="1" applyBorder="1" applyAlignment="1">
      <alignment vertical="center"/>
    </xf>
    <xf numFmtId="3" fontId="13" fillId="0" borderId="63" xfId="4" applyNumberFormat="1" applyFont="1" applyBorder="1" applyAlignment="1">
      <alignment vertical="center"/>
    </xf>
    <xf numFmtId="49" fontId="13" fillId="6" borderId="66" xfId="4" applyNumberFormat="1" applyFont="1" applyFill="1" applyBorder="1" applyAlignment="1">
      <alignment horizontal="center" vertical="center"/>
    </xf>
    <xf numFmtId="169" fontId="16" fillId="6" borderId="61" xfId="5" applyNumberFormat="1" applyFont="1" applyFill="1" applyBorder="1" applyAlignment="1" applyProtection="1">
      <alignment horizontal="right" vertical="center" wrapText="1" readingOrder="1"/>
      <protection locked="0"/>
    </xf>
    <xf numFmtId="170" fontId="12" fillId="0" borderId="0" xfId="4" applyNumberFormat="1" applyFont="1" applyAlignment="1">
      <alignment vertical="center"/>
    </xf>
    <xf numFmtId="14" fontId="16" fillId="0" borderId="61" xfId="4" applyNumberFormat="1" applyFont="1" applyBorder="1" applyAlignment="1">
      <alignment horizontal="center" vertical="center" wrapText="1" readingOrder="1"/>
    </xf>
    <xf numFmtId="172" fontId="14" fillId="0" borderId="71" xfId="6" applyNumberFormat="1" applyFont="1" applyFill="1" applyBorder="1" applyAlignment="1" applyProtection="1">
      <alignment horizontal="center" vertical="center" wrapText="1" readingOrder="1"/>
      <protection locked="0"/>
    </xf>
    <xf numFmtId="4" fontId="16" fillId="0" borderId="71" xfId="4" applyNumberFormat="1" applyFont="1" applyBorder="1" applyAlignment="1">
      <alignment vertical="center" wrapText="1" readingOrder="1"/>
    </xf>
    <xf numFmtId="173" fontId="16" fillId="0" borderId="61" xfId="7" applyNumberFormat="1" applyFont="1" applyFill="1" applyBorder="1" applyAlignment="1" applyProtection="1">
      <alignment horizontal="center" vertical="center" wrapText="1" readingOrder="1"/>
      <protection locked="0"/>
    </xf>
    <xf numFmtId="14" fontId="16" fillId="0" borderId="63" xfId="4" applyNumberFormat="1" applyFont="1" applyBorder="1" applyAlignment="1">
      <alignment horizontal="center" vertical="center" wrapText="1" readingOrder="1"/>
    </xf>
    <xf numFmtId="172" fontId="14" fillId="0" borderId="80" xfId="6" applyNumberFormat="1" applyFont="1" applyFill="1" applyBorder="1" applyAlignment="1" applyProtection="1">
      <alignment horizontal="right" vertical="center" wrapText="1" readingOrder="1"/>
      <protection locked="0"/>
    </xf>
    <xf numFmtId="172" fontId="14" fillId="0" borderId="85" xfId="6" applyNumberFormat="1" applyFont="1" applyFill="1" applyBorder="1" applyAlignment="1" applyProtection="1">
      <alignment horizontal="right" vertical="center" wrapText="1" readingOrder="1"/>
      <protection locked="0"/>
    </xf>
    <xf numFmtId="173" fontId="16" fillId="0" borderId="87" xfId="7" applyNumberFormat="1" applyFont="1" applyFill="1" applyBorder="1" applyAlignment="1" applyProtection="1">
      <alignment horizontal="center" vertical="center" wrapText="1" readingOrder="1"/>
      <protection locked="0"/>
    </xf>
    <xf numFmtId="173" fontId="16" fillId="0" borderId="88" xfId="7" applyNumberFormat="1" applyFont="1" applyFill="1" applyBorder="1" applyAlignment="1" applyProtection="1">
      <alignment horizontal="center" vertical="center" wrapText="1" readingOrder="1"/>
      <protection locked="0"/>
    </xf>
    <xf numFmtId="172" fontId="14" fillId="0" borderId="94" xfId="6" applyNumberFormat="1" applyFont="1" applyFill="1" applyBorder="1" applyAlignment="1" applyProtection="1">
      <alignment horizontal="right" vertical="center" wrapText="1" readingOrder="1"/>
      <protection locked="0"/>
    </xf>
    <xf numFmtId="0" fontId="14" fillId="0" borderId="95" xfId="4" applyFont="1" applyBorder="1" applyAlignment="1">
      <alignment horizontal="center" vertical="center" wrapText="1" readingOrder="1"/>
    </xf>
    <xf numFmtId="0" fontId="14" fillId="8" borderId="95" xfId="4" applyFont="1" applyFill="1" applyBorder="1" applyAlignment="1" applyProtection="1">
      <alignment horizontal="center" vertical="center" wrapText="1" readingOrder="1"/>
      <protection locked="0"/>
    </xf>
    <xf numFmtId="0" fontId="14" fillId="12" borderId="95" xfId="4" applyFont="1" applyFill="1" applyBorder="1" applyAlignment="1" applyProtection="1">
      <alignment horizontal="center" vertical="center" wrapText="1" readingOrder="1"/>
      <protection locked="0"/>
    </xf>
    <xf numFmtId="0" fontId="14" fillId="0" borderId="96" xfId="4" applyFont="1" applyBorder="1" applyAlignment="1">
      <alignment horizontal="center" vertical="center" wrapText="1" readingOrder="1"/>
    </xf>
    <xf numFmtId="0" fontId="16" fillId="0" borderId="61" xfId="4" applyFont="1" applyBorder="1" applyAlignment="1" applyProtection="1">
      <alignment horizontal="center" vertical="center" readingOrder="1"/>
      <protection locked="0"/>
    </xf>
    <xf numFmtId="14" fontId="16" fillId="0" borderId="61" xfId="4" applyNumberFormat="1" applyFont="1" applyBorder="1" applyAlignment="1" applyProtection="1">
      <alignment horizontal="center" vertical="center" readingOrder="1"/>
      <protection locked="0"/>
    </xf>
    <xf numFmtId="174" fontId="16" fillId="0" borderId="61" xfId="4" applyNumberFormat="1" applyFont="1" applyBorder="1" applyAlignment="1" applyProtection="1">
      <alignment horizontal="center" vertical="center" readingOrder="1"/>
      <protection locked="0"/>
    </xf>
    <xf numFmtId="174" fontId="12" fillId="0" borderId="61" xfId="4" applyNumberFormat="1" applyFont="1" applyBorder="1" applyAlignment="1" applyProtection="1">
      <alignment horizontal="center" vertical="center"/>
      <protection locked="0"/>
    </xf>
    <xf numFmtId="4" fontId="12" fillId="0" borderId="71" xfId="4" applyNumberFormat="1" applyFont="1" applyBorder="1" applyAlignment="1">
      <alignment horizontal="right" vertical="center"/>
    </xf>
    <xf numFmtId="3" fontId="13" fillId="0" borderId="63" xfId="4" applyNumberFormat="1" applyFont="1" applyBorder="1" applyAlignment="1">
      <alignment horizontal="center" vertical="center"/>
    </xf>
    <xf numFmtId="4" fontId="13" fillId="0" borderId="80" xfId="4" applyNumberFormat="1" applyFont="1" applyBorder="1" applyAlignment="1">
      <alignment horizontal="right" vertical="center"/>
    </xf>
    <xf numFmtId="3" fontId="12" fillId="0" borderId="0" xfId="4" applyNumberFormat="1" applyFont="1" applyAlignment="1">
      <alignment horizontal="center" vertical="center"/>
    </xf>
    <xf numFmtId="0" fontId="13" fillId="0" borderId="61" xfId="4" applyFont="1" applyBorder="1" applyAlignment="1">
      <alignment horizontal="center" vertical="center"/>
    </xf>
    <xf numFmtId="10" fontId="16" fillId="0" borderId="62" xfId="4" applyNumberFormat="1" applyFont="1" applyBorder="1" applyAlignment="1" applyProtection="1">
      <alignment horizontal="center" vertical="center" wrapText="1" readingOrder="1"/>
      <protection locked="0"/>
    </xf>
    <xf numFmtId="10" fontId="12" fillId="0" borderId="0" xfId="7" applyNumberFormat="1" applyFont="1" applyAlignment="1">
      <alignment vertical="center"/>
    </xf>
    <xf numFmtId="10" fontId="16" fillId="0" borderId="62" xfId="4" applyNumberFormat="1" applyFont="1" applyBorder="1" applyAlignment="1">
      <alignment horizontal="center" vertical="center" wrapText="1" readingOrder="1"/>
    </xf>
    <xf numFmtId="10" fontId="14" fillId="0" borderId="94" xfId="4" applyNumberFormat="1" applyFont="1" applyBorder="1" applyAlignment="1">
      <alignment horizontal="center" vertical="center" wrapText="1" readingOrder="1"/>
    </xf>
    <xf numFmtId="3" fontId="18" fillId="0" borderId="0" xfId="4" applyNumberFormat="1" applyFont="1" applyAlignment="1">
      <alignment vertical="center"/>
    </xf>
    <xf numFmtId="0" fontId="12" fillId="0" borderId="98" xfId="4" applyFont="1" applyBorder="1" applyAlignment="1">
      <alignment horizontal="center" vertical="center"/>
    </xf>
    <xf numFmtId="10" fontId="13" fillId="0" borderId="62" xfId="4" applyNumberFormat="1" applyFont="1" applyBorder="1" applyAlignment="1">
      <alignment horizontal="center" vertical="center" wrapText="1" readingOrder="1"/>
    </xf>
    <xf numFmtId="10" fontId="12" fillId="0" borderId="62" xfId="4" applyNumberFormat="1" applyFont="1" applyBorder="1" applyAlignment="1">
      <alignment horizontal="center" vertical="center" wrapText="1" readingOrder="1"/>
    </xf>
    <xf numFmtId="10" fontId="14" fillId="0" borderId="62" xfId="4" applyNumberFormat="1" applyFont="1" applyBorder="1" applyAlignment="1">
      <alignment horizontal="center" vertical="center" wrapText="1" readingOrder="1"/>
    </xf>
    <xf numFmtId="10" fontId="14" fillId="0" borderId="64" xfId="4" applyNumberFormat="1" applyFont="1" applyBorder="1" applyAlignment="1">
      <alignment horizontal="center" vertical="center" wrapText="1" readingOrder="1"/>
    </xf>
    <xf numFmtId="3" fontId="8" fillId="0" borderId="0" xfId="4" applyNumberFormat="1" applyFont="1" applyAlignment="1">
      <alignment vertical="center" textRotation="90"/>
    </xf>
    <xf numFmtId="0" fontId="12" fillId="0" borderId="0" xfId="4" applyFont="1" applyAlignment="1">
      <alignment vertical="center"/>
    </xf>
    <xf numFmtId="3" fontId="12" fillId="0" borderId="0" xfId="4" applyNumberFormat="1" applyFont="1" applyAlignment="1">
      <alignment horizontal="right" vertical="center" readingOrder="1"/>
    </xf>
    <xf numFmtId="3" fontId="15" fillId="0" borderId="0" xfId="4" applyNumberFormat="1" applyFont="1" applyAlignment="1">
      <alignment vertical="center"/>
    </xf>
    <xf numFmtId="0" fontId="19" fillId="16" borderId="15" xfId="0" applyFont="1" applyFill="1" applyBorder="1" applyAlignment="1">
      <alignment horizontal="center" vertical="center" wrapText="1"/>
    </xf>
    <xf numFmtId="0" fontId="13" fillId="17" borderId="99" xfId="4" applyFont="1" applyFill="1" applyBorder="1" applyAlignment="1">
      <alignment horizontal="center" vertical="center"/>
    </xf>
    <xf numFmtId="0" fontId="14" fillId="17" borderId="85" xfId="4" applyFont="1" applyFill="1" applyBorder="1" applyAlignment="1">
      <alignment horizontal="center" vertical="center" wrapText="1" readingOrder="1"/>
    </xf>
    <xf numFmtId="0" fontId="13" fillId="17" borderId="61" xfId="4" applyFont="1" applyFill="1" applyBorder="1" applyAlignment="1">
      <alignment horizontal="center" vertical="center"/>
    </xf>
    <xf numFmtId="0" fontId="14" fillId="17" borderId="62" xfId="4" applyFont="1" applyFill="1" applyBorder="1" applyAlignment="1">
      <alignment horizontal="center" vertical="center" wrapText="1" readingOrder="1"/>
    </xf>
    <xf numFmtId="0" fontId="13" fillId="3" borderId="100" xfId="4" applyFont="1" applyFill="1" applyBorder="1" applyAlignment="1">
      <alignment horizontal="center" vertical="center"/>
    </xf>
    <xf numFmtId="10" fontId="16" fillId="3" borderId="62" xfId="4" applyNumberFormat="1" applyFont="1" applyFill="1" applyBorder="1" applyAlignment="1" applyProtection="1">
      <alignment horizontal="center" vertical="center" wrapText="1" readingOrder="1"/>
      <protection locked="0"/>
    </xf>
    <xf numFmtId="0" fontId="13" fillId="17" borderId="84" xfId="4" applyFont="1" applyFill="1" applyBorder="1" applyAlignment="1">
      <alignment horizontal="center" vertical="center"/>
    </xf>
    <xf numFmtId="0" fontId="13" fillId="17" borderId="98" xfId="4" applyFont="1" applyFill="1" applyBorder="1" applyAlignment="1">
      <alignment horizontal="center" vertical="center"/>
    </xf>
    <xf numFmtId="0" fontId="12" fillId="15" borderId="98" xfId="4" applyFont="1" applyFill="1" applyBorder="1" applyAlignment="1">
      <alignment horizontal="center" vertical="center"/>
    </xf>
    <xf numFmtId="10" fontId="12" fillId="15" borderId="62" xfId="4" applyNumberFormat="1" applyFont="1" applyFill="1" applyBorder="1" applyAlignment="1">
      <alignment horizontal="center" vertical="center" wrapText="1" readingOrder="1"/>
    </xf>
    <xf numFmtId="0" fontId="13" fillId="3" borderId="98" xfId="4" applyFont="1" applyFill="1" applyBorder="1" applyAlignment="1">
      <alignment horizontal="center" vertical="center"/>
    </xf>
    <xf numFmtId="0" fontId="20" fillId="0" borderId="0" xfId="0" applyFont="1"/>
    <xf numFmtId="167" fontId="19" fillId="0" borderId="39" xfId="0" applyNumberFormat="1" applyFont="1" applyBorder="1"/>
    <xf numFmtId="167" fontId="19" fillId="0" borderId="29" xfId="0" applyNumberFormat="1" applyFont="1" applyBorder="1"/>
    <xf numFmtId="167" fontId="19" fillId="0" borderId="34" xfId="1" applyNumberFormat="1" applyFont="1" applyBorder="1" applyAlignment="1">
      <alignment horizontal="center" vertical="center"/>
    </xf>
    <xf numFmtId="167" fontId="19" fillId="0" borderId="35" xfId="1" applyNumberFormat="1" applyFont="1" applyBorder="1" applyAlignment="1">
      <alignment horizontal="center" vertical="center"/>
    </xf>
    <xf numFmtId="167" fontId="19" fillId="0" borderId="33" xfId="1" applyNumberFormat="1" applyFont="1" applyBorder="1"/>
    <xf numFmtId="167" fontId="19" fillId="0" borderId="34" xfId="1" applyNumberFormat="1" applyFont="1" applyBorder="1"/>
    <xf numFmtId="167" fontId="19" fillId="0" borderId="35" xfId="0" applyNumberFormat="1" applyFont="1" applyBorder="1"/>
    <xf numFmtId="167" fontId="19" fillId="0" borderId="119" xfId="0" applyNumberFormat="1" applyFont="1" applyBorder="1"/>
    <xf numFmtId="0" fontId="0" fillId="0" borderId="0" xfId="0" applyProtection="1">
      <protection locked="0"/>
    </xf>
    <xf numFmtId="0" fontId="7" fillId="3" borderId="1" xfId="0" applyFont="1" applyFill="1" applyBorder="1" applyAlignment="1" applyProtection="1">
      <alignment horizontal="center" vertical="center"/>
      <protection locked="0"/>
    </xf>
    <xf numFmtId="167" fontId="6" fillId="0" borderId="23" xfId="8" applyNumberFormat="1" applyFont="1" applyBorder="1" applyAlignment="1" applyProtection="1">
      <alignment vertical="center"/>
      <protection locked="0"/>
    </xf>
    <xf numFmtId="0" fontId="7" fillId="3" borderId="23" xfId="0" applyFont="1" applyFill="1" applyBorder="1" applyAlignment="1" applyProtection="1">
      <alignment horizontal="center" vertical="center"/>
      <protection locked="0"/>
    </xf>
    <xf numFmtId="14" fontId="6" fillId="0" borderId="24" xfId="0" applyNumberFormat="1" applyFont="1" applyBorder="1" applyAlignment="1" applyProtection="1">
      <alignment horizontal="center" vertical="center"/>
      <protection locked="0"/>
    </xf>
    <xf numFmtId="0" fontId="6" fillId="2" borderId="16" xfId="0" applyFont="1" applyFill="1" applyBorder="1" applyAlignment="1" applyProtection="1">
      <alignment vertical="center"/>
      <protection locked="0"/>
    </xf>
    <xf numFmtId="167" fontId="6" fillId="2" borderId="1" xfId="8" applyNumberFormat="1" applyFont="1" applyFill="1" applyBorder="1" applyAlignment="1" applyProtection="1">
      <alignment horizontal="center" vertical="center"/>
      <protection locked="0"/>
    </xf>
    <xf numFmtId="9" fontId="6" fillId="2" borderId="1" xfId="3"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175" fontId="6" fillId="2" borderId="1" xfId="8" applyNumberFormat="1" applyFont="1" applyFill="1" applyBorder="1" applyAlignment="1" applyProtection="1">
      <alignment vertical="center" wrapText="1"/>
      <protection locked="0"/>
    </xf>
    <xf numFmtId="167" fontId="6" fillId="2" borderId="24" xfId="8" applyNumberFormat="1" applyFont="1" applyFill="1" applyBorder="1" applyAlignment="1" applyProtection="1">
      <alignment vertical="center"/>
      <protection locked="0"/>
    </xf>
    <xf numFmtId="175" fontId="6" fillId="2" borderId="8" xfId="8" applyNumberFormat="1" applyFont="1" applyFill="1" applyBorder="1" applyAlignment="1" applyProtection="1">
      <alignment vertical="center" wrapText="1"/>
      <protection locked="0"/>
    </xf>
    <xf numFmtId="167" fontId="6" fillId="2" borderId="19" xfId="8" applyNumberFormat="1" applyFont="1" applyFill="1" applyBorder="1" applyAlignment="1" applyProtection="1">
      <alignment vertical="center"/>
      <protection locked="0"/>
    </xf>
    <xf numFmtId="0" fontId="7" fillId="2" borderId="16" xfId="0" applyFont="1" applyFill="1" applyBorder="1" applyAlignment="1" applyProtection="1">
      <alignment vertical="center"/>
      <protection locked="0"/>
    </xf>
    <xf numFmtId="167" fontId="6" fillId="2" borderId="1" xfId="0" applyNumberFormat="1" applyFont="1" applyFill="1" applyBorder="1" applyAlignment="1" applyProtection="1">
      <alignment horizontal="center" vertical="center"/>
      <protection locked="0"/>
    </xf>
    <xf numFmtId="9" fontId="6" fillId="2" borderId="1" xfId="0" applyNumberFormat="1" applyFont="1" applyFill="1" applyBorder="1" applyAlignment="1" applyProtection="1">
      <alignment horizontal="center" vertical="center"/>
      <protection locked="0"/>
    </xf>
    <xf numFmtId="0" fontId="7" fillId="5" borderId="43" xfId="0" applyFont="1" applyFill="1" applyBorder="1" applyAlignment="1" applyProtection="1">
      <alignment horizontal="center" vertical="center"/>
      <protection locked="0"/>
    </xf>
    <xf numFmtId="0" fontId="7" fillId="5" borderId="44" xfId="0" applyFont="1" applyFill="1" applyBorder="1" applyAlignment="1" applyProtection="1">
      <alignment horizontal="center" vertical="center"/>
      <protection locked="0"/>
    </xf>
    <xf numFmtId="167" fontId="6" fillId="2" borderId="16" xfId="8" applyNumberFormat="1" applyFont="1" applyFill="1" applyBorder="1" applyAlignment="1" applyProtection="1">
      <alignment horizontal="center" vertical="center"/>
      <protection locked="0"/>
    </xf>
    <xf numFmtId="0" fontId="7" fillId="17" borderId="34" xfId="0" applyFont="1" applyFill="1" applyBorder="1" applyAlignment="1" applyProtection="1">
      <alignment horizontal="center" vertical="center" wrapText="1"/>
      <protection locked="0"/>
    </xf>
    <xf numFmtId="0" fontId="7" fillId="17" borderId="35" xfId="0" applyFont="1" applyFill="1" applyBorder="1" applyAlignment="1" applyProtection="1">
      <alignment horizontal="center" vertical="center" wrapText="1"/>
      <protection locked="0"/>
    </xf>
    <xf numFmtId="0" fontId="6" fillId="5" borderId="46" xfId="0" applyFont="1" applyFill="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36"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15" xfId="0" applyFont="1" applyBorder="1" applyAlignment="1" applyProtection="1">
      <alignment vertical="center"/>
      <protection locked="0"/>
    </xf>
    <xf numFmtId="0" fontId="6" fillId="0" borderId="25" xfId="0" applyFont="1" applyBorder="1" applyAlignment="1" applyProtection="1">
      <alignment vertical="center"/>
      <protection locked="0"/>
    </xf>
    <xf numFmtId="0" fontId="6" fillId="0" borderId="17"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26" xfId="0" applyFont="1" applyBorder="1" applyAlignment="1" applyProtection="1">
      <alignment vertical="center"/>
      <protection locked="0"/>
    </xf>
    <xf numFmtId="0" fontId="6" fillId="0" borderId="27" xfId="0" applyFont="1" applyBorder="1" applyAlignment="1" applyProtection="1">
      <alignment vertical="center"/>
      <protection locked="0"/>
    </xf>
    <xf numFmtId="0" fontId="6" fillId="0" borderId="28" xfId="0" applyFont="1" applyBorder="1" applyAlignment="1" applyProtection="1">
      <alignment vertical="center"/>
      <protection locked="0"/>
    </xf>
    <xf numFmtId="0" fontId="8" fillId="2" borderId="154" xfId="4" applyFont="1" applyFill="1" applyBorder="1" applyAlignment="1">
      <alignment horizontal="center" vertical="center" wrapText="1"/>
    </xf>
    <xf numFmtId="0" fontId="24" fillId="20" borderId="61" xfId="0" applyFont="1" applyFill="1" applyBorder="1" applyAlignment="1" applyProtection="1">
      <alignment vertical="center" wrapText="1" readingOrder="1"/>
      <protection locked="0"/>
    </xf>
    <xf numFmtId="0" fontId="8" fillId="0" borderId="154" xfId="4" applyFont="1" applyBorder="1" applyAlignment="1">
      <alignment horizontal="center" vertical="center" wrapText="1"/>
    </xf>
    <xf numFmtId="0" fontId="8" fillId="0" borderId="70" xfId="4" applyFont="1" applyBorder="1" applyAlignment="1">
      <alignment horizontal="center" vertical="center" wrapText="1"/>
    </xf>
    <xf numFmtId="0" fontId="8" fillId="0" borderId="157" xfId="4" applyFont="1" applyBorder="1" applyAlignment="1">
      <alignment vertical="center" wrapText="1"/>
    </xf>
    <xf numFmtId="3" fontId="22" fillId="0" borderId="100" xfId="0" applyNumberFormat="1" applyFont="1" applyBorder="1" applyAlignment="1">
      <alignment horizontal="left" vertical="center" wrapText="1"/>
    </xf>
    <xf numFmtId="0" fontId="27" fillId="2" borderId="70" xfId="4" applyFont="1" applyFill="1" applyBorder="1" applyAlignment="1">
      <alignment horizontal="center" vertical="center" wrapText="1"/>
    </xf>
    <xf numFmtId="0" fontId="22" fillId="0" borderId="140" xfId="4" applyFont="1" applyBorder="1" applyAlignment="1">
      <alignment horizontal="center" vertical="center" wrapText="1"/>
    </xf>
    <xf numFmtId="0" fontId="7" fillId="3" borderId="27" xfId="0" applyFont="1" applyFill="1" applyBorder="1" applyAlignment="1" applyProtection="1">
      <alignment horizontal="center" vertical="center"/>
      <protection locked="0"/>
    </xf>
    <xf numFmtId="44" fontId="6" fillId="3" borderId="27" xfId="8" applyFont="1" applyFill="1" applyBorder="1" applyAlignment="1" applyProtection="1">
      <alignment horizontal="center" vertical="center"/>
      <protection locked="0"/>
    </xf>
    <xf numFmtId="44" fontId="6" fillId="3" borderId="28" xfId="8" applyFont="1" applyFill="1" applyBorder="1" applyAlignment="1" applyProtection="1">
      <alignment horizontal="center" vertical="center"/>
      <protection locked="0"/>
    </xf>
    <xf numFmtId="0" fontId="8" fillId="2" borderId="157" xfId="4" applyFont="1" applyFill="1" applyBorder="1" applyAlignment="1">
      <alignment horizontal="center" vertical="center" wrapText="1"/>
    </xf>
    <xf numFmtId="0" fontId="8" fillId="0" borderId="100" xfId="4" applyFont="1" applyBorder="1" applyAlignment="1">
      <alignment horizontal="center" vertical="center" wrapText="1"/>
    </xf>
    <xf numFmtId="0" fontId="6" fillId="2" borderId="1" xfId="0" applyFont="1" applyFill="1" applyBorder="1" applyAlignment="1">
      <alignment horizontal="center" vertical="center"/>
    </xf>
    <xf numFmtId="175" fontId="7" fillId="2" borderId="6" xfId="0" applyNumberFormat="1" applyFont="1" applyFill="1" applyBorder="1" applyAlignment="1">
      <alignment horizontal="left" vertical="top" wrapText="1"/>
    </xf>
    <xf numFmtId="167" fontId="7" fillId="2" borderId="19" xfId="8" applyNumberFormat="1" applyFont="1" applyFill="1" applyBorder="1" applyAlignment="1" applyProtection="1">
      <alignment vertical="center"/>
    </xf>
    <xf numFmtId="167" fontId="6" fillId="2" borderId="33" xfId="0" applyNumberFormat="1" applyFont="1" applyFill="1" applyBorder="1" applyAlignment="1">
      <alignment horizontal="center" vertical="center"/>
    </xf>
    <xf numFmtId="167" fontId="6" fillId="2" borderId="34" xfId="0" applyNumberFormat="1" applyFont="1" applyFill="1" applyBorder="1" applyAlignment="1">
      <alignment horizontal="center" vertical="center"/>
    </xf>
    <xf numFmtId="175" fontId="9" fillId="5" borderId="1" xfId="8" applyNumberFormat="1" applyFont="1" applyFill="1" applyBorder="1" applyAlignment="1" applyProtection="1">
      <alignment horizontal="left" vertical="center" wrapText="1"/>
    </xf>
    <xf numFmtId="167" fontId="7" fillId="4" borderId="34" xfId="0" applyNumberFormat="1" applyFont="1" applyFill="1" applyBorder="1" applyAlignment="1">
      <alignment vertical="center"/>
    </xf>
    <xf numFmtId="167" fontId="9" fillId="5" borderId="1" xfId="8" applyNumberFormat="1" applyFont="1" applyFill="1" applyBorder="1" applyAlignment="1" applyProtection="1">
      <alignment horizontal="left" vertical="center" wrapText="1"/>
    </xf>
    <xf numFmtId="167" fontId="9" fillId="5" borderId="23" xfId="8" applyNumberFormat="1" applyFont="1" applyFill="1" applyBorder="1" applyAlignment="1" applyProtection="1">
      <alignment horizontal="left" vertical="center" wrapText="1"/>
    </xf>
    <xf numFmtId="167" fontId="9" fillId="5" borderId="7" xfId="8" applyNumberFormat="1" applyFont="1" applyFill="1" applyBorder="1" applyAlignment="1" applyProtection="1">
      <alignment horizontal="left" vertical="center" wrapText="1"/>
    </xf>
    <xf numFmtId="167" fontId="7" fillId="4" borderId="119" xfId="0" applyNumberFormat="1" applyFont="1" applyFill="1" applyBorder="1" applyAlignment="1">
      <alignment horizontal="left" vertical="center"/>
    </xf>
    <xf numFmtId="167" fontId="7" fillId="4" borderId="41" xfId="0" applyNumberFormat="1" applyFont="1" applyFill="1" applyBorder="1" applyAlignment="1">
      <alignment horizontal="left" vertical="center"/>
    </xf>
    <xf numFmtId="9" fontId="7" fillId="8" borderId="119" xfId="3" applyFont="1" applyFill="1" applyBorder="1" applyAlignment="1" applyProtection="1">
      <alignment horizontal="center" vertical="center"/>
    </xf>
    <xf numFmtId="3" fontId="22" fillId="0" borderId="0" xfId="4" applyNumberFormat="1" applyFont="1" applyAlignment="1" applyProtection="1">
      <alignment horizontal="center" vertical="center" readingOrder="1"/>
      <protection locked="0"/>
    </xf>
    <xf numFmtId="14" fontId="22" fillId="0" borderId="0" xfId="4" applyNumberFormat="1" applyFont="1" applyAlignment="1" applyProtection="1">
      <alignment horizontal="center" vertical="center" readingOrder="1"/>
      <protection locked="0"/>
    </xf>
    <xf numFmtId="0" fontId="22" fillId="0" borderId="0" xfId="4" applyFont="1" applyAlignment="1" applyProtection="1">
      <alignment horizontal="center" vertical="center" wrapText="1"/>
      <protection locked="0"/>
    </xf>
    <xf numFmtId="0" fontId="22" fillId="2" borderId="0" xfId="4" applyFont="1" applyFill="1" applyAlignment="1">
      <alignment vertical="center" wrapText="1"/>
    </xf>
    <xf numFmtId="0" fontId="22" fillId="2" borderId="140" xfId="4" applyFont="1" applyFill="1" applyBorder="1" applyAlignment="1">
      <alignment vertical="center" wrapText="1"/>
    </xf>
    <xf numFmtId="0" fontId="22" fillId="2" borderId="141" xfId="4" applyFont="1" applyFill="1" applyBorder="1" applyAlignment="1">
      <alignment vertical="center" wrapText="1"/>
    </xf>
    <xf numFmtId="3" fontId="23" fillId="20" borderId="100" xfId="0" applyNumberFormat="1" applyFont="1" applyFill="1" applyBorder="1" applyAlignment="1" applyProtection="1">
      <alignment vertical="center" wrapText="1"/>
      <protection locked="0"/>
    </xf>
    <xf numFmtId="49" fontId="22" fillId="0" borderId="100" xfId="0" applyNumberFormat="1" applyFont="1" applyBorder="1" applyAlignment="1">
      <alignment vertical="center" wrapText="1"/>
    </xf>
    <xf numFmtId="0" fontId="10" fillId="0" borderId="61" xfId="0" applyFont="1" applyBorder="1" applyAlignment="1">
      <alignment vertical="center" wrapText="1"/>
    </xf>
    <xf numFmtId="0" fontId="22" fillId="0" borderId="140" xfId="0" applyFont="1" applyBorder="1" applyAlignment="1">
      <alignment vertical="center" wrapText="1"/>
    </xf>
    <xf numFmtId="0" fontId="27" fillId="2" borderId="70" xfId="4" applyFont="1" applyFill="1" applyBorder="1" applyAlignment="1">
      <alignment vertical="center" wrapText="1"/>
    </xf>
    <xf numFmtId="0" fontId="10" fillId="2" borderId="70" xfId="4" applyFill="1" applyBorder="1" applyAlignment="1">
      <alignment vertical="center" wrapText="1"/>
    </xf>
    <xf numFmtId="0" fontId="22" fillId="0" borderId="97" xfId="4" applyFont="1" applyBorder="1" applyAlignment="1">
      <alignment vertical="center" wrapText="1"/>
    </xf>
    <xf numFmtId="0" fontId="22" fillId="2" borderId="97" xfId="4" applyFont="1" applyFill="1" applyBorder="1" applyAlignment="1">
      <alignment vertical="center" wrapText="1"/>
    </xf>
    <xf numFmtId="0" fontId="22" fillId="2" borderId="144" xfId="4" applyFont="1" applyFill="1" applyBorder="1" applyAlignment="1">
      <alignment vertical="center" wrapText="1"/>
    </xf>
    <xf numFmtId="0" fontId="22" fillId="2" borderId="77" xfId="4" applyFont="1" applyFill="1" applyBorder="1" applyAlignment="1">
      <alignment vertical="center" wrapText="1"/>
    </xf>
    <xf numFmtId="0" fontId="22" fillId="2" borderId="78" xfId="4" applyFont="1" applyFill="1" applyBorder="1" applyAlignment="1">
      <alignment vertical="center" wrapText="1"/>
    </xf>
    <xf numFmtId="0" fontId="22" fillId="2" borderId="143" xfId="4" applyFont="1" applyFill="1" applyBorder="1" applyAlignment="1">
      <alignment vertical="center" wrapText="1"/>
    </xf>
    <xf numFmtId="0" fontId="22" fillId="0" borderId="140" xfId="4" applyFont="1" applyBorder="1" applyAlignment="1">
      <alignment vertical="center" wrapText="1"/>
    </xf>
    <xf numFmtId="0" fontId="32" fillId="0" borderId="0" xfId="0" applyFont="1" applyAlignment="1">
      <alignment vertical="center" wrapText="1"/>
    </xf>
    <xf numFmtId="0" fontId="22" fillId="0" borderId="0" xfId="4" applyFont="1" applyAlignment="1">
      <alignment vertical="center" wrapText="1"/>
    </xf>
    <xf numFmtId="0" fontId="22" fillId="2" borderId="114" xfId="4" applyFont="1" applyFill="1" applyBorder="1" applyAlignment="1">
      <alignment vertical="center" wrapText="1"/>
    </xf>
    <xf numFmtId="0" fontId="22" fillId="2" borderId="115" xfId="4" applyFont="1" applyFill="1" applyBorder="1" applyAlignment="1">
      <alignment vertical="center" wrapText="1"/>
    </xf>
    <xf numFmtId="0" fontId="22" fillId="2" borderId="118" xfId="4" applyFont="1" applyFill="1" applyBorder="1" applyAlignment="1">
      <alignment vertical="center" wrapText="1"/>
    </xf>
    <xf numFmtId="0" fontId="22" fillId="2" borderId="140" xfId="4" applyFont="1" applyFill="1" applyBorder="1" applyAlignment="1">
      <alignment horizontal="justify" vertical="center" wrapText="1"/>
    </xf>
    <xf numFmtId="0" fontId="22" fillId="0" borderId="140" xfId="4" applyFont="1" applyBorder="1" applyAlignment="1">
      <alignment horizontal="left" vertical="center" wrapText="1"/>
    </xf>
    <xf numFmtId="3" fontId="23" fillId="0" borderId="100" xfId="0" applyNumberFormat="1" applyFont="1" applyBorder="1" applyAlignment="1" applyProtection="1">
      <alignment horizontal="left" vertical="center" wrapText="1"/>
      <protection locked="0"/>
    </xf>
    <xf numFmtId="3" fontId="23" fillId="21" borderId="100" xfId="0" applyNumberFormat="1" applyFont="1" applyFill="1" applyBorder="1" applyAlignment="1" applyProtection="1">
      <alignment horizontal="center" vertical="center" wrapText="1"/>
      <protection locked="0"/>
    </xf>
    <xf numFmtId="0" fontId="22" fillId="0" borderId="61" xfId="0" applyFont="1" applyBorder="1" applyAlignment="1">
      <alignment horizontal="center" vertical="center" wrapText="1"/>
    </xf>
    <xf numFmtId="0" fontId="8" fillId="0" borderId="157" xfId="4" applyFont="1" applyBorder="1" applyAlignment="1">
      <alignment horizontal="center" vertical="center" wrapText="1"/>
    </xf>
    <xf numFmtId="0" fontId="23" fillId="0" borderId="0" xfId="4" applyFont="1" applyAlignment="1">
      <alignment horizontal="center" vertical="center" wrapText="1"/>
    </xf>
    <xf numFmtId="0" fontId="23" fillId="0" borderId="141" xfId="4" applyFont="1" applyBorder="1" applyAlignment="1">
      <alignment horizontal="center" vertical="center" wrapText="1"/>
    </xf>
    <xf numFmtId="0" fontId="23" fillId="0" borderId="100" xfId="4" applyFont="1" applyBorder="1" applyAlignment="1">
      <alignment horizontal="center" vertical="center" wrapText="1"/>
    </xf>
    <xf numFmtId="14" fontId="22" fillId="0" borderId="30" xfId="4" applyNumberFormat="1" applyFont="1" applyBorder="1" applyAlignment="1" applyProtection="1">
      <alignment horizontal="center" vertical="center" wrapText="1" readingOrder="1"/>
      <protection locked="0"/>
    </xf>
    <xf numFmtId="0" fontId="22" fillId="0" borderId="16" xfId="4" applyFont="1" applyBorder="1" applyAlignment="1" applyProtection="1">
      <alignment horizontal="center" vertical="center" wrapText="1"/>
      <protection locked="0"/>
    </xf>
    <xf numFmtId="0" fontId="22" fillId="0" borderId="19" xfId="4" applyFont="1" applyBorder="1" applyAlignment="1" applyProtection="1">
      <alignment horizontal="center" vertical="center" wrapText="1"/>
      <protection locked="0"/>
    </xf>
    <xf numFmtId="3" fontId="22" fillId="2" borderId="11" xfId="4" applyNumberFormat="1" applyFont="1" applyFill="1" applyBorder="1" applyAlignment="1" applyProtection="1">
      <alignment horizontal="center" vertical="center" wrapText="1" readingOrder="1"/>
      <protection locked="0"/>
    </xf>
    <xf numFmtId="167" fontId="6" fillId="2" borderId="3" xfId="8" applyNumberFormat="1" applyFont="1" applyFill="1" applyBorder="1" applyAlignment="1" applyProtection="1">
      <alignment horizontal="center" vertical="center"/>
    </xf>
    <xf numFmtId="167" fontId="6" fillId="2" borderId="5" xfId="8" applyNumberFormat="1" applyFont="1" applyFill="1" applyBorder="1" applyAlignment="1" applyProtection="1">
      <alignment horizontal="center" vertical="center"/>
    </xf>
    <xf numFmtId="175" fontId="6" fillId="2" borderId="52" xfId="8" applyNumberFormat="1" applyFont="1" applyFill="1" applyBorder="1" applyAlignment="1" applyProtection="1">
      <alignment vertical="center" wrapText="1"/>
      <protection locked="0"/>
    </xf>
    <xf numFmtId="0" fontId="7" fillId="6" borderId="29" xfId="0" applyFont="1" applyFill="1" applyBorder="1" applyAlignment="1" applyProtection="1">
      <alignment horizontal="center" vertical="center"/>
      <protection locked="0"/>
    </xf>
    <xf numFmtId="0" fontId="7" fillId="22" borderId="34" xfId="0" applyFont="1" applyFill="1" applyBorder="1" applyAlignment="1" applyProtection="1">
      <alignment horizontal="center" vertical="center" wrapText="1"/>
      <protection locked="0"/>
    </xf>
    <xf numFmtId="0" fontId="7" fillId="6" borderId="34" xfId="0" applyFont="1" applyFill="1" applyBorder="1" applyAlignment="1" applyProtection="1">
      <alignment horizontal="center" vertical="center" wrapText="1"/>
      <protection locked="0"/>
    </xf>
    <xf numFmtId="0" fontId="7" fillId="6" borderId="33" xfId="0" applyFont="1" applyFill="1" applyBorder="1" applyAlignment="1" applyProtection="1">
      <alignment horizontal="center" vertical="center"/>
      <protection locked="0"/>
    </xf>
    <xf numFmtId="0" fontId="7" fillId="7" borderId="34" xfId="0" applyFont="1" applyFill="1" applyBorder="1" applyAlignment="1" applyProtection="1">
      <alignment horizontal="center" vertical="center" wrapText="1"/>
      <protection locked="0"/>
    </xf>
    <xf numFmtId="0" fontId="7" fillId="23" borderId="34" xfId="0" applyFont="1" applyFill="1" applyBorder="1" applyAlignment="1" applyProtection="1">
      <alignment horizontal="center" vertical="center" wrapText="1"/>
      <protection locked="0"/>
    </xf>
    <xf numFmtId="167" fontId="7" fillId="4" borderId="34" xfId="0" applyNumberFormat="1" applyFont="1" applyFill="1" applyBorder="1" applyAlignment="1">
      <alignment horizontal="left" vertical="center"/>
    </xf>
    <xf numFmtId="167" fontId="7" fillId="4" borderId="38" xfId="0" applyNumberFormat="1" applyFont="1" applyFill="1" applyBorder="1" applyAlignment="1">
      <alignment horizontal="left" vertical="center"/>
    </xf>
    <xf numFmtId="167" fontId="7" fillId="4" borderId="39" xfId="0" applyNumberFormat="1" applyFont="1" applyFill="1" applyBorder="1" applyAlignment="1">
      <alignment horizontal="left" vertical="center"/>
    </xf>
    <xf numFmtId="175" fontId="9" fillId="5" borderId="31" xfId="8" applyNumberFormat="1" applyFont="1" applyFill="1" applyBorder="1" applyAlignment="1" applyProtection="1">
      <alignment horizontal="left" vertical="center" wrapText="1"/>
    </xf>
    <xf numFmtId="0" fontId="6" fillId="5" borderId="10" xfId="0" applyFont="1" applyFill="1" applyBorder="1" applyAlignment="1" applyProtection="1">
      <alignment vertical="top" wrapText="1"/>
      <protection locked="0"/>
    </xf>
    <xf numFmtId="0" fontId="7" fillId="4" borderId="37" xfId="0" applyFont="1" applyFill="1" applyBorder="1" applyAlignment="1" applyProtection="1">
      <alignment vertical="center"/>
      <protection locked="0"/>
    </xf>
    <xf numFmtId="0" fontId="6" fillId="5" borderId="22" xfId="0" applyFont="1" applyFill="1" applyBorder="1" applyAlignment="1" applyProtection="1">
      <alignment vertical="top" wrapText="1"/>
      <protection locked="0"/>
    </xf>
    <xf numFmtId="0" fontId="9" fillId="24" borderId="22" xfId="0" applyFont="1" applyFill="1" applyBorder="1" applyAlignment="1" applyProtection="1">
      <alignment horizontal="left" vertical="center" wrapText="1"/>
      <protection locked="0"/>
    </xf>
    <xf numFmtId="0" fontId="9" fillId="24" borderId="25" xfId="0" applyFont="1" applyFill="1" applyBorder="1" applyAlignment="1" applyProtection="1">
      <alignment horizontal="left" vertical="center" wrapText="1"/>
      <protection locked="0"/>
    </xf>
    <xf numFmtId="0" fontId="9" fillId="24" borderId="20" xfId="0" applyFont="1" applyFill="1" applyBorder="1" applyAlignment="1" applyProtection="1">
      <alignment horizontal="left" vertical="center" wrapText="1"/>
      <protection locked="0"/>
    </xf>
    <xf numFmtId="0" fontId="9" fillId="24" borderId="120" xfId="0" applyFont="1" applyFill="1" applyBorder="1" applyAlignment="1" applyProtection="1">
      <alignment horizontal="left" vertical="center" wrapText="1"/>
      <protection locked="0"/>
    </xf>
    <xf numFmtId="167" fontId="6" fillId="2" borderId="46" xfId="8" applyNumberFormat="1" applyFont="1" applyFill="1" applyBorder="1" applyAlignment="1" applyProtection="1">
      <alignment vertical="center"/>
      <protection locked="0"/>
    </xf>
    <xf numFmtId="0" fontId="7" fillId="15" borderId="50" xfId="0" applyFont="1" applyFill="1" applyBorder="1" applyAlignment="1" applyProtection="1">
      <alignment horizontal="center" vertical="center"/>
      <protection locked="0"/>
    </xf>
    <xf numFmtId="0" fontId="7" fillId="15" borderId="122" xfId="0" applyFont="1" applyFill="1" applyBorder="1" applyAlignment="1" applyProtection="1">
      <alignment horizontal="center" vertical="center"/>
      <protection locked="0"/>
    </xf>
    <xf numFmtId="0" fontId="7" fillId="15" borderId="122" xfId="0" applyFont="1" applyFill="1" applyBorder="1" applyAlignment="1" applyProtection="1">
      <alignment horizontal="center" vertical="center" wrapText="1"/>
      <protection locked="0"/>
    </xf>
    <xf numFmtId="0" fontId="7" fillId="15" borderId="55" xfId="0" applyFont="1" applyFill="1" applyBorder="1" applyAlignment="1" applyProtection="1">
      <alignment horizontal="center" vertical="center"/>
      <protection locked="0"/>
    </xf>
    <xf numFmtId="0" fontId="6" fillId="2" borderId="11" xfId="0" applyFont="1" applyFill="1" applyBorder="1" applyAlignment="1" applyProtection="1">
      <alignment vertical="center"/>
      <protection locked="0"/>
    </xf>
    <xf numFmtId="167" fontId="6" fillId="2" borderId="12" xfId="8" applyNumberFormat="1" applyFont="1" applyFill="1" applyBorder="1" applyAlignment="1" applyProtection="1">
      <alignment horizontal="center" vertical="center"/>
      <protection locked="0"/>
    </xf>
    <xf numFmtId="9" fontId="6" fillId="2" borderId="12" xfId="3"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12" xfId="0" applyFont="1" applyFill="1" applyBorder="1" applyAlignment="1">
      <alignment horizontal="center" vertical="center"/>
    </xf>
    <xf numFmtId="175" fontId="6" fillId="2" borderId="12" xfId="8" applyNumberFormat="1" applyFont="1" applyFill="1" applyBorder="1" applyAlignment="1" applyProtection="1">
      <alignment vertical="center" wrapText="1"/>
      <protection locked="0"/>
    </xf>
    <xf numFmtId="167" fontId="6" fillId="2" borderId="30" xfId="8" applyNumberFormat="1" applyFont="1" applyFill="1" applyBorder="1" applyAlignment="1" applyProtection="1">
      <alignment vertical="center"/>
      <protection locked="0"/>
    </xf>
    <xf numFmtId="0" fontId="6" fillId="5" borderId="5" xfId="0" applyFont="1" applyFill="1" applyBorder="1" applyAlignment="1" applyProtection="1">
      <alignment vertical="top" wrapText="1"/>
      <protection locked="0"/>
    </xf>
    <xf numFmtId="0" fontId="6" fillId="5" borderId="1" xfId="0" applyFont="1" applyFill="1" applyBorder="1" applyAlignment="1" applyProtection="1">
      <alignment vertical="top" wrapText="1"/>
      <protection locked="0"/>
    </xf>
    <xf numFmtId="167" fontId="7" fillId="4" borderId="34" xfId="0" applyNumberFormat="1" applyFont="1" applyFill="1" applyBorder="1" applyAlignment="1" applyProtection="1">
      <alignment vertical="center"/>
      <protection locked="0"/>
    </xf>
    <xf numFmtId="167" fontId="7" fillId="4" borderId="31" xfId="8" applyNumberFormat="1" applyFont="1" applyFill="1" applyBorder="1" applyAlignment="1" applyProtection="1">
      <alignment horizontal="left" vertical="center"/>
    </xf>
    <xf numFmtId="0" fontId="7" fillId="4" borderId="33"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locked="0"/>
    </xf>
    <xf numFmtId="167" fontId="9" fillId="5" borderId="129" xfId="8" applyNumberFormat="1" applyFont="1" applyFill="1" applyBorder="1" applyAlignment="1" applyProtection="1">
      <alignment horizontal="left" vertical="center" wrapText="1"/>
    </xf>
    <xf numFmtId="175" fontId="6" fillId="18" borderId="1" xfId="8" applyNumberFormat="1" applyFont="1" applyFill="1" applyBorder="1" applyAlignment="1" applyProtection="1">
      <alignment horizontal="left" vertical="center" wrapText="1"/>
    </xf>
    <xf numFmtId="175" fontId="6" fillId="18" borderId="122" xfId="8" applyNumberFormat="1" applyFont="1" applyFill="1" applyBorder="1" applyAlignment="1" applyProtection="1">
      <alignment horizontal="left" vertical="center" wrapText="1"/>
    </xf>
    <xf numFmtId="167" fontId="9" fillId="18" borderId="1" xfId="8" applyNumberFormat="1" applyFont="1" applyFill="1" applyBorder="1" applyAlignment="1" applyProtection="1">
      <alignment horizontal="left" vertical="center" wrapText="1"/>
    </xf>
    <xf numFmtId="167" fontId="9" fillId="18" borderId="129" xfId="8" applyNumberFormat="1" applyFont="1" applyFill="1" applyBorder="1" applyAlignment="1" applyProtection="1">
      <alignment horizontal="left" vertical="center" wrapText="1"/>
    </xf>
    <xf numFmtId="175" fontId="6" fillId="18" borderId="44" xfId="8" applyNumberFormat="1" applyFont="1" applyFill="1" applyBorder="1" applyAlignment="1" applyProtection="1">
      <alignment horizontal="left" vertical="center" wrapText="1"/>
    </xf>
    <xf numFmtId="167" fontId="9" fillId="18" borderId="7" xfId="8" applyNumberFormat="1" applyFont="1" applyFill="1" applyBorder="1" applyAlignment="1" applyProtection="1">
      <alignment horizontal="left" vertical="center" wrapText="1"/>
    </xf>
    <xf numFmtId="167" fontId="7" fillId="4" borderId="128" xfId="0" applyNumberFormat="1" applyFont="1" applyFill="1" applyBorder="1" applyAlignment="1">
      <alignment vertical="center"/>
    </xf>
    <xf numFmtId="0" fontId="9" fillId="24" borderId="21" xfId="0" applyFont="1" applyFill="1" applyBorder="1" applyAlignment="1" applyProtection="1">
      <alignment horizontal="left" vertical="center" wrapText="1"/>
      <protection locked="0"/>
    </xf>
    <xf numFmtId="167" fontId="7" fillId="4" borderId="35" xfId="0" applyNumberFormat="1" applyFont="1" applyFill="1" applyBorder="1" applyAlignment="1">
      <alignment vertical="center"/>
    </xf>
    <xf numFmtId="175" fontId="9" fillId="5" borderId="44" xfId="8" applyNumberFormat="1" applyFont="1" applyFill="1" applyBorder="1" applyAlignment="1" applyProtection="1">
      <alignment horizontal="left" vertical="center" wrapText="1"/>
    </xf>
    <xf numFmtId="167" fontId="9" fillId="5" borderId="44" xfId="8" applyNumberFormat="1" applyFont="1" applyFill="1" applyBorder="1" applyAlignment="1" applyProtection="1">
      <alignment horizontal="left" vertical="center" wrapText="1"/>
    </xf>
    <xf numFmtId="0" fontId="7" fillId="4" borderId="159" xfId="0" applyFont="1" applyFill="1" applyBorder="1" applyAlignment="1" applyProtection="1">
      <alignment vertical="center"/>
      <protection locked="0"/>
    </xf>
    <xf numFmtId="167" fontId="7" fillId="4" borderId="128" xfId="0" applyNumberFormat="1" applyFont="1" applyFill="1" applyBorder="1" applyAlignment="1" applyProtection="1">
      <alignment vertical="center"/>
      <protection locked="0"/>
    </xf>
    <xf numFmtId="167" fontId="7" fillId="4" borderId="128" xfId="8" applyNumberFormat="1" applyFont="1" applyFill="1" applyBorder="1" applyAlignment="1" applyProtection="1">
      <alignment horizontal="left" vertical="center"/>
    </xf>
    <xf numFmtId="167" fontId="6" fillId="2" borderId="1" xfId="8" applyNumberFormat="1" applyFont="1" applyFill="1" applyBorder="1" applyAlignment="1" applyProtection="1">
      <alignment vertical="center"/>
    </xf>
    <xf numFmtId="167" fontId="6" fillId="2" borderId="44" xfId="8" applyNumberFormat="1" applyFont="1" applyFill="1" applyBorder="1" applyAlignment="1" applyProtection="1">
      <alignment vertical="center"/>
    </xf>
    <xf numFmtId="167" fontId="6" fillId="2" borderId="1" xfId="1" applyNumberFormat="1" applyFont="1" applyFill="1" applyBorder="1" applyAlignment="1" applyProtection="1">
      <alignment vertical="center"/>
    </xf>
    <xf numFmtId="167" fontId="6" fillId="2" borderId="1" xfId="1" applyNumberFormat="1" applyFont="1" applyFill="1" applyBorder="1" applyAlignment="1" applyProtection="1">
      <alignment horizontal="center" vertical="center"/>
    </xf>
    <xf numFmtId="167" fontId="6" fillId="5" borderId="1" xfId="1" applyNumberFormat="1" applyFont="1" applyFill="1" applyBorder="1" applyAlignment="1" applyProtection="1">
      <alignment horizontal="left" vertical="center" wrapText="1"/>
    </xf>
    <xf numFmtId="167" fontId="9" fillId="5" borderId="1" xfId="1" applyNumberFormat="1" applyFont="1" applyFill="1" applyBorder="1" applyAlignment="1" applyProtection="1">
      <alignment horizontal="left" vertical="center" wrapText="1"/>
    </xf>
    <xf numFmtId="167" fontId="7" fillId="4" borderId="128" xfId="8" applyNumberFormat="1" applyFont="1" applyFill="1" applyBorder="1" applyAlignment="1" applyProtection="1">
      <alignment horizontal="center" vertical="center"/>
    </xf>
    <xf numFmtId="167" fontId="7" fillId="4" borderId="128" xfId="1" applyNumberFormat="1" applyFont="1" applyFill="1" applyBorder="1" applyAlignment="1" applyProtection="1">
      <alignment horizontal="center" vertical="center"/>
    </xf>
    <xf numFmtId="167" fontId="6" fillId="2" borderId="23" xfId="8" applyNumberFormat="1" applyFont="1" applyFill="1" applyBorder="1" applyAlignment="1" applyProtection="1">
      <alignment vertical="center"/>
    </xf>
    <xf numFmtId="167" fontId="6" fillId="2" borderId="23" xfId="1" applyNumberFormat="1" applyFont="1" applyFill="1" applyBorder="1" applyAlignment="1" applyProtection="1">
      <alignment horizontal="center" vertical="center"/>
    </xf>
    <xf numFmtId="175" fontId="7" fillId="25" borderId="34" xfId="8" applyNumberFormat="1" applyFont="1" applyFill="1" applyBorder="1" applyAlignment="1" applyProtection="1">
      <alignment vertical="center"/>
    </xf>
    <xf numFmtId="167" fontId="7" fillId="25" borderId="34" xfId="1" applyNumberFormat="1" applyFont="1" applyFill="1" applyBorder="1" applyAlignment="1" applyProtection="1">
      <alignment vertical="center"/>
    </xf>
    <xf numFmtId="167" fontId="6" fillId="5" borderId="44" xfId="1" applyNumberFormat="1" applyFont="1" applyFill="1" applyBorder="1" applyAlignment="1" applyProtection="1">
      <alignment horizontal="left" vertical="center" wrapText="1"/>
    </xf>
    <xf numFmtId="167" fontId="9" fillId="5" borderId="44" xfId="1" applyNumberFormat="1" applyFont="1" applyFill="1" applyBorder="1" applyAlignment="1" applyProtection="1">
      <alignment horizontal="left" vertical="center" wrapText="1"/>
    </xf>
    <xf numFmtId="167" fontId="9" fillId="5" borderId="23" xfId="1" applyNumberFormat="1" applyFont="1" applyFill="1" applyBorder="1" applyAlignment="1" applyProtection="1">
      <alignment horizontal="left" vertical="center" wrapText="1"/>
    </xf>
    <xf numFmtId="167" fontId="6" fillId="2" borderId="44" xfId="1" applyNumberFormat="1" applyFont="1" applyFill="1" applyBorder="1" applyAlignment="1" applyProtection="1">
      <alignment vertical="center"/>
    </xf>
    <xf numFmtId="167" fontId="9" fillId="18" borderId="23" xfId="8" applyNumberFormat="1" applyFont="1" applyFill="1" applyBorder="1" applyAlignment="1" applyProtection="1">
      <alignment horizontal="left" vertical="center" wrapText="1"/>
    </xf>
    <xf numFmtId="0" fontId="6" fillId="5" borderId="7" xfId="0" applyFont="1" applyFill="1" applyBorder="1" applyAlignment="1" applyProtection="1">
      <alignment vertical="top" wrapText="1"/>
      <protection locked="0"/>
    </xf>
    <xf numFmtId="0" fontId="6" fillId="5" borderId="23" xfId="0" applyFont="1" applyFill="1" applyBorder="1" applyAlignment="1" applyProtection="1">
      <alignment vertical="top" wrapText="1"/>
      <protection locked="0"/>
    </xf>
    <xf numFmtId="175" fontId="6" fillId="18" borderId="23" xfId="8" applyNumberFormat="1" applyFont="1" applyFill="1" applyBorder="1" applyAlignment="1" applyProtection="1">
      <alignment horizontal="left" vertical="center" wrapText="1"/>
    </xf>
    <xf numFmtId="0" fontId="7" fillId="7" borderId="35" xfId="0" applyFont="1" applyFill="1" applyBorder="1" applyAlignment="1" applyProtection="1">
      <alignment horizontal="center" vertical="center" wrapText="1"/>
      <protection locked="0"/>
    </xf>
    <xf numFmtId="175" fontId="9" fillId="18" borderId="43" xfId="8" applyNumberFormat="1" applyFont="1" applyFill="1" applyBorder="1" applyAlignment="1" applyProtection="1">
      <alignment horizontal="left" vertical="center" wrapText="1"/>
    </xf>
    <xf numFmtId="175" fontId="9" fillId="18" borderId="9" xfId="8" applyNumberFormat="1" applyFont="1" applyFill="1" applyBorder="1" applyAlignment="1" applyProtection="1">
      <alignment horizontal="left" vertical="center" wrapText="1"/>
    </xf>
    <xf numFmtId="175" fontId="9" fillId="18" borderId="129" xfId="8" applyNumberFormat="1" applyFont="1" applyFill="1" applyBorder="1" applyAlignment="1" applyProtection="1">
      <alignment horizontal="left" vertical="center" wrapText="1"/>
    </xf>
    <xf numFmtId="175" fontId="9" fillId="18" borderId="1" xfId="8" applyNumberFormat="1" applyFont="1" applyFill="1" applyBorder="1" applyAlignment="1" applyProtection="1">
      <alignment horizontal="left" vertical="center" wrapText="1"/>
    </xf>
    <xf numFmtId="167" fontId="6" fillId="2" borderId="3" xfId="8" applyNumberFormat="1" applyFont="1" applyFill="1" applyBorder="1" applyAlignment="1" applyProtection="1">
      <alignment horizontal="center" vertical="center"/>
      <protection locked="0"/>
    </xf>
    <xf numFmtId="167" fontId="6" fillId="2" borderId="5" xfId="8" applyNumberFormat="1" applyFont="1" applyFill="1" applyBorder="1" applyAlignment="1" applyProtection="1">
      <alignment horizontal="center" vertical="center"/>
      <protection locked="0"/>
    </xf>
    <xf numFmtId="175" fontId="7" fillId="2" borderId="6" xfId="0" applyNumberFormat="1" applyFont="1" applyFill="1" applyBorder="1" applyAlignment="1" applyProtection="1">
      <alignment horizontal="left" vertical="top" wrapText="1"/>
      <protection locked="0"/>
    </xf>
    <xf numFmtId="167" fontId="7" fillId="2" borderId="19" xfId="8" applyNumberFormat="1" applyFont="1" applyFill="1" applyBorder="1" applyAlignment="1" applyProtection="1">
      <alignment vertical="center"/>
      <protection locked="0"/>
    </xf>
    <xf numFmtId="167" fontId="6" fillId="2" borderId="33" xfId="0" applyNumberFormat="1" applyFont="1" applyFill="1" applyBorder="1" applyAlignment="1" applyProtection="1">
      <alignment horizontal="center" vertical="center"/>
      <protection locked="0"/>
    </xf>
    <xf numFmtId="167" fontId="6" fillId="2" borderId="34" xfId="0" applyNumberFormat="1" applyFont="1" applyFill="1" applyBorder="1" applyAlignment="1" applyProtection="1">
      <alignment horizontal="center" vertical="center"/>
      <protection locked="0"/>
    </xf>
    <xf numFmtId="9" fontId="7" fillId="8" borderId="119" xfId="3" applyFont="1" applyFill="1" applyBorder="1" applyAlignment="1" applyProtection="1">
      <alignment horizontal="center" vertical="center"/>
      <protection locked="0"/>
    </xf>
    <xf numFmtId="167" fontId="7" fillId="4" borderId="33" xfId="1" applyNumberFormat="1" applyFont="1" applyFill="1" applyBorder="1" applyAlignment="1" applyProtection="1">
      <alignment vertical="center"/>
    </xf>
    <xf numFmtId="167" fontId="7" fillId="4" borderId="34" xfId="1" applyNumberFormat="1" applyFont="1" applyFill="1" applyBorder="1" applyAlignment="1" applyProtection="1">
      <alignment vertical="center"/>
    </xf>
    <xf numFmtId="175" fontId="9" fillId="18" borderId="122" xfId="8" applyNumberFormat="1" applyFont="1" applyFill="1" applyBorder="1" applyAlignment="1" applyProtection="1">
      <alignment horizontal="left" vertical="center" wrapText="1"/>
    </xf>
    <xf numFmtId="167" fontId="9" fillId="18" borderId="43" xfId="1" applyNumberFormat="1" applyFont="1" applyFill="1" applyBorder="1" applyAlignment="1" applyProtection="1">
      <alignment vertical="center" wrapText="1"/>
    </xf>
    <xf numFmtId="167" fontId="9" fillId="18" borderId="44" xfId="1" applyNumberFormat="1" applyFont="1" applyFill="1" applyBorder="1" applyAlignment="1" applyProtection="1">
      <alignment vertical="center" wrapText="1"/>
    </xf>
    <xf numFmtId="167" fontId="9" fillId="18" borderId="1" xfId="1" applyNumberFormat="1" applyFont="1" applyFill="1" applyBorder="1" applyAlignment="1" applyProtection="1">
      <alignment vertical="center" wrapText="1"/>
    </xf>
    <xf numFmtId="0" fontId="7" fillId="4" borderId="33" xfId="0" applyFont="1" applyFill="1" applyBorder="1" applyAlignment="1">
      <alignment horizontal="center" vertical="center" wrapText="1"/>
    </xf>
    <xf numFmtId="167" fontId="9" fillId="18" borderId="44" xfId="8" applyNumberFormat="1" applyFont="1" applyFill="1" applyBorder="1" applyAlignment="1" applyProtection="1">
      <alignment horizontal="left" vertical="center" wrapText="1"/>
    </xf>
    <xf numFmtId="167" fontId="7" fillId="4" borderId="12" xfId="0" applyNumberFormat="1" applyFont="1" applyFill="1" applyBorder="1" applyAlignment="1">
      <alignment vertical="center"/>
    </xf>
    <xf numFmtId="167" fontId="7" fillId="4" borderId="31" xfId="0" applyNumberFormat="1" applyFont="1" applyFill="1" applyBorder="1" applyAlignment="1">
      <alignment vertical="center"/>
    </xf>
    <xf numFmtId="175" fontId="9" fillId="18" borderId="44" xfId="8" applyNumberFormat="1" applyFont="1" applyFill="1" applyBorder="1" applyAlignment="1" applyProtection="1">
      <alignment horizontal="left" vertical="center" wrapText="1"/>
    </xf>
    <xf numFmtId="175" fontId="9" fillId="18" borderId="54" xfId="8" applyNumberFormat="1" applyFont="1" applyFill="1" applyBorder="1" applyAlignment="1" applyProtection="1">
      <alignment horizontal="left" vertical="center" wrapText="1"/>
    </xf>
    <xf numFmtId="167" fontId="6" fillId="2" borderId="1" xfId="8" applyNumberFormat="1" applyFont="1" applyFill="1" applyBorder="1" applyAlignment="1" applyProtection="1">
      <alignment horizontal="center" vertical="center"/>
    </xf>
    <xf numFmtId="175" fontId="9" fillId="2" borderId="44" xfId="8" applyNumberFormat="1" applyFont="1" applyFill="1" applyBorder="1" applyAlignment="1" applyProtection="1">
      <alignment horizontal="left" vertical="center" wrapText="1"/>
      <protection locked="0"/>
    </xf>
    <xf numFmtId="175" fontId="9" fillId="2" borderId="1" xfId="8" applyNumberFormat="1" applyFont="1" applyFill="1" applyBorder="1" applyAlignment="1" applyProtection="1">
      <alignment horizontal="left" vertical="center" wrapText="1"/>
      <protection locked="0"/>
    </xf>
    <xf numFmtId="175" fontId="9" fillId="2" borderId="7" xfId="8" applyNumberFormat="1" applyFont="1" applyFill="1" applyBorder="1" applyAlignment="1" applyProtection="1">
      <alignment horizontal="left" vertical="center" wrapText="1"/>
      <protection locked="0"/>
    </xf>
    <xf numFmtId="175" fontId="9" fillId="2" borderId="23" xfId="8" applyNumberFormat="1" applyFont="1" applyFill="1" applyBorder="1" applyAlignment="1" applyProtection="1">
      <alignment horizontal="left" vertical="center" wrapText="1"/>
      <protection locked="0"/>
    </xf>
    <xf numFmtId="175" fontId="6" fillId="2" borderId="44" xfId="8" applyNumberFormat="1" applyFont="1" applyFill="1" applyBorder="1" applyAlignment="1" applyProtection="1">
      <alignment horizontal="left" vertical="center" wrapText="1"/>
      <protection locked="0"/>
    </xf>
    <xf numFmtId="175" fontId="6" fillId="2" borderId="1" xfId="8" applyNumberFormat="1" applyFont="1" applyFill="1" applyBorder="1" applyAlignment="1" applyProtection="1">
      <alignment horizontal="left" vertical="center" wrapText="1"/>
      <protection locked="0"/>
    </xf>
    <xf numFmtId="175" fontId="6" fillId="2" borderId="23" xfId="8" applyNumberFormat="1" applyFont="1" applyFill="1" applyBorder="1" applyAlignment="1" applyProtection="1">
      <alignment horizontal="left" vertical="center" wrapText="1"/>
      <protection locked="0"/>
    </xf>
    <xf numFmtId="167" fontId="9" fillId="2" borderId="129" xfId="8" applyNumberFormat="1" applyFont="1" applyFill="1" applyBorder="1" applyAlignment="1" applyProtection="1">
      <alignment horizontal="left" vertical="center" wrapText="1"/>
      <protection locked="0"/>
    </xf>
    <xf numFmtId="167" fontId="9" fillId="2" borderId="0" xfId="8" applyNumberFormat="1" applyFont="1" applyFill="1" applyBorder="1" applyAlignment="1" applyProtection="1">
      <alignment horizontal="left" vertical="center" wrapText="1"/>
      <protection locked="0"/>
    </xf>
    <xf numFmtId="167" fontId="9" fillId="2" borderId="44" xfId="8" applyNumberFormat="1" applyFont="1" applyFill="1" applyBorder="1" applyAlignment="1" applyProtection="1">
      <alignment horizontal="left" vertical="center" wrapText="1"/>
      <protection locked="0"/>
    </xf>
    <xf numFmtId="167" fontId="9" fillId="2" borderId="7" xfId="8" applyNumberFormat="1" applyFont="1" applyFill="1" applyBorder="1" applyAlignment="1" applyProtection="1">
      <alignment horizontal="left" vertical="center" wrapText="1"/>
      <protection locked="0"/>
    </xf>
    <xf numFmtId="167" fontId="9" fillId="2" borderId="2" xfId="8" applyNumberFormat="1" applyFont="1" applyFill="1" applyBorder="1" applyAlignment="1" applyProtection="1">
      <alignment horizontal="left" vertical="center" wrapText="1"/>
      <protection locked="0"/>
    </xf>
    <xf numFmtId="167" fontId="9" fillId="2" borderId="1" xfId="8" applyNumberFormat="1" applyFont="1" applyFill="1" applyBorder="1" applyAlignment="1" applyProtection="1">
      <alignment horizontal="left" vertical="center" wrapText="1"/>
      <protection locked="0"/>
    </xf>
    <xf numFmtId="167" fontId="9" fillId="2" borderId="23" xfId="8" applyNumberFormat="1" applyFont="1" applyFill="1" applyBorder="1" applyAlignment="1" applyProtection="1">
      <alignment horizontal="left" vertical="center" wrapText="1"/>
      <protection locked="0"/>
    </xf>
    <xf numFmtId="167" fontId="9" fillId="2" borderId="158" xfId="1" applyNumberFormat="1" applyFont="1" applyFill="1" applyBorder="1" applyAlignment="1" applyProtection="1">
      <alignment vertical="center" wrapText="1"/>
      <protection locked="0"/>
    </xf>
    <xf numFmtId="167" fontId="9" fillId="2" borderId="23" xfId="1" applyNumberFormat="1" applyFont="1" applyFill="1" applyBorder="1" applyAlignment="1" applyProtection="1">
      <alignment vertical="center" wrapText="1"/>
      <protection locked="0"/>
    </xf>
    <xf numFmtId="175" fontId="9" fillId="2" borderId="48" xfId="8" applyNumberFormat="1" applyFont="1" applyFill="1" applyBorder="1" applyAlignment="1" applyProtection="1">
      <alignment horizontal="left" vertical="center" wrapText="1"/>
      <protection locked="0"/>
    </xf>
    <xf numFmtId="175" fontId="6" fillId="2" borderId="3" xfId="8" applyNumberFormat="1" applyFont="1" applyFill="1" applyBorder="1" applyAlignment="1" applyProtection="1">
      <alignment horizontal="left" vertical="center" wrapText="1"/>
      <protection locked="0"/>
    </xf>
    <xf numFmtId="175" fontId="6" fillId="2" borderId="6" xfId="8" applyNumberFormat="1" applyFont="1" applyFill="1" applyBorder="1" applyAlignment="1" applyProtection="1">
      <alignment horizontal="left" vertical="center" wrapText="1"/>
      <protection locked="0"/>
    </xf>
    <xf numFmtId="175" fontId="6" fillId="2" borderId="31" xfId="8" applyNumberFormat="1" applyFont="1" applyFill="1" applyBorder="1" applyAlignment="1" applyProtection="1">
      <alignment horizontal="left" vertical="center" wrapText="1"/>
      <protection locked="0"/>
    </xf>
    <xf numFmtId="175" fontId="6" fillId="2" borderId="55" xfId="8" applyNumberFormat="1" applyFont="1" applyFill="1" applyBorder="1" applyAlignment="1" applyProtection="1">
      <alignment horizontal="left" vertical="center" wrapText="1"/>
      <protection locked="0"/>
    </xf>
    <xf numFmtId="175" fontId="6" fillId="2" borderId="19" xfId="8" applyNumberFormat="1" applyFont="1" applyFill="1" applyBorder="1" applyAlignment="1" applyProtection="1">
      <alignment horizontal="left" vertical="center" wrapText="1"/>
      <protection locked="0"/>
    </xf>
    <xf numFmtId="175" fontId="6" fillId="2" borderId="46" xfId="8" applyNumberFormat="1" applyFont="1" applyFill="1" applyBorder="1" applyAlignment="1" applyProtection="1">
      <alignment horizontal="left" vertical="center" wrapText="1"/>
      <protection locked="0"/>
    </xf>
    <xf numFmtId="175" fontId="6" fillId="2" borderId="125" xfId="8" applyNumberFormat="1" applyFont="1" applyFill="1" applyBorder="1" applyAlignment="1" applyProtection="1">
      <alignment horizontal="left" vertical="center" wrapText="1"/>
      <protection locked="0"/>
    </xf>
    <xf numFmtId="167" fontId="9" fillId="2" borderId="23" xfId="8" applyNumberFormat="1" applyFont="1" applyFill="1" applyBorder="1" applyAlignment="1" applyProtection="1">
      <alignment horizontal="left" vertical="center" wrapText="1"/>
    </xf>
    <xf numFmtId="167" fontId="6" fillId="2" borderId="46" xfId="8" applyNumberFormat="1" applyFont="1" applyFill="1" applyBorder="1" applyAlignment="1" applyProtection="1">
      <alignment horizontal="left" vertical="center" wrapText="1"/>
      <protection locked="0"/>
    </xf>
    <xf numFmtId="167" fontId="6" fillId="2" borderId="19" xfId="8" applyNumberFormat="1" applyFont="1" applyFill="1" applyBorder="1" applyAlignment="1" applyProtection="1">
      <alignment horizontal="left" vertical="center" wrapText="1"/>
      <protection locked="0"/>
    </xf>
    <xf numFmtId="167" fontId="6" fillId="2" borderId="24" xfId="8" applyNumberFormat="1" applyFont="1" applyFill="1" applyBorder="1" applyAlignment="1" applyProtection="1">
      <alignment horizontal="left" vertical="center" wrapText="1"/>
      <protection locked="0"/>
    </xf>
    <xf numFmtId="167" fontId="9" fillId="2" borderId="46" xfId="8" applyNumberFormat="1" applyFont="1" applyFill="1" applyBorder="1" applyAlignment="1" applyProtection="1">
      <alignment horizontal="left" vertical="center" wrapText="1"/>
      <protection locked="0"/>
    </xf>
    <xf numFmtId="167" fontId="9" fillId="2" borderId="19" xfId="8" applyNumberFormat="1" applyFont="1" applyFill="1" applyBorder="1" applyAlignment="1" applyProtection="1">
      <alignment horizontal="left" vertical="center" wrapText="1"/>
      <protection locked="0"/>
    </xf>
    <xf numFmtId="167" fontId="9" fillId="2" borderId="129" xfId="8" applyNumberFormat="1" applyFont="1" applyFill="1" applyBorder="1" applyAlignment="1" applyProtection="1">
      <alignment horizontal="left" vertical="center" wrapText="1"/>
    </xf>
    <xf numFmtId="167" fontId="9" fillId="2" borderId="24" xfId="8" applyNumberFormat="1" applyFont="1" applyFill="1" applyBorder="1" applyAlignment="1" applyProtection="1">
      <alignment horizontal="left" vertical="center" wrapText="1"/>
      <protection locked="0"/>
    </xf>
    <xf numFmtId="167" fontId="9" fillId="2" borderId="122" xfId="1" applyNumberFormat="1" applyFont="1" applyFill="1" applyBorder="1" applyAlignment="1" applyProtection="1">
      <alignment vertical="center" wrapText="1"/>
      <protection locked="0"/>
    </xf>
    <xf numFmtId="0" fontId="7" fillId="4" borderId="29" xfId="0" applyFont="1" applyFill="1" applyBorder="1" applyAlignment="1">
      <alignment horizontal="center" vertical="center"/>
    </xf>
    <xf numFmtId="167" fontId="7" fillId="4" borderId="38" xfId="0" applyNumberFormat="1" applyFont="1" applyFill="1" applyBorder="1" applyAlignment="1">
      <alignment vertical="center"/>
    </xf>
    <xf numFmtId="167" fontId="7" fillId="4" borderId="29" xfId="0" applyNumberFormat="1" applyFont="1" applyFill="1" applyBorder="1" applyAlignment="1">
      <alignment vertical="center"/>
    </xf>
    <xf numFmtId="167" fontId="7" fillId="4" borderId="119" xfId="0" applyNumberFormat="1" applyFont="1" applyFill="1" applyBorder="1" applyAlignment="1">
      <alignment vertical="center"/>
    </xf>
    <xf numFmtId="167" fontId="7" fillId="4" borderId="40" xfId="0" applyNumberFormat="1" applyFont="1" applyFill="1" applyBorder="1" applyAlignment="1">
      <alignment vertical="center"/>
    </xf>
    <xf numFmtId="167" fontId="7" fillId="4" borderId="39" xfId="0" applyNumberFormat="1" applyFont="1" applyFill="1" applyBorder="1" applyAlignment="1">
      <alignment vertical="center"/>
    </xf>
    <xf numFmtId="175" fontId="6" fillId="18" borderId="5" xfId="8" applyNumberFormat="1" applyFont="1" applyFill="1" applyBorder="1" applyAlignment="1" applyProtection="1">
      <alignment horizontal="left" vertical="center" wrapText="1"/>
    </xf>
    <xf numFmtId="175" fontId="9" fillId="2" borderId="31" xfId="8" applyNumberFormat="1" applyFont="1" applyFill="1" applyBorder="1" applyAlignment="1" applyProtection="1">
      <alignment horizontal="left" vertical="center" wrapText="1"/>
      <protection locked="0"/>
    </xf>
    <xf numFmtId="175" fontId="9" fillId="18" borderId="23" xfId="8" applyNumberFormat="1" applyFont="1" applyFill="1" applyBorder="1" applyAlignment="1" applyProtection="1">
      <alignment horizontal="left" vertical="center" wrapText="1"/>
    </xf>
    <xf numFmtId="167" fontId="7" fillId="4" borderId="128" xfId="0" applyNumberFormat="1" applyFont="1" applyFill="1" applyBorder="1" applyAlignment="1">
      <alignment horizontal="left" vertical="center"/>
    </xf>
    <xf numFmtId="0" fontId="7" fillId="4" borderId="159" xfId="0" applyFont="1" applyFill="1" applyBorder="1" applyAlignment="1">
      <alignment vertical="center"/>
    </xf>
    <xf numFmtId="0" fontId="7" fillId="22" borderId="33" xfId="0" applyFont="1" applyFill="1" applyBorder="1" applyAlignment="1">
      <alignment horizontal="center" vertical="center"/>
    </xf>
    <xf numFmtId="0" fontId="7" fillId="22" borderId="34" xfId="0" applyFont="1" applyFill="1" applyBorder="1" applyAlignment="1">
      <alignment horizontal="center" vertical="center"/>
    </xf>
    <xf numFmtId="0" fontId="7" fillId="22" borderId="34" xfId="0" applyFont="1" applyFill="1" applyBorder="1" applyAlignment="1">
      <alignment horizontal="center" vertical="center" wrapText="1"/>
    </xf>
    <xf numFmtId="0" fontId="7" fillId="22" borderId="38" xfId="0" applyFont="1" applyFill="1" applyBorder="1" applyAlignment="1">
      <alignment horizontal="center" vertical="center" wrapText="1"/>
    </xf>
    <xf numFmtId="0" fontId="7" fillId="4" borderId="33" xfId="0" applyFont="1" applyFill="1" applyBorder="1" applyAlignment="1">
      <alignment horizontal="center" vertical="center"/>
    </xf>
    <xf numFmtId="0" fontId="7" fillId="4" borderId="34" xfId="0" applyFont="1" applyFill="1" applyBorder="1" applyAlignment="1">
      <alignment horizontal="center" vertical="center"/>
    </xf>
    <xf numFmtId="0" fontId="7" fillId="4" borderId="34" xfId="0" applyFont="1" applyFill="1" applyBorder="1" applyAlignment="1">
      <alignment horizontal="center" vertical="center" wrapText="1"/>
    </xf>
    <xf numFmtId="167" fontId="6" fillId="2" borderId="43" xfId="1" applyNumberFormat="1" applyFont="1" applyFill="1" applyBorder="1" applyAlignment="1" applyProtection="1">
      <alignment vertical="center"/>
    </xf>
    <xf numFmtId="167" fontId="6" fillId="2" borderId="44" xfId="8" applyNumberFormat="1" applyFont="1" applyFill="1" applyBorder="1" applyAlignment="1" applyProtection="1">
      <alignment horizontal="center" vertical="center"/>
    </xf>
    <xf numFmtId="164" fontId="6" fillId="2" borderId="44" xfId="1" applyFont="1" applyFill="1" applyBorder="1" applyAlignment="1" applyProtection="1">
      <alignment horizontal="center" vertical="center"/>
    </xf>
    <xf numFmtId="167" fontId="6" fillId="2" borderId="44" xfId="1" applyNumberFormat="1" applyFont="1" applyFill="1" applyBorder="1" applyAlignment="1" applyProtection="1">
      <alignment vertical="center" wrapText="1"/>
    </xf>
    <xf numFmtId="167" fontId="6" fillId="2" borderId="16" xfId="1" applyNumberFormat="1" applyFont="1" applyFill="1" applyBorder="1" applyAlignment="1" applyProtection="1">
      <alignment vertical="center"/>
    </xf>
    <xf numFmtId="164" fontId="6" fillId="2" borderId="1" xfId="1" applyFont="1" applyFill="1" applyBorder="1" applyAlignment="1" applyProtection="1">
      <alignment horizontal="center" vertical="center"/>
    </xf>
    <xf numFmtId="167" fontId="6" fillId="2" borderId="1" xfId="1" applyNumberFormat="1" applyFont="1" applyFill="1" applyBorder="1" applyAlignment="1" applyProtection="1">
      <alignment vertical="center" wrapText="1"/>
    </xf>
    <xf numFmtId="167" fontId="6" fillId="2" borderId="1" xfId="1" applyNumberFormat="1" applyFont="1" applyFill="1" applyBorder="1" applyAlignment="1" applyProtection="1">
      <alignment vertical="top" wrapText="1"/>
    </xf>
    <xf numFmtId="167" fontId="6" fillId="2" borderId="1" xfId="1" applyNumberFormat="1" applyFont="1" applyFill="1" applyBorder="1" applyAlignment="1" applyProtection="1">
      <alignment horizontal="center" vertical="top" wrapText="1"/>
    </xf>
    <xf numFmtId="167" fontId="6" fillId="2" borderId="158" xfId="1" applyNumberFormat="1" applyFont="1" applyFill="1" applyBorder="1" applyAlignment="1" applyProtection="1">
      <alignment vertical="center"/>
    </xf>
    <xf numFmtId="167" fontId="6" fillId="2" borderId="23" xfId="8" applyNumberFormat="1" applyFont="1" applyFill="1" applyBorder="1" applyAlignment="1" applyProtection="1">
      <alignment horizontal="center" vertical="center"/>
    </xf>
    <xf numFmtId="164" fontId="6" fillId="2" borderId="23" xfId="1" applyFont="1" applyFill="1" applyBorder="1" applyAlignment="1" applyProtection="1">
      <alignment horizontal="center" vertical="center"/>
    </xf>
    <xf numFmtId="167" fontId="6" fillId="2" borderId="23" xfId="1" applyNumberFormat="1" applyFont="1" applyFill="1" applyBorder="1" applyAlignment="1" applyProtection="1">
      <alignment horizontal="center" vertical="top" wrapText="1"/>
    </xf>
    <xf numFmtId="167" fontId="6" fillId="2" borderId="23" xfId="1" applyNumberFormat="1" applyFont="1" applyFill="1" applyBorder="1" applyAlignment="1" applyProtection="1">
      <alignment vertical="center" wrapText="1"/>
    </xf>
    <xf numFmtId="167" fontId="7" fillId="25" borderId="33" xfId="1" applyNumberFormat="1" applyFont="1" applyFill="1" applyBorder="1" applyAlignment="1" applyProtection="1">
      <alignment vertical="center"/>
    </xf>
    <xf numFmtId="167" fontId="7" fillId="25" borderId="34" xfId="0" applyNumberFormat="1" applyFont="1" applyFill="1" applyBorder="1" applyAlignment="1">
      <alignment horizontal="center" vertical="center"/>
    </xf>
    <xf numFmtId="164" fontId="7" fillId="25" borderId="34" xfId="1" applyFont="1" applyFill="1" applyBorder="1" applyAlignment="1" applyProtection="1">
      <alignment horizontal="center" vertical="center"/>
    </xf>
    <xf numFmtId="167" fontId="7" fillId="25" borderId="34" xfId="1" applyNumberFormat="1" applyFont="1" applyFill="1" applyBorder="1" applyAlignment="1" applyProtection="1">
      <alignment vertical="top" wrapText="1"/>
    </xf>
    <xf numFmtId="167" fontId="7" fillId="25" borderId="34" xfId="1" applyNumberFormat="1" applyFont="1" applyFill="1" applyBorder="1" applyAlignment="1" applyProtection="1">
      <alignment horizontal="left" vertical="top" wrapText="1"/>
    </xf>
    <xf numFmtId="0" fontId="7" fillId="5" borderId="33" xfId="0" applyFont="1" applyFill="1" applyBorder="1" applyAlignment="1">
      <alignment horizontal="center" vertical="center"/>
    </xf>
    <xf numFmtId="0" fontId="7" fillId="5" borderId="34" xfId="0" applyFont="1" applyFill="1" applyBorder="1" applyAlignment="1">
      <alignment horizontal="center" vertical="center"/>
    </xf>
    <xf numFmtId="167" fontId="6" fillId="2" borderId="43" xfId="8" applyNumberFormat="1" applyFont="1" applyFill="1" applyBorder="1" applyAlignment="1" applyProtection="1">
      <alignment horizontal="center" vertical="center"/>
    </xf>
    <xf numFmtId="167" fontId="6" fillId="2" borderId="16" xfId="8" applyNumberFormat="1" applyFont="1" applyFill="1" applyBorder="1" applyAlignment="1" applyProtection="1">
      <alignment horizontal="center" vertical="center"/>
    </xf>
    <xf numFmtId="0" fontId="7" fillId="6" borderId="29"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25" borderId="34" xfId="0" applyFont="1" applyFill="1" applyBorder="1" applyAlignment="1">
      <alignment horizontal="center" vertical="center" wrapText="1"/>
    </xf>
    <xf numFmtId="0" fontId="7" fillId="23" borderId="34" xfId="0" applyFont="1" applyFill="1" applyBorder="1" applyAlignment="1">
      <alignment horizontal="center" vertical="center" wrapText="1"/>
    </xf>
    <xf numFmtId="0" fontId="7" fillId="23" borderId="38" xfId="0" applyFont="1" applyFill="1" applyBorder="1" applyAlignment="1">
      <alignment horizontal="center" vertical="center" wrapText="1"/>
    </xf>
    <xf numFmtId="0" fontId="9" fillId="24" borderId="22" xfId="0" applyFont="1" applyFill="1" applyBorder="1" applyAlignment="1">
      <alignment horizontal="left" vertical="center" wrapText="1"/>
    </xf>
    <xf numFmtId="175" fontId="9" fillId="5" borderId="43" xfId="8" applyNumberFormat="1" applyFont="1" applyFill="1" applyBorder="1" applyAlignment="1" applyProtection="1">
      <alignment horizontal="left" vertical="center" wrapText="1"/>
    </xf>
    <xf numFmtId="175" fontId="9" fillId="5" borderId="129" xfId="8" applyNumberFormat="1" applyFont="1" applyFill="1" applyBorder="1" applyAlignment="1" applyProtection="1">
      <alignment horizontal="left" vertical="center" wrapText="1"/>
    </xf>
    <xf numFmtId="164" fontId="6" fillId="5" borderId="44" xfId="1" applyFont="1" applyFill="1" applyBorder="1" applyAlignment="1" applyProtection="1">
      <alignment horizontal="center" vertical="center" wrapText="1"/>
    </xf>
    <xf numFmtId="9" fontId="7" fillId="20" borderId="44" xfId="3" applyFont="1" applyFill="1" applyBorder="1" applyAlignment="1" applyProtection="1">
      <alignment horizontal="center" vertical="center" wrapText="1"/>
    </xf>
    <xf numFmtId="167" fontId="6" fillId="5" borderId="44" xfId="1" applyNumberFormat="1" applyFont="1" applyFill="1" applyBorder="1" applyAlignment="1" applyProtection="1">
      <alignment horizontal="center" vertical="center" wrapText="1"/>
    </xf>
    <xf numFmtId="175" fontId="6" fillId="5" borderId="52" xfId="8" applyNumberFormat="1" applyFont="1" applyFill="1" applyBorder="1" applyAlignment="1" applyProtection="1">
      <alignment horizontal="left" vertical="center" wrapText="1"/>
    </xf>
    <xf numFmtId="175" fontId="9" fillId="5" borderId="22" xfId="8" applyNumberFormat="1" applyFont="1" applyFill="1" applyBorder="1" applyAlignment="1" applyProtection="1">
      <alignment horizontal="left" vertical="center" wrapText="1"/>
    </xf>
    <xf numFmtId="175" fontId="9" fillId="5" borderId="5" xfId="8" applyNumberFormat="1" applyFont="1" applyFill="1" applyBorder="1" applyAlignment="1" applyProtection="1">
      <alignment horizontal="left" vertical="center" wrapText="1"/>
    </xf>
    <xf numFmtId="9" fontId="7" fillId="20" borderId="3" xfId="3" applyFont="1" applyFill="1" applyBorder="1" applyAlignment="1" applyProtection="1">
      <alignment horizontal="center" vertical="center" wrapText="1"/>
    </xf>
    <xf numFmtId="167" fontId="6" fillId="5" borderId="1" xfId="1" applyNumberFormat="1" applyFont="1" applyFill="1" applyBorder="1" applyAlignment="1" applyProtection="1">
      <alignment horizontal="center" vertical="center" wrapText="1"/>
    </xf>
    <xf numFmtId="175" fontId="6" fillId="5" borderId="3" xfId="8" applyNumberFormat="1" applyFont="1" applyFill="1" applyBorder="1" applyAlignment="1" applyProtection="1">
      <alignment horizontal="left" vertical="center" wrapText="1"/>
    </xf>
    <xf numFmtId="0" fontId="9" fillId="24" borderId="25" xfId="0" applyFont="1" applyFill="1" applyBorder="1" applyAlignment="1">
      <alignment horizontal="left" vertical="center" wrapText="1"/>
    </xf>
    <xf numFmtId="0" fontId="9" fillId="24" borderId="20" xfId="0" applyFont="1" applyFill="1" applyBorder="1" applyAlignment="1">
      <alignment horizontal="left" vertical="center" wrapText="1"/>
    </xf>
    <xf numFmtId="0" fontId="9" fillId="24" borderId="21" xfId="0" applyFont="1" applyFill="1" applyBorder="1" applyAlignment="1">
      <alignment horizontal="left" vertical="center" wrapText="1"/>
    </xf>
    <xf numFmtId="175" fontId="9" fillId="5" borderId="9" xfId="8" applyNumberFormat="1" applyFont="1" applyFill="1" applyBorder="1" applyAlignment="1" applyProtection="1">
      <alignment horizontal="left" vertical="center" wrapText="1"/>
    </xf>
    <xf numFmtId="164" fontId="6" fillId="5" borderId="128" xfId="1" applyFont="1" applyFill="1" applyBorder="1" applyAlignment="1" applyProtection="1">
      <alignment horizontal="center" vertical="center" wrapText="1"/>
    </xf>
    <xf numFmtId="9" fontId="7" fillId="20" borderId="45" xfId="3" applyFont="1" applyFill="1" applyBorder="1" applyAlignment="1" applyProtection="1">
      <alignment horizontal="center" vertical="center" wrapText="1"/>
    </xf>
    <xf numFmtId="175" fontId="6" fillId="5" borderId="45" xfId="8" applyNumberFormat="1" applyFont="1" applyFill="1" applyBorder="1" applyAlignment="1" applyProtection="1">
      <alignment horizontal="left" vertical="center" wrapText="1"/>
    </xf>
    <xf numFmtId="167" fontId="7" fillId="4" borderId="33" xfId="1" applyNumberFormat="1" applyFont="1" applyFill="1" applyBorder="1" applyAlignment="1" applyProtection="1">
      <alignment horizontal="center" vertical="center"/>
    </xf>
    <xf numFmtId="167" fontId="7" fillId="4" borderId="34" xfId="1" applyNumberFormat="1" applyFont="1" applyFill="1" applyBorder="1" applyAlignment="1" applyProtection="1">
      <alignment horizontal="center" vertical="center"/>
    </xf>
    <xf numFmtId="167" fontId="7" fillId="4" borderId="34" xfId="0" applyNumberFormat="1" applyFont="1" applyFill="1" applyBorder="1" applyAlignment="1">
      <alignment horizontal="center" vertical="center"/>
    </xf>
    <xf numFmtId="167" fontId="7" fillId="4" borderId="26" xfId="0" applyNumberFormat="1" applyFont="1" applyFill="1" applyBorder="1" applyAlignment="1">
      <alignment horizontal="center" vertical="center"/>
    </xf>
    <xf numFmtId="167" fontId="7" fillId="4" borderId="160" xfId="0" applyNumberFormat="1" applyFont="1" applyFill="1" applyBorder="1" applyAlignment="1">
      <alignment horizontal="center" vertical="center"/>
    </xf>
    <xf numFmtId="167" fontId="7" fillId="4" borderId="40" xfId="0" applyNumberFormat="1" applyFont="1" applyFill="1" applyBorder="1" applyAlignment="1">
      <alignment horizontal="center" vertical="center"/>
    </xf>
    <xf numFmtId="167" fontId="7" fillId="4" borderId="119" xfId="0" applyNumberFormat="1" applyFont="1" applyFill="1" applyBorder="1" applyAlignment="1">
      <alignment horizontal="center" vertical="center"/>
    </xf>
    <xf numFmtId="167" fontId="7" fillId="4" borderId="54" xfId="0" applyNumberFormat="1" applyFont="1" applyFill="1" applyBorder="1" applyAlignment="1">
      <alignment horizontal="center" vertical="center"/>
    </xf>
    <xf numFmtId="167" fontId="7" fillId="4" borderId="128" xfId="0" applyNumberFormat="1" applyFont="1" applyFill="1" applyBorder="1" applyAlignment="1">
      <alignment horizontal="center" vertical="center"/>
    </xf>
    <xf numFmtId="167" fontId="7" fillId="4" borderId="35" xfId="0" applyNumberFormat="1" applyFont="1" applyFill="1" applyBorder="1" applyAlignment="1">
      <alignment horizontal="center" vertical="center"/>
    </xf>
    <xf numFmtId="167" fontId="7" fillId="4" borderId="41" xfId="0" applyNumberFormat="1" applyFont="1" applyFill="1" applyBorder="1" applyAlignment="1">
      <alignment horizontal="center" vertical="center"/>
    </xf>
    <xf numFmtId="167" fontId="9" fillId="5" borderId="44" xfId="1" applyNumberFormat="1" applyFont="1" applyFill="1" applyBorder="1" applyAlignment="1" applyProtection="1">
      <alignment vertical="center" wrapText="1"/>
    </xf>
    <xf numFmtId="167" fontId="9" fillId="5" borderId="0" xfId="8" applyNumberFormat="1" applyFont="1" applyFill="1" applyBorder="1" applyAlignment="1" applyProtection="1">
      <alignment horizontal="left" vertical="center" wrapText="1"/>
    </xf>
    <xf numFmtId="9" fontId="24" fillId="20" borderId="44" xfId="3" applyFont="1" applyFill="1" applyBorder="1" applyAlignment="1" applyProtection="1">
      <alignment horizontal="center" vertical="center" wrapText="1"/>
    </xf>
    <xf numFmtId="167" fontId="6" fillId="5" borderId="8" xfId="8" applyNumberFormat="1" applyFont="1" applyFill="1" applyBorder="1" applyAlignment="1" applyProtection="1">
      <alignment horizontal="left" vertical="center" wrapText="1"/>
    </xf>
    <xf numFmtId="167" fontId="9" fillId="5" borderId="1" xfId="1" applyNumberFormat="1" applyFont="1" applyFill="1" applyBorder="1" applyAlignment="1" applyProtection="1">
      <alignment vertical="center" wrapText="1"/>
    </xf>
    <xf numFmtId="167" fontId="9" fillId="5" borderId="2" xfId="8" applyNumberFormat="1" applyFont="1" applyFill="1" applyBorder="1" applyAlignment="1" applyProtection="1">
      <alignment horizontal="left" vertical="center" wrapText="1"/>
    </xf>
    <xf numFmtId="9" fontId="24" fillId="20" borderId="1" xfId="3" applyFont="1" applyFill="1" applyBorder="1" applyAlignment="1" applyProtection="1">
      <alignment horizontal="center" vertical="center" wrapText="1"/>
    </xf>
    <xf numFmtId="167" fontId="6" fillId="5" borderId="3" xfId="8" applyNumberFormat="1" applyFont="1" applyFill="1" applyBorder="1" applyAlignment="1" applyProtection="1">
      <alignment horizontal="left" vertical="center" wrapText="1"/>
    </xf>
    <xf numFmtId="167" fontId="9" fillId="5" borderId="23" xfId="1" applyNumberFormat="1" applyFont="1" applyFill="1" applyBorder="1" applyAlignment="1" applyProtection="1">
      <alignment vertical="center" wrapText="1"/>
    </xf>
    <xf numFmtId="9" fontId="24" fillId="20" borderId="23" xfId="3" applyFont="1" applyFill="1" applyBorder="1" applyAlignment="1" applyProtection="1">
      <alignment horizontal="center" vertical="center" wrapText="1"/>
    </xf>
    <xf numFmtId="167" fontId="6" fillId="5" borderId="6" xfId="8" applyNumberFormat="1" applyFont="1" applyFill="1" applyBorder="1" applyAlignment="1" applyProtection="1">
      <alignment horizontal="left" vertical="center" wrapText="1"/>
    </xf>
    <xf numFmtId="167" fontId="7" fillId="4" borderId="39" xfId="0" applyNumberFormat="1" applyFont="1" applyFill="1" applyBorder="1" applyAlignment="1">
      <alignment horizontal="center" vertical="center"/>
    </xf>
    <xf numFmtId="0" fontId="7" fillId="6" borderId="33" xfId="0" applyFont="1" applyFill="1" applyBorder="1" applyAlignment="1">
      <alignment horizontal="center" vertical="center"/>
    </xf>
    <xf numFmtId="9" fontId="24" fillId="20" borderId="129" xfId="3" applyFont="1" applyFill="1" applyBorder="1" applyAlignment="1" applyProtection="1">
      <alignment horizontal="center" vertical="center" wrapText="1"/>
    </xf>
    <xf numFmtId="167" fontId="9" fillId="5" borderId="8" xfId="8" applyNumberFormat="1" applyFont="1" applyFill="1" applyBorder="1" applyAlignment="1" applyProtection="1">
      <alignment horizontal="left" vertical="center" wrapText="1"/>
    </xf>
    <xf numFmtId="9" fontId="24" fillId="20" borderId="7" xfId="3" applyFont="1" applyFill="1" applyBorder="1" applyAlignment="1" applyProtection="1">
      <alignment horizontal="center" vertical="center" wrapText="1"/>
    </xf>
    <xf numFmtId="167" fontId="9" fillId="5" borderId="3" xfId="8" applyNumberFormat="1" applyFont="1" applyFill="1" applyBorder="1" applyAlignment="1" applyProtection="1">
      <alignment horizontal="left" vertical="center" wrapText="1"/>
    </xf>
    <xf numFmtId="167" fontId="9" fillId="5" borderId="6" xfId="8" applyNumberFormat="1" applyFont="1" applyFill="1" applyBorder="1" applyAlignment="1" applyProtection="1">
      <alignment horizontal="left" vertical="center" wrapText="1"/>
    </xf>
    <xf numFmtId="0" fontId="22" fillId="2" borderId="16" xfId="4" applyFont="1" applyFill="1" applyBorder="1" applyAlignment="1" applyProtection="1">
      <alignment horizontal="center" vertical="center" wrapText="1"/>
      <protection locked="0"/>
    </xf>
    <xf numFmtId="0" fontId="22" fillId="2" borderId="19" xfId="4" applyFont="1" applyFill="1" applyBorder="1" applyAlignment="1" applyProtection="1">
      <alignment horizontal="center" vertical="center" wrapText="1"/>
      <protection locked="0"/>
    </xf>
    <xf numFmtId="3" fontId="22" fillId="2" borderId="1" xfId="4" applyNumberFormat="1" applyFont="1" applyFill="1" applyBorder="1" applyAlignment="1" applyProtection="1">
      <alignment horizontal="center" vertical="center" wrapText="1" readingOrder="1"/>
      <protection locked="0"/>
    </xf>
    <xf numFmtId="0" fontId="22" fillId="2" borderId="1" xfId="4" applyFont="1" applyFill="1" applyBorder="1" applyAlignment="1" applyProtection="1">
      <alignment horizontal="center" vertical="center" wrapText="1"/>
      <protection locked="0"/>
    </xf>
    <xf numFmtId="3" fontId="22" fillId="0" borderId="134" xfId="4" applyNumberFormat="1" applyFont="1" applyBorder="1" applyAlignment="1" applyProtection="1">
      <alignment horizontal="center" vertical="center" wrapText="1" readingOrder="1"/>
      <protection locked="0"/>
    </xf>
    <xf numFmtId="0" fontId="22" fillId="0" borderId="1" xfId="4" applyFont="1" applyBorder="1" applyAlignment="1" applyProtection="1">
      <alignment horizontal="center" vertical="center" wrapText="1"/>
      <protection locked="0"/>
    </xf>
    <xf numFmtId="0" fontId="22" fillId="0" borderId="137" xfId="4" applyFont="1" applyBorder="1" applyAlignment="1" applyProtection="1">
      <alignment horizontal="center" vertical="center" wrapText="1"/>
      <protection locked="0"/>
    </xf>
    <xf numFmtId="3" fontId="22" fillId="0" borderId="1" xfId="4" applyNumberFormat="1" applyFont="1" applyBorder="1" applyAlignment="1" applyProtection="1">
      <alignment horizontal="center" vertical="center" wrapText="1" readingOrder="1"/>
      <protection locked="0"/>
    </xf>
    <xf numFmtId="0" fontId="22" fillId="0" borderId="0" xfId="4" applyFont="1" applyAlignment="1">
      <alignment horizontal="left" vertical="center" wrapText="1"/>
    </xf>
    <xf numFmtId="0" fontId="22" fillId="0" borderId="141" xfId="4" applyFont="1" applyBorder="1" applyAlignment="1">
      <alignment horizontal="left" vertical="center" wrapText="1"/>
    </xf>
    <xf numFmtId="0" fontId="8" fillId="13" borderId="110" xfId="4" applyFont="1" applyFill="1" applyBorder="1" applyAlignment="1">
      <alignment horizontal="center" vertical="center" wrapText="1"/>
    </xf>
    <xf numFmtId="0" fontId="8" fillId="13" borderId="97" xfId="4" applyFont="1" applyFill="1" applyBorder="1" applyAlignment="1">
      <alignment horizontal="center" vertical="center" wrapText="1"/>
    </xf>
    <xf numFmtId="0" fontId="8" fillId="13" borderId="144" xfId="4" applyFont="1" applyFill="1" applyBorder="1" applyAlignment="1">
      <alignment horizontal="center" vertical="center" wrapText="1"/>
    </xf>
    <xf numFmtId="0" fontId="8" fillId="18" borderId="140" xfId="4" applyFont="1" applyFill="1" applyBorder="1" applyAlignment="1">
      <alignment horizontal="center" vertical="center" wrapText="1"/>
    </xf>
    <xf numFmtId="0" fontId="8" fillId="18" borderId="0" xfId="4" applyFont="1" applyFill="1" applyAlignment="1">
      <alignment horizontal="center" vertical="center" wrapText="1"/>
    </xf>
    <xf numFmtId="0" fontId="8" fillId="18" borderId="141" xfId="4" applyFont="1" applyFill="1" applyBorder="1" applyAlignment="1">
      <alignment horizontal="center" vertical="center" wrapText="1"/>
    </xf>
    <xf numFmtId="0" fontId="8" fillId="18" borderId="111" xfId="4" applyFont="1" applyFill="1" applyBorder="1" applyAlignment="1">
      <alignment horizontal="center" vertical="center" wrapText="1"/>
    </xf>
    <xf numFmtId="0" fontId="8" fillId="18" borderId="73" xfId="4" applyFont="1" applyFill="1" applyBorder="1" applyAlignment="1">
      <alignment horizontal="center" vertical="center" wrapText="1"/>
    </xf>
    <xf numFmtId="0" fontId="8" fillId="18" borderId="112" xfId="4" applyFont="1" applyFill="1" applyBorder="1" applyAlignment="1">
      <alignment horizontal="center" vertical="center" wrapText="1"/>
    </xf>
    <xf numFmtId="0" fontId="33" fillId="7" borderId="73" xfId="0" applyFont="1" applyFill="1" applyBorder="1" applyAlignment="1">
      <alignment horizontal="center" vertical="center" wrapText="1"/>
    </xf>
    <xf numFmtId="0" fontId="33" fillId="7" borderId="112" xfId="0" applyFont="1" applyFill="1" applyBorder="1" applyAlignment="1">
      <alignment horizontal="center" vertical="center" wrapText="1"/>
    </xf>
    <xf numFmtId="0" fontId="8" fillId="7" borderId="140" xfId="4" applyFont="1" applyFill="1" applyBorder="1" applyAlignment="1">
      <alignment horizontal="center" vertical="center" wrapText="1"/>
    </xf>
    <xf numFmtId="0" fontId="8" fillId="7" borderId="0" xfId="4" applyFont="1" applyFill="1" applyAlignment="1">
      <alignment horizontal="center" vertical="center" wrapText="1"/>
    </xf>
    <xf numFmtId="0" fontId="8" fillId="7" borderId="141" xfId="4" applyFont="1" applyFill="1" applyBorder="1" applyAlignment="1">
      <alignment horizontal="center" vertical="center" wrapText="1"/>
    </xf>
    <xf numFmtId="0" fontId="22" fillId="0" borderId="140" xfId="4" applyFont="1" applyBorder="1" applyAlignment="1">
      <alignment horizontal="left" vertical="center" wrapText="1"/>
    </xf>
    <xf numFmtId="0" fontId="22" fillId="0" borderId="0" xfId="4" applyFont="1" applyAlignment="1">
      <alignment horizontal="center" vertical="center" wrapText="1"/>
    </xf>
    <xf numFmtId="0" fontId="22" fillId="0" borderId="141" xfId="4" applyFont="1" applyBorder="1" applyAlignment="1">
      <alignment horizontal="center" vertical="center" wrapText="1"/>
    </xf>
    <xf numFmtId="0" fontId="29" fillId="2" borderId="111" xfId="4" applyFont="1" applyFill="1" applyBorder="1" applyAlignment="1">
      <alignment horizontal="center" vertical="center" wrapText="1"/>
    </xf>
    <xf numFmtId="0" fontId="29" fillId="2" borderId="73" xfId="4" applyFont="1" applyFill="1" applyBorder="1" applyAlignment="1">
      <alignment horizontal="center" vertical="center" wrapText="1"/>
    </xf>
    <xf numFmtId="0" fontId="29" fillId="2" borderId="112" xfId="4" applyFont="1" applyFill="1" applyBorder="1" applyAlignment="1">
      <alignment horizontal="center" vertical="center" wrapText="1"/>
    </xf>
    <xf numFmtId="0" fontId="29" fillId="2" borderId="140" xfId="4" applyFont="1" applyFill="1" applyBorder="1" applyAlignment="1">
      <alignment horizontal="center" vertical="center" wrapText="1"/>
    </xf>
    <xf numFmtId="0" fontId="29" fillId="2" borderId="0" xfId="4" applyFont="1" applyFill="1" applyAlignment="1">
      <alignment horizontal="center" vertical="center" wrapText="1"/>
    </xf>
    <xf numFmtId="0" fontId="29" fillId="2" borderId="141" xfId="4" applyFont="1" applyFill="1" applyBorder="1" applyAlignment="1">
      <alignment horizontal="center" vertical="center" wrapText="1"/>
    </xf>
    <xf numFmtId="0" fontId="29" fillId="2" borderId="142" xfId="4" applyFont="1" applyFill="1" applyBorder="1" applyAlignment="1">
      <alignment horizontal="center" vertical="center" wrapText="1"/>
    </xf>
    <xf numFmtId="0" fontId="29" fillId="2" borderId="78" xfId="4" applyFont="1" applyFill="1" applyBorder="1" applyAlignment="1">
      <alignment horizontal="center" vertical="center" wrapText="1"/>
    </xf>
    <xf numFmtId="0" fontId="29" fillId="2" borderId="143" xfId="4" applyFont="1" applyFill="1" applyBorder="1" applyAlignment="1">
      <alignment horizontal="center" vertical="center" wrapText="1"/>
    </xf>
    <xf numFmtId="0" fontId="22" fillId="0" borderId="81" xfId="0" applyFont="1" applyBorder="1" applyAlignment="1">
      <alignment horizontal="center" vertical="center" wrapText="1"/>
    </xf>
    <xf numFmtId="0" fontId="22" fillId="0" borderId="97" xfId="0" applyFont="1" applyBorder="1" applyAlignment="1">
      <alignment horizontal="center" vertical="center" wrapText="1"/>
    </xf>
    <xf numFmtId="0" fontId="22" fillId="0" borderId="144" xfId="0" applyFont="1" applyBorder="1" applyAlignment="1">
      <alignment horizontal="center" vertical="center" wrapText="1"/>
    </xf>
    <xf numFmtId="0" fontId="22" fillId="0" borderId="72"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112" xfId="0" applyFont="1" applyBorder="1" applyAlignment="1">
      <alignment horizontal="center" vertical="center" wrapText="1"/>
    </xf>
    <xf numFmtId="0" fontId="22" fillId="0" borderId="77"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143" xfId="0" applyFont="1" applyBorder="1" applyAlignment="1">
      <alignment horizontal="center" vertical="center" wrapText="1"/>
    </xf>
    <xf numFmtId="0" fontId="22" fillId="2" borderId="72" xfId="4" applyFont="1" applyFill="1" applyBorder="1" applyAlignment="1">
      <alignment horizontal="center" vertical="center" wrapText="1"/>
    </xf>
    <xf numFmtId="0" fontId="22" fillId="2" borderId="73" xfId="4" applyFont="1" applyFill="1" applyBorder="1" applyAlignment="1">
      <alignment horizontal="center" vertical="center" wrapText="1"/>
    </xf>
    <xf numFmtId="0" fontId="22" fillId="2" borderId="112" xfId="4" applyFont="1" applyFill="1" applyBorder="1" applyAlignment="1">
      <alignment horizontal="center" vertical="center" wrapText="1"/>
    </xf>
    <xf numFmtId="0" fontId="22" fillId="2" borderId="77" xfId="4" applyFont="1" applyFill="1" applyBorder="1" applyAlignment="1">
      <alignment horizontal="center" vertical="center" wrapText="1"/>
    </xf>
    <xf numFmtId="0" fontId="22" fillId="2" borderId="78" xfId="4" applyFont="1" applyFill="1" applyBorder="1" applyAlignment="1">
      <alignment horizontal="center" vertical="center" wrapText="1"/>
    </xf>
    <xf numFmtId="0" fontId="22" fillId="2" borderId="143" xfId="4" applyFont="1" applyFill="1" applyBorder="1" applyAlignment="1">
      <alignment horizontal="center" vertical="center" wrapText="1"/>
    </xf>
    <xf numFmtId="0" fontId="22" fillId="2" borderId="61" xfId="4" applyFont="1" applyFill="1" applyBorder="1" applyAlignment="1">
      <alignment horizontal="center" vertical="center" wrapText="1"/>
    </xf>
    <xf numFmtId="0" fontId="22" fillId="2" borderId="71" xfId="4" applyFont="1" applyFill="1" applyBorder="1" applyAlignment="1">
      <alignment horizontal="center" vertical="center" wrapText="1"/>
    </xf>
    <xf numFmtId="3" fontId="22" fillId="0" borderId="154" xfId="0" applyNumberFormat="1" applyFont="1" applyBorder="1" applyAlignment="1">
      <alignment horizontal="center" vertical="center" wrapText="1"/>
    </xf>
    <xf numFmtId="3" fontId="22" fillId="0" borderId="157" xfId="0" applyNumberFormat="1" applyFont="1" applyBorder="1" applyAlignment="1">
      <alignment horizontal="center" vertical="center" wrapText="1"/>
    </xf>
    <xf numFmtId="0" fontId="22" fillId="0" borderId="73" xfId="4" applyFont="1" applyBorder="1" applyAlignment="1">
      <alignment horizontal="left" vertical="center" wrapText="1"/>
    </xf>
    <xf numFmtId="0" fontId="22" fillId="0" borderId="112" xfId="4" applyFont="1" applyBorder="1" applyAlignment="1">
      <alignment horizontal="left" vertical="center" wrapText="1"/>
    </xf>
    <xf numFmtId="0" fontId="22" fillId="2" borderId="140" xfId="4" applyFont="1" applyFill="1" applyBorder="1" applyAlignment="1">
      <alignment horizontal="center" vertical="center" wrapText="1"/>
    </xf>
    <xf numFmtId="0" fontId="22" fillId="2" borderId="0" xfId="4" applyFont="1" applyFill="1" applyAlignment="1">
      <alignment horizontal="center" vertical="center" wrapText="1"/>
    </xf>
    <xf numFmtId="0" fontId="22" fillId="2" borderId="141" xfId="4" applyFont="1" applyFill="1" applyBorder="1" applyAlignment="1">
      <alignment horizontal="center" vertical="center" wrapText="1"/>
    </xf>
    <xf numFmtId="0" fontId="8" fillId="13" borderId="100" xfId="0" applyFont="1" applyFill="1" applyBorder="1" applyAlignment="1">
      <alignment horizontal="center" vertical="center" wrapText="1"/>
    </xf>
    <xf numFmtId="0" fontId="8" fillId="13" borderId="61" xfId="0" applyFont="1" applyFill="1" applyBorder="1" applyAlignment="1">
      <alignment horizontal="center" vertical="center" wrapText="1"/>
    </xf>
    <xf numFmtId="0" fontId="8" fillId="13" borderId="71" xfId="0" applyFont="1" applyFill="1" applyBorder="1" applyAlignment="1">
      <alignment horizontal="center" vertical="center" wrapText="1"/>
    </xf>
    <xf numFmtId="0" fontId="22" fillId="0" borderId="81" xfId="4" applyFont="1" applyBorder="1" applyAlignment="1">
      <alignment horizontal="center" vertical="center" wrapText="1"/>
    </xf>
    <xf numFmtId="0" fontId="22" fillId="0" borderId="97" xfId="4" applyFont="1" applyBorder="1" applyAlignment="1">
      <alignment horizontal="center" vertical="center" wrapText="1"/>
    </xf>
    <xf numFmtId="0" fontId="22" fillId="0" borderId="98" xfId="4" applyFont="1" applyBorder="1" applyAlignment="1">
      <alignment horizontal="center" vertical="center" wrapText="1"/>
    </xf>
    <xf numFmtId="0" fontId="22" fillId="2" borderId="75" xfId="4" applyFont="1" applyFill="1" applyBorder="1" applyAlignment="1">
      <alignment horizontal="center" vertical="center" wrapText="1"/>
    </xf>
    <xf numFmtId="0" fontId="8" fillId="19" borderId="100" xfId="4" applyFont="1" applyFill="1" applyBorder="1" applyAlignment="1">
      <alignment horizontal="center" vertical="center" wrapText="1"/>
    </xf>
    <xf numFmtId="0" fontId="8" fillId="19" borderId="61" xfId="4" applyFont="1" applyFill="1" applyBorder="1" applyAlignment="1">
      <alignment horizontal="center" vertical="center" wrapText="1"/>
    </xf>
    <xf numFmtId="0" fontId="8" fillId="19" borderId="71" xfId="4" applyFont="1" applyFill="1" applyBorder="1" applyAlignment="1">
      <alignment horizontal="center" vertical="center" wrapText="1"/>
    </xf>
    <xf numFmtId="0" fontId="22" fillId="2" borderId="61" xfId="4" applyFont="1" applyFill="1" applyBorder="1" applyAlignment="1">
      <alignment horizontal="left" vertical="center" wrapText="1"/>
    </xf>
    <xf numFmtId="0" fontId="22" fillId="2" borderId="71" xfId="4" applyFont="1" applyFill="1" applyBorder="1" applyAlignment="1">
      <alignment horizontal="left" vertical="center" wrapText="1"/>
    </xf>
    <xf numFmtId="0" fontId="8" fillId="0" borderId="154" xfId="4" applyFont="1" applyBorder="1" applyAlignment="1">
      <alignment horizontal="center" vertical="center" wrapText="1"/>
    </xf>
    <xf numFmtId="0" fontId="8" fillId="0" borderId="70" xfId="4" applyFont="1" applyBorder="1" applyAlignment="1">
      <alignment horizontal="center" vertical="center" wrapText="1"/>
    </xf>
    <xf numFmtId="0" fontId="8" fillId="0" borderId="157" xfId="4" applyFont="1" applyBorder="1" applyAlignment="1">
      <alignment horizontal="center" vertical="center" wrapText="1"/>
    </xf>
    <xf numFmtId="0" fontId="22" fillId="0" borderId="72" xfId="4" applyFont="1" applyBorder="1" applyAlignment="1">
      <alignment horizontal="left" vertical="center" wrapText="1"/>
    </xf>
    <xf numFmtId="0" fontId="22" fillId="0" borderId="75" xfId="4" applyFont="1" applyBorder="1" applyAlignment="1">
      <alignment horizontal="left" vertical="center" wrapText="1"/>
    </xf>
    <xf numFmtId="0" fontId="22" fillId="0" borderId="77" xfId="4" applyFont="1" applyBorder="1" applyAlignment="1">
      <alignment horizontal="left" vertical="center" wrapText="1"/>
    </xf>
    <xf numFmtId="0" fontId="22" fillId="0" borderId="78" xfId="4" applyFont="1" applyBorder="1" applyAlignment="1">
      <alignment horizontal="left" vertical="center" wrapText="1"/>
    </xf>
    <xf numFmtId="0" fontId="22" fillId="0" borderId="143" xfId="4" applyFont="1" applyBorder="1" applyAlignment="1">
      <alignment horizontal="left" vertical="center" wrapText="1"/>
    </xf>
    <xf numFmtId="0" fontId="22" fillId="0" borderId="63" xfId="4" applyFont="1" applyBorder="1" applyAlignment="1">
      <alignment horizontal="left" vertical="center" wrapText="1"/>
    </xf>
    <xf numFmtId="0" fontId="22" fillId="0" borderId="80" xfId="4" applyFont="1" applyBorder="1" applyAlignment="1">
      <alignment horizontal="left" vertical="center" wrapText="1"/>
    </xf>
    <xf numFmtId="0" fontId="22" fillId="0" borderId="95" xfId="4" applyFont="1" applyBorder="1" applyAlignment="1">
      <alignment horizontal="left" vertical="center" wrapText="1"/>
    </xf>
    <xf numFmtId="0" fontId="22" fillId="0" borderId="96" xfId="4" applyFont="1" applyBorder="1" applyAlignment="1">
      <alignment horizontal="left" vertical="center" wrapText="1"/>
    </xf>
    <xf numFmtId="0" fontId="8" fillId="14" borderId="140" xfId="4" applyFont="1" applyFill="1" applyBorder="1" applyAlignment="1">
      <alignment horizontal="center" vertical="center" wrapText="1"/>
    </xf>
    <xf numFmtId="0" fontId="8" fillId="14" borderId="0" xfId="4" applyFont="1" applyFill="1" applyAlignment="1">
      <alignment horizontal="center" vertical="center" wrapText="1"/>
    </xf>
    <xf numFmtId="0" fontId="8" fillId="14" borderId="141" xfId="4" applyFont="1" applyFill="1" applyBorder="1" applyAlignment="1">
      <alignment horizontal="center" vertical="center" wrapText="1"/>
    </xf>
    <xf numFmtId="0" fontId="22" fillId="0" borderId="72" xfId="0" applyFont="1" applyBorder="1" applyAlignment="1">
      <alignment horizontal="left" vertical="center" wrapText="1"/>
    </xf>
    <xf numFmtId="0" fontId="22" fillId="0" borderId="73" xfId="0" applyFont="1" applyBorder="1" applyAlignment="1">
      <alignment horizontal="left" vertical="center" wrapText="1"/>
    </xf>
    <xf numFmtId="0" fontId="22" fillId="0" borderId="112" xfId="0" applyFont="1" applyBorder="1" applyAlignment="1">
      <alignment horizontal="left" vertical="center" wrapText="1"/>
    </xf>
    <xf numFmtId="0" fontId="22" fillId="0" borderId="75" xfId="0" applyFont="1" applyBorder="1" applyAlignment="1">
      <alignment horizontal="left" vertical="center" wrapText="1"/>
    </xf>
    <xf numFmtId="0" fontId="22" fillId="0" borderId="0" xfId="0" applyFont="1" applyAlignment="1">
      <alignment horizontal="left" vertical="center" wrapText="1"/>
    </xf>
    <xf numFmtId="0" fontId="22" fillId="0" borderId="141" xfId="0" applyFont="1" applyBorder="1" applyAlignment="1">
      <alignment horizontal="left" vertical="center" wrapText="1"/>
    </xf>
    <xf numFmtId="0" fontId="22" fillId="0" borderId="77" xfId="0" applyFont="1" applyBorder="1" applyAlignment="1">
      <alignment horizontal="left" vertical="center" wrapText="1"/>
    </xf>
    <xf numFmtId="0" fontId="22" fillId="0" borderId="78" xfId="0" applyFont="1" applyBorder="1" applyAlignment="1">
      <alignment horizontal="left" vertical="center" wrapText="1"/>
    </xf>
    <xf numFmtId="0" fontId="22" fillId="0" borderId="143" xfId="0" applyFont="1" applyBorder="1" applyAlignment="1">
      <alignment horizontal="left" vertical="center" wrapText="1"/>
    </xf>
    <xf numFmtId="0" fontId="8" fillId="2" borderId="154" xfId="4" applyFont="1" applyFill="1" applyBorder="1" applyAlignment="1">
      <alignment horizontal="center" vertical="center" wrapText="1"/>
    </xf>
    <xf numFmtId="0" fontId="8" fillId="2" borderId="157" xfId="4" applyFont="1" applyFill="1" applyBorder="1" applyAlignment="1">
      <alignment horizontal="center" vertical="center" wrapText="1"/>
    </xf>
    <xf numFmtId="0" fontId="28" fillId="0" borderId="73" xfId="0" applyFont="1" applyBorder="1" applyAlignment="1">
      <alignment horizontal="left" vertical="center" wrapText="1"/>
    </xf>
    <xf numFmtId="0" fontId="28" fillId="0" borderId="112" xfId="0" applyFont="1" applyBorder="1" applyAlignment="1">
      <alignment horizontal="left" vertical="center" wrapText="1"/>
    </xf>
    <xf numFmtId="0" fontId="28" fillId="0" borderId="78" xfId="0" applyFont="1" applyBorder="1" applyAlignment="1">
      <alignment horizontal="left" vertical="center" wrapText="1"/>
    </xf>
    <xf numFmtId="0" fontId="28" fillId="0" borderId="143" xfId="0" applyFont="1" applyBorder="1" applyAlignment="1">
      <alignment horizontal="left" vertical="center" wrapText="1"/>
    </xf>
    <xf numFmtId="0" fontId="8" fillId="2" borderId="111" xfId="4" applyFont="1" applyFill="1" applyBorder="1" applyAlignment="1">
      <alignment horizontal="center" vertical="center" wrapText="1"/>
    </xf>
    <xf numFmtId="0" fontId="8" fillId="2" borderId="142" xfId="4" applyFont="1" applyFill="1" applyBorder="1" applyAlignment="1">
      <alignment horizontal="center" vertical="center" wrapText="1"/>
    </xf>
    <xf numFmtId="0" fontId="8" fillId="2" borderId="70" xfId="4" applyFont="1" applyFill="1" applyBorder="1" applyAlignment="1">
      <alignment horizontal="center" vertical="center" wrapText="1"/>
    </xf>
    <xf numFmtId="0" fontId="35" fillId="14" borderId="140" xfId="4" applyFont="1" applyFill="1" applyBorder="1" applyAlignment="1">
      <alignment horizontal="center" vertical="center" wrapText="1"/>
    </xf>
    <xf numFmtId="0" fontId="35" fillId="14" borderId="0" xfId="4" applyFont="1" applyFill="1" applyAlignment="1">
      <alignment horizontal="center" vertical="center" wrapText="1"/>
    </xf>
    <xf numFmtId="0" fontId="35" fillId="14" borderId="141" xfId="4" applyFont="1" applyFill="1" applyBorder="1" applyAlignment="1">
      <alignment horizontal="center" vertical="center" wrapText="1"/>
    </xf>
    <xf numFmtId="0" fontId="8" fillId="19" borderId="110" xfId="4" applyFont="1" applyFill="1" applyBorder="1" applyAlignment="1">
      <alignment horizontal="center" vertical="center" wrapText="1"/>
    </xf>
    <xf numFmtId="0" fontId="8" fillId="19" borderId="97" xfId="4" applyFont="1" applyFill="1" applyBorder="1" applyAlignment="1">
      <alignment horizontal="center" vertical="center" wrapText="1"/>
    </xf>
    <xf numFmtId="0" fontId="8" fillId="19" borderId="144" xfId="4" applyFont="1" applyFill="1" applyBorder="1" applyAlignment="1">
      <alignment horizontal="center" vertical="center" wrapText="1"/>
    </xf>
    <xf numFmtId="0" fontId="35" fillId="14" borderId="110" xfId="4" applyFont="1" applyFill="1" applyBorder="1" applyAlignment="1">
      <alignment horizontal="center" vertical="center" wrapText="1"/>
    </xf>
    <xf numFmtId="0" fontId="35" fillId="14" borderId="97" xfId="4" applyFont="1" applyFill="1" applyBorder="1" applyAlignment="1">
      <alignment horizontal="center" vertical="center" wrapText="1"/>
    </xf>
    <xf numFmtId="0" fontId="35" fillId="14" borderId="144" xfId="4" applyFont="1" applyFill="1" applyBorder="1" applyAlignment="1">
      <alignment horizontal="center" vertical="center" wrapText="1"/>
    </xf>
    <xf numFmtId="0" fontId="22" fillId="0" borderId="111" xfId="4" applyFont="1" applyBorder="1" applyAlignment="1">
      <alignment horizontal="left" vertical="center" wrapText="1"/>
    </xf>
    <xf numFmtId="0" fontId="22" fillId="0" borderId="142" xfId="4" applyFont="1" applyBorder="1" applyAlignment="1">
      <alignment horizontal="left" vertical="center" wrapText="1"/>
    </xf>
    <xf numFmtId="0" fontId="22" fillId="0" borderId="111" xfId="4" applyFont="1" applyBorder="1" applyAlignment="1">
      <alignment horizontal="center" vertical="center" wrapText="1"/>
    </xf>
    <xf numFmtId="0" fontId="22" fillId="0" borderId="73" xfId="4" applyFont="1" applyBorder="1" applyAlignment="1">
      <alignment horizontal="center" vertical="center" wrapText="1"/>
    </xf>
    <xf numFmtId="0" fontId="22" fillId="0" borderId="112" xfId="4" applyFont="1" applyBorder="1" applyAlignment="1">
      <alignment horizontal="center" vertical="center" wrapText="1"/>
    </xf>
    <xf numFmtId="0" fontId="22" fillId="0" borderId="81" xfId="0" applyFont="1" applyBorder="1" applyAlignment="1">
      <alignment horizontal="left" vertical="center" wrapText="1"/>
    </xf>
    <xf numFmtId="0" fontId="22" fillId="0" borderId="97" xfId="0" applyFont="1" applyBorder="1" applyAlignment="1">
      <alignment horizontal="left" vertical="center" wrapText="1"/>
    </xf>
    <xf numFmtId="0" fontId="22" fillId="0" borderId="144" xfId="0" applyFont="1" applyBorder="1" applyAlignment="1">
      <alignment horizontal="left" vertical="center" wrapText="1"/>
    </xf>
    <xf numFmtId="0" fontId="26" fillId="0" borderId="72" xfId="4" applyFont="1" applyBorder="1" applyAlignment="1">
      <alignment horizontal="left" vertical="center" wrapText="1"/>
    </xf>
    <xf numFmtId="0" fontId="26" fillId="0" borderId="73" xfId="4" applyFont="1" applyBorder="1" applyAlignment="1">
      <alignment horizontal="left" vertical="center" wrapText="1"/>
    </xf>
    <xf numFmtId="0" fontId="26" fillId="0" borderId="112" xfId="4" applyFont="1" applyBorder="1" applyAlignment="1">
      <alignment horizontal="left" vertical="center" wrapText="1"/>
    </xf>
    <xf numFmtId="0" fontId="26" fillId="0" borderId="75" xfId="4" applyFont="1" applyBorder="1" applyAlignment="1">
      <alignment horizontal="left" vertical="center" wrapText="1"/>
    </xf>
    <xf numFmtId="0" fontId="26" fillId="0" borderId="0" xfId="4" applyFont="1" applyAlignment="1">
      <alignment horizontal="left" vertical="center" wrapText="1"/>
    </xf>
    <xf numFmtId="0" fontId="26" fillId="0" borderId="141" xfId="4" applyFont="1" applyBorder="1" applyAlignment="1">
      <alignment horizontal="left" vertical="center" wrapText="1"/>
    </xf>
    <xf numFmtId="0" fontId="26" fillId="0" borderId="77" xfId="4" applyFont="1" applyBorder="1" applyAlignment="1">
      <alignment horizontal="left" vertical="center" wrapText="1"/>
    </xf>
    <xf numFmtId="0" fontId="26" fillId="0" borderId="78" xfId="4" applyFont="1" applyBorder="1" applyAlignment="1">
      <alignment horizontal="left" vertical="center" wrapText="1"/>
    </xf>
    <xf numFmtId="0" fontId="26" fillId="0" borderId="143" xfId="4" applyFont="1" applyBorder="1" applyAlignment="1">
      <alignment horizontal="left" vertical="center" wrapText="1"/>
    </xf>
    <xf numFmtId="0" fontId="8" fillId="0" borderId="63" xfId="4" applyFont="1" applyBorder="1" applyAlignment="1">
      <alignment horizontal="center" vertical="center" wrapText="1"/>
    </xf>
    <xf numFmtId="0" fontId="8" fillId="0" borderId="155" xfId="4" applyFont="1" applyBorder="1" applyAlignment="1">
      <alignment horizontal="center" vertical="center" wrapText="1"/>
    </xf>
    <xf numFmtId="0" fontId="22" fillId="0" borderId="61" xfId="4" applyFont="1" applyBorder="1" applyAlignment="1">
      <alignment horizontal="left" vertical="center" wrapText="1"/>
    </xf>
    <xf numFmtId="0" fontId="22" fillId="0" borderId="71" xfId="4" applyFont="1" applyBorder="1" applyAlignment="1">
      <alignment horizontal="left" vertical="center" wrapText="1"/>
    </xf>
    <xf numFmtId="0" fontId="8" fillId="0" borderId="95" xfId="4" applyFont="1" applyBorder="1" applyAlignment="1">
      <alignment horizontal="center" vertical="center" wrapText="1"/>
    </xf>
    <xf numFmtId="0" fontId="22" fillId="0" borderId="61" xfId="0" applyFont="1" applyBorder="1" applyAlignment="1">
      <alignment horizontal="left" vertical="center" wrapText="1"/>
    </xf>
    <xf numFmtId="0" fontId="22" fillId="0" borderId="71" xfId="0" applyFont="1" applyBorder="1" applyAlignment="1">
      <alignment horizontal="left" vertical="center" wrapText="1"/>
    </xf>
    <xf numFmtId="0" fontId="8" fillId="14" borderId="110" xfId="4" applyFont="1" applyFill="1" applyBorder="1" applyAlignment="1">
      <alignment horizontal="center" vertical="center" wrapText="1"/>
    </xf>
    <xf numFmtId="0" fontId="8" fillId="14" borderId="97" xfId="4" applyFont="1" applyFill="1" applyBorder="1" applyAlignment="1">
      <alignment horizontal="center" vertical="center" wrapText="1"/>
    </xf>
    <xf numFmtId="0" fontId="8" fillId="14" borderId="144" xfId="4" applyFont="1" applyFill="1" applyBorder="1" applyAlignment="1">
      <alignment horizontal="center" vertical="center" wrapText="1"/>
    </xf>
    <xf numFmtId="0" fontId="22" fillId="0" borderId="110" xfId="4" applyFont="1" applyBorder="1" applyAlignment="1">
      <alignment horizontal="left" vertical="center" wrapText="1"/>
    </xf>
    <xf numFmtId="0" fontId="22" fillId="0" borderId="97" xfId="4" applyFont="1" applyBorder="1" applyAlignment="1">
      <alignment horizontal="left" vertical="center" wrapText="1"/>
    </xf>
    <xf numFmtId="0" fontId="22" fillId="0" borderId="144" xfId="4" applyFont="1" applyBorder="1" applyAlignment="1">
      <alignment horizontal="left" vertical="center" wrapText="1"/>
    </xf>
    <xf numFmtId="0" fontId="8" fillId="0" borderId="100" xfId="4" applyFont="1" applyBorder="1" applyAlignment="1">
      <alignment horizontal="center" vertical="center" wrapText="1"/>
    </xf>
    <xf numFmtId="3" fontId="13" fillId="0" borderId="100" xfId="0" applyNumberFormat="1" applyFont="1" applyBorder="1" applyAlignment="1" applyProtection="1">
      <alignment horizontal="center" vertical="center" wrapText="1"/>
      <protection locked="0"/>
    </xf>
    <xf numFmtId="3" fontId="13" fillId="0" borderId="61" xfId="0" applyNumberFormat="1" applyFont="1" applyBorder="1" applyAlignment="1" applyProtection="1">
      <alignment horizontal="center" vertical="center" wrapText="1"/>
      <protection locked="0"/>
    </xf>
    <xf numFmtId="3" fontId="13" fillId="0" borderId="71" xfId="0" applyNumberFormat="1" applyFont="1" applyBorder="1" applyAlignment="1" applyProtection="1">
      <alignment horizontal="center" vertical="center" wrapText="1"/>
      <protection locked="0"/>
    </xf>
    <xf numFmtId="3" fontId="23" fillId="0" borderId="61" xfId="0" applyNumberFormat="1" applyFont="1" applyBorder="1" applyAlignment="1" applyProtection="1">
      <alignment horizontal="left" vertical="center" wrapText="1"/>
      <protection locked="0"/>
    </xf>
    <xf numFmtId="3" fontId="22" fillId="0" borderId="61" xfId="0" applyNumberFormat="1" applyFont="1" applyBorder="1" applyAlignment="1" applyProtection="1">
      <alignment horizontal="left" vertical="center" wrapText="1"/>
      <protection locked="0"/>
    </xf>
    <xf numFmtId="3" fontId="22" fillId="0" borderId="71" xfId="0" applyNumberFormat="1" applyFont="1" applyBorder="1" applyAlignment="1" applyProtection="1">
      <alignment horizontal="left" vertical="center" wrapText="1"/>
      <protection locked="0"/>
    </xf>
    <xf numFmtId="3" fontId="23" fillId="13" borderId="61" xfId="0" applyNumberFormat="1" applyFont="1" applyFill="1" applyBorder="1" applyAlignment="1" applyProtection="1">
      <alignment horizontal="left" vertical="center" wrapText="1"/>
      <protection locked="0"/>
    </xf>
    <xf numFmtId="3" fontId="23" fillId="0" borderId="100" xfId="0" applyNumberFormat="1" applyFont="1" applyBorder="1" applyAlignment="1" applyProtection="1">
      <alignment horizontal="left" vertical="center" wrapText="1"/>
      <protection locked="0"/>
    </xf>
    <xf numFmtId="14" fontId="24" fillId="0" borderId="61" xfId="0" applyNumberFormat="1" applyFont="1" applyBorder="1" applyAlignment="1" applyProtection="1">
      <alignment horizontal="left" vertical="center" wrapText="1" readingOrder="1"/>
      <protection locked="0"/>
    </xf>
    <xf numFmtId="3" fontId="23" fillId="16" borderId="154" xfId="0" applyNumberFormat="1" applyFont="1" applyFill="1" applyBorder="1" applyAlignment="1" applyProtection="1">
      <alignment horizontal="center" vertical="center" wrapText="1"/>
      <protection locked="0"/>
    </xf>
    <xf numFmtId="3" fontId="23" fillId="16" borderId="70" xfId="0" applyNumberFormat="1" applyFont="1" applyFill="1" applyBorder="1" applyAlignment="1" applyProtection="1">
      <alignment horizontal="center" vertical="center" wrapText="1"/>
      <protection locked="0"/>
    </xf>
    <xf numFmtId="3" fontId="23" fillId="16" borderId="157" xfId="0" applyNumberFormat="1" applyFont="1" applyFill="1" applyBorder="1" applyAlignment="1" applyProtection="1">
      <alignment horizontal="center" vertical="center" wrapText="1"/>
      <protection locked="0"/>
    </xf>
    <xf numFmtId="3" fontId="23" fillId="9" borderId="61" xfId="0" applyNumberFormat="1" applyFont="1" applyFill="1" applyBorder="1" applyAlignment="1" applyProtection="1">
      <alignment horizontal="left" vertical="center" wrapText="1"/>
      <protection locked="0"/>
    </xf>
    <xf numFmtId="3" fontId="23" fillId="11" borderId="61" xfId="0" applyNumberFormat="1" applyFont="1" applyFill="1" applyBorder="1" applyAlignment="1" applyProtection="1">
      <alignment horizontal="left" vertical="center" wrapText="1"/>
      <protection locked="0"/>
    </xf>
    <xf numFmtId="0" fontId="22" fillId="0" borderId="155" xfId="4" applyFont="1" applyBorder="1" applyAlignment="1">
      <alignment horizontal="left" vertical="center" wrapText="1"/>
    </xf>
    <xf numFmtId="0" fontId="22" fillId="0" borderId="156" xfId="4" applyFont="1" applyBorder="1" applyAlignment="1">
      <alignment horizontal="left" vertical="center" wrapText="1"/>
    </xf>
    <xf numFmtId="0" fontId="22" fillId="0" borderId="75" xfId="4" applyFont="1" applyBorder="1" applyAlignment="1">
      <alignment horizontal="left" vertical="center" wrapText="1" indent="2"/>
    </xf>
    <xf numFmtId="0" fontId="22" fillId="0" borderId="0" xfId="4" applyFont="1" applyAlignment="1">
      <alignment horizontal="left" vertical="center" wrapText="1" indent="2"/>
    </xf>
    <xf numFmtId="0" fontId="22" fillId="0" borderId="141" xfId="4" applyFont="1" applyBorder="1" applyAlignment="1">
      <alignment horizontal="left" vertical="center" wrapText="1" indent="2"/>
    </xf>
    <xf numFmtId="0" fontId="22" fillId="0" borderId="155" xfId="4" applyFont="1" applyBorder="1" applyAlignment="1">
      <alignment horizontal="left" vertical="center" wrapText="1" indent="2"/>
    </xf>
    <xf numFmtId="0" fontId="22" fillId="0" borderId="156" xfId="4" applyFont="1" applyBorder="1" applyAlignment="1">
      <alignment horizontal="left" vertical="center" wrapText="1" indent="2"/>
    </xf>
    <xf numFmtId="0" fontId="22" fillId="0" borderId="155" xfId="4" applyFont="1" applyBorder="1" applyAlignment="1">
      <alignment vertical="center" wrapText="1"/>
    </xf>
    <xf numFmtId="0" fontId="22" fillId="0" borderId="156" xfId="4" applyFont="1" applyBorder="1" applyAlignment="1">
      <alignment vertical="center" wrapText="1"/>
    </xf>
    <xf numFmtId="0" fontId="22" fillId="0" borderId="95" xfId="4" applyFont="1" applyBorder="1" applyAlignment="1">
      <alignment vertical="center" wrapText="1"/>
    </xf>
    <xf numFmtId="0" fontId="22" fillId="0" borderId="96" xfId="4" applyFont="1" applyBorder="1" applyAlignment="1">
      <alignment vertical="center" wrapText="1"/>
    </xf>
    <xf numFmtId="0" fontId="8" fillId="9" borderId="145" xfId="4" applyFont="1" applyFill="1" applyBorder="1" applyAlignment="1">
      <alignment horizontal="center" vertical="center" wrapText="1"/>
    </xf>
    <xf numFmtId="0" fontId="8" fillId="9" borderId="148" xfId="4" applyFont="1" applyFill="1" applyBorder="1" applyAlignment="1">
      <alignment horizontal="center" vertical="center" wrapText="1"/>
    </xf>
    <xf numFmtId="0" fontId="8" fillId="9" borderId="151" xfId="4" applyFont="1" applyFill="1" applyBorder="1" applyAlignment="1">
      <alignment horizontal="center" vertical="center" wrapText="1"/>
    </xf>
    <xf numFmtId="0" fontId="22" fillId="0" borderId="146" xfId="4" applyFont="1" applyBorder="1" applyAlignment="1">
      <alignment vertical="center" wrapText="1"/>
    </xf>
    <xf numFmtId="0" fontId="22" fillId="0" borderId="147" xfId="4" applyFont="1" applyBorder="1" applyAlignment="1">
      <alignment vertical="center" wrapText="1"/>
    </xf>
    <xf numFmtId="0" fontId="22" fillId="0" borderId="149" xfId="4" applyFont="1" applyBorder="1" applyAlignment="1">
      <alignment vertical="center" wrapText="1"/>
    </xf>
    <xf numFmtId="0" fontId="22" fillId="0" borderId="150" xfId="4" applyFont="1" applyBorder="1" applyAlignment="1">
      <alignment vertical="center" wrapText="1"/>
    </xf>
    <xf numFmtId="0" fontId="22" fillId="0" borderId="152" xfId="4" applyFont="1" applyBorder="1" applyAlignment="1">
      <alignment vertical="center" wrapText="1"/>
    </xf>
    <xf numFmtId="0" fontId="22" fillId="0" borderId="153" xfId="4" applyFont="1" applyBorder="1" applyAlignment="1">
      <alignment vertical="center" wrapText="1"/>
    </xf>
    <xf numFmtId="0" fontId="22" fillId="0" borderId="140" xfId="4" applyFont="1" applyBorder="1" applyAlignment="1">
      <alignment horizontal="center" vertical="center" wrapText="1"/>
    </xf>
    <xf numFmtId="0" fontId="8" fillId="8" borderId="140" xfId="4" applyFont="1" applyFill="1" applyBorder="1" applyAlignment="1">
      <alignment horizontal="center" vertical="center" wrapText="1"/>
    </xf>
    <xf numFmtId="0" fontId="8" fillId="8" borderId="0" xfId="4" applyFont="1" applyFill="1" applyAlignment="1">
      <alignment horizontal="center" vertical="center" wrapText="1"/>
    </xf>
    <xf numFmtId="0" fontId="8" fillId="8" borderId="141" xfId="4" applyFont="1" applyFill="1" applyBorder="1" applyAlignment="1">
      <alignment horizontal="center" vertical="center" wrapText="1"/>
    </xf>
    <xf numFmtId="0" fontId="8" fillId="0" borderId="140" xfId="4" applyFont="1" applyBorder="1" applyAlignment="1">
      <alignment horizontal="center" vertical="center" wrapText="1"/>
    </xf>
    <xf numFmtId="0" fontId="8" fillId="0" borderId="0" xfId="4" applyFont="1" applyAlignment="1">
      <alignment horizontal="center" vertical="center" wrapText="1"/>
    </xf>
    <xf numFmtId="0" fontId="8" fillId="0" borderId="141" xfId="4" applyFont="1" applyBorder="1" applyAlignment="1">
      <alignment horizontal="center" vertical="center" wrapText="1"/>
    </xf>
    <xf numFmtId="0" fontId="8" fillId="19" borderId="140" xfId="4" applyFont="1" applyFill="1" applyBorder="1" applyAlignment="1">
      <alignment horizontal="center" vertical="center" wrapText="1"/>
    </xf>
    <xf numFmtId="0" fontId="8" fillId="19" borderId="0" xfId="4" applyFont="1" applyFill="1" applyAlignment="1">
      <alignment horizontal="center" vertical="center" wrapText="1"/>
    </xf>
    <xf numFmtId="0" fontId="8" fillId="19" borderId="141" xfId="4" applyFont="1" applyFill="1" applyBorder="1" applyAlignment="1">
      <alignment horizontal="center" vertical="center" wrapText="1"/>
    </xf>
    <xf numFmtId="0" fontId="23" fillId="0" borderId="142" xfId="4" applyFont="1" applyBorder="1" applyAlignment="1">
      <alignment horizontal="center" vertical="center" wrapText="1"/>
    </xf>
    <xf numFmtId="0" fontId="23" fillId="0" borderId="78" xfId="4" applyFont="1" applyBorder="1" applyAlignment="1">
      <alignment horizontal="center" vertical="center" wrapText="1"/>
    </xf>
    <xf numFmtId="0" fontId="23" fillId="0" borderId="143" xfId="4" applyFont="1" applyBorder="1" applyAlignment="1">
      <alignment horizontal="center" vertical="center" wrapText="1"/>
    </xf>
    <xf numFmtId="0" fontId="7" fillId="0" borderId="131" xfId="4" applyFont="1" applyBorder="1" applyAlignment="1">
      <alignment horizontal="center" vertical="center" wrapText="1"/>
    </xf>
    <xf numFmtId="0" fontId="7" fillId="0" borderId="136" xfId="4" applyFont="1" applyBorder="1" applyAlignment="1">
      <alignment horizontal="center" vertical="center" wrapText="1"/>
    </xf>
    <xf numFmtId="0" fontId="7" fillId="0" borderId="138" xfId="4" applyFont="1" applyBorder="1" applyAlignment="1">
      <alignment horizontal="center" vertical="center" wrapText="1"/>
    </xf>
    <xf numFmtId="0" fontId="3" fillId="0" borderId="132"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133"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0" xfId="0" applyFont="1" applyAlignment="1">
      <alignment horizontal="center" vertical="center" wrapText="1"/>
    </xf>
    <xf numFmtId="0" fontId="3" fillId="0" borderId="129"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4" xfId="0" applyFont="1" applyBorder="1" applyAlignment="1">
      <alignment horizontal="center" vertical="center" wrapText="1"/>
    </xf>
    <xf numFmtId="0" fontId="6" fillId="0" borderId="45" xfId="4" applyFont="1" applyBorder="1" applyAlignment="1" applyProtection="1">
      <alignment horizontal="center" vertical="center" wrapText="1"/>
      <protection locked="0"/>
    </xf>
    <xf numFmtId="0" fontId="6" fillId="0" borderId="139" xfId="4" applyFont="1" applyBorder="1" applyAlignment="1" applyProtection="1">
      <alignment horizontal="center" vertical="center" wrapText="1"/>
      <protection locked="0"/>
    </xf>
    <xf numFmtId="0" fontId="8" fillId="8" borderId="111" xfId="4" applyFont="1" applyFill="1" applyBorder="1" applyAlignment="1">
      <alignment horizontal="center" vertical="center" wrapText="1"/>
    </xf>
    <xf numFmtId="0" fontId="8" fillId="8" borderId="73" xfId="4" applyFont="1" applyFill="1" applyBorder="1" applyAlignment="1">
      <alignment horizontal="center" vertical="center" wrapText="1"/>
    </xf>
    <xf numFmtId="0" fontId="8" fillId="8" borderId="112" xfId="4" applyFont="1" applyFill="1" applyBorder="1" applyAlignment="1">
      <alignment horizontal="center" vertical="center" wrapText="1"/>
    </xf>
    <xf numFmtId="0" fontId="23" fillId="0" borderId="110" xfId="4" applyFont="1" applyBorder="1" applyAlignment="1">
      <alignment horizontal="center" vertical="center" wrapText="1"/>
    </xf>
    <xf numFmtId="0" fontId="23" fillId="0" borderId="97" xfId="4" applyFont="1" applyBorder="1" applyAlignment="1">
      <alignment horizontal="center" vertical="center" wrapText="1"/>
    </xf>
    <xf numFmtId="0" fontId="23" fillId="0" borderId="144" xfId="4" applyFont="1" applyBorder="1" applyAlignment="1">
      <alignment horizontal="center" vertical="center" wrapText="1"/>
    </xf>
    <xf numFmtId="0" fontId="8" fillId="8" borderId="100" xfId="4" applyFont="1" applyFill="1" applyBorder="1" applyAlignment="1">
      <alignment horizontal="center" vertical="center" wrapText="1"/>
    </xf>
    <xf numFmtId="0" fontId="22" fillId="0" borderId="61" xfId="4" applyFont="1" applyBorder="1" applyAlignment="1">
      <alignment vertical="center" wrapText="1"/>
    </xf>
    <xf numFmtId="0" fontId="22" fillId="0" borderId="71" xfId="4" applyFont="1" applyBorder="1" applyAlignment="1">
      <alignment vertical="center" wrapText="1"/>
    </xf>
    <xf numFmtId="1" fontId="12" fillId="0" borderId="63" xfId="4" applyNumberFormat="1" applyFont="1" applyBorder="1" applyAlignment="1" applyProtection="1">
      <alignment horizontal="center" vertical="center"/>
      <protection locked="0"/>
    </xf>
    <xf numFmtId="1" fontId="12" fillId="0" borderId="64" xfId="4" applyNumberFormat="1" applyFont="1" applyBorder="1" applyAlignment="1" applyProtection="1">
      <alignment horizontal="center" vertical="center"/>
      <protection locked="0"/>
    </xf>
    <xf numFmtId="3" fontId="8" fillId="7" borderId="65" xfId="4" applyNumberFormat="1" applyFont="1" applyFill="1" applyBorder="1" applyAlignment="1" applyProtection="1">
      <alignment horizontal="center" vertical="center" textRotation="90"/>
      <protection locked="0"/>
    </xf>
    <xf numFmtId="3" fontId="8" fillId="7" borderId="70" xfId="4" applyNumberFormat="1" applyFont="1" applyFill="1" applyBorder="1" applyAlignment="1" applyProtection="1">
      <alignment horizontal="center" vertical="center" textRotation="90"/>
      <protection locked="0"/>
    </xf>
    <xf numFmtId="3" fontId="8" fillId="7" borderId="86" xfId="4" applyNumberFormat="1" applyFont="1" applyFill="1" applyBorder="1" applyAlignment="1" applyProtection="1">
      <alignment horizontal="center" vertical="center" textRotation="90"/>
      <protection locked="0"/>
    </xf>
    <xf numFmtId="0" fontId="14" fillId="8" borderId="67" xfId="4" applyFont="1" applyFill="1" applyBorder="1" applyAlignment="1">
      <alignment horizontal="center" vertical="center" wrapText="1" readingOrder="1"/>
    </xf>
    <xf numFmtId="0" fontId="14" fillId="8" borderId="68" xfId="4" applyFont="1" applyFill="1" applyBorder="1" applyAlignment="1">
      <alignment horizontal="center" vertical="center" wrapText="1" readingOrder="1"/>
    </xf>
    <xf numFmtId="0" fontId="14" fillId="8" borderId="69" xfId="4" applyFont="1" applyFill="1" applyBorder="1" applyAlignment="1">
      <alignment horizontal="center" vertical="center" wrapText="1" readingOrder="1"/>
    </xf>
    <xf numFmtId="3" fontId="8" fillId="7" borderId="56" xfId="4" applyNumberFormat="1" applyFont="1" applyFill="1" applyBorder="1" applyAlignment="1" applyProtection="1">
      <alignment horizontal="center" vertical="center" textRotation="90"/>
      <protection locked="0"/>
    </xf>
    <xf numFmtId="3" fontId="8" fillId="7" borderId="60" xfId="4" applyNumberFormat="1" applyFont="1" applyFill="1" applyBorder="1" applyAlignment="1" applyProtection="1">
      <alignment horizontal="center" vertical="center" textRotation="90"/>
      <protection locked="0"/>
    </xf>
    <xf numFmtId="3" fontId="11" fillId="8" borderId="57" xfId="4" applyNumberFormat="1" applyFont="1" applyFill="1" applyBorder="1" applyAlignment="1">
      <alignment horizontal="center" vertical="center"/>
    </xf>
    <xf numFmtId="3" fontId="11" fillId="8" borderId="58" xfId="4" applyNumberFormat="1" applyFont="1" applyFill="1" applyBorder="1" applyAlignment="1">
      <alignment horizontal="center" vertical="center"/>
    </xf>
    <xf numFmtId="3" fontId="11" fillId="8" borderId="59" xfId="4" applyNumberFormat="1" applyFont="1" applyFill="1" applyBorder="1" applyAlignment="1">
      <alignment horizontal="center" vertical="center"/>
    </xf>
    <xf numFmtId="3" fontId="12" fillId="0" borderId="61" xfId="4" applyNumberFormat="1" applyFont="1" applyBorder="1" applyAlignment="1" applyProtection="1">
      <alignment horizontal="center" vertical="center"/>
      <protection locked="0"/>
    </xf>
    <xf numFmtId="0" fontId="14" fillId="0" borderId="61" xfId="4" applyFont="1" applyBorder="1" applyAlignment="1">
      <alignment horizontal="left" vertical="center" wrapText="1" readingOrder="1"/>
    </xf>
    <xf numFmtId="3" fontId="12" fillId="0" borderId="62" xfId="4" applyNumberFormat="1" applyFont="1" applyBorder="1" applyAlignment="1" applyProtection="1">
      <alignment horizontal="center" vertical="center"/>
      <protection locked="0"/>
    </xf>
    <xf numFmtId="3" fontId="12" fillId="0" borderId="63" xfId="4" applyNumberFormat="1" applyFont="1" applyBorder="1" applyAlignment="1" applyProtection="1">
      <alignment horizontal="center" vertical="center"/>
      <protection locked="0"/>
    </xf>
    <xf numFmtId="0" fontId="14" fillId="0" borderId="63" xfId="4" applyFont="1" applyBorder="1" applyAlignment="1">
      <alignment horizontal="left" vertical="center" wrapText="1" readingOrder="1"/>
    </xf>
    <xf numFmtId="3" fontId="13" fillId="8" borderId="61" xfId="4" applyNumberFormat="1" applyFont="1" applyFill="1" applyBorder="1" applyAlignment="1" applyProtection="1">
      <alignment horizontal="center" vertical="center"/>
      <protection locked="0"/>
    </xf>
    <xf numFmtId="14" fontId="14" fillId="13" borderId="56" xfId="4" applyNumberFormat="1" applyFont="1" applyFill="1" applyBorder="1" applyAlignment="1">
      <alignment horizontal="center" vertical="center" wrapText="1" readingOrder="1"/>
    </xf>
    <xf numFmtId="14" fontId="14" fillId="13" borderId="58" xfId="4" applyNumberFormat="1" applyFont="1" applyFill="1" applyBorder="1" applyAlignment="1">
      <alignment horizontal="center" vertical="center" wrapText="1" readingOrder="1"/>
    </xf>
    <xf numFmtId="14" fontId="14" fillId="13" borderId="82" xfId="4" applyNumberFormat="1" applyFont="1" applyFill="1" applyBorder="1" applyAlignment="1">
      <alignment horizontal="center" vertical="center" wrapText="1" readingOrder="1"/>
    </xf>
    <xf numFmtId="14" fontId="14" fillId="13" borderId="89" xfId="4" applyNumberFormat="1" applyFont="1" applyFill="1" applyBorder="1" applyAlignment="1">
      <alignment horizontal="center" vertical="center" wrapText="1" readingOrder="1"/>
    </xf>
    <xf numFmtId="14" fontId="14" fillId="13" borderId="90" xfId="4" applyNumberFormat="1" applyFont="1" applyFill="1" applyBorder="1" applyAlignment="1">
      <alignment horizontal="center" vertical="center" wrapText="1" readingOrder="1"/>
    </xf>
    <xf numFmtId="14" fontId="14" fillId="13" borderId="91" xfId="4" applyNumberFormat="1" applyFont="1" applyFill="1" applyBorder="1" applyAlignment="1">
      <alignment horizontal="center" vertical="center" wrapText="1" readingOrder="1"/>
    </xf>
    <xf numFmtId="1" fontId="14" fillId="8" borderId="83" xfId="4" applyNumberFormat="1" applyFont="1" applyFill="1" applyBorder="1" applyAlignment="1" applyProtection="1">
      <alignment horizontal="center" vertical="center" wrapText="1" readingOrder="1"/>
      <protection locked="0"/>
    </xf>
    <xf numFmtId="1" fontId="14" fillId="8" borderId="84" xfId="4" applyNumberFormat="1" applyFont="1" applyFill="1" applyBorder="1" applyAlignment="1" applyProtection="1">
      <alignment horizontal="center" vertical="center" wrapText="1" readingOrder="1"/>
      <protection locked="0"/>
    </xf>
    <xf numFmtId="1" fontId="14" fillId="12" borderId="92" xfId="4" applyNumberFormat="1" applyFont="1" applyFill="1" applyBorder="1" applyAlignment="1" applyProtection="1">
      <alignment horizontal="center" vertical="center" wrapText="1" readingOrder="1"/>
      <protection locked="0"/>
    </xf>
    <xf numFmtId="1" fontId="14" fillId="12" borderId="93" xfId="4" applyNumberFormat="1" applyFont="1" applyFill="1" applyBorder="1" applyAlignment="1" applyProtection="1">
      <alignment horizontal="center" vertical="center" wrapText="1" readingOrder="1"/>
      <protection locked="0"/>
    </xf>
    <xf numFmtId="0" fontId="14" fillId="0" borderId="66" xfId="4" applyFont="1" applyBorder="1" applyAlignment="1">
      <alignment horizontal="center" vertical="center" readingOrder="1"/>
    </xf>
    <xf numFmtId="49" fontId="13" fillId="6" borderId="81" xfId="4" applyNumberFormat="1" applyFont="1" applyFill="1" applyBorder="1" applyAlignment="1" applyProtection="1">
      <alignment vertical="center"/>
      <protection locked="0"/>
    </xf>
    <xf numFmtId="49" fontId="13" fillId="6" borderId="97" xfId="4" applyNumberFormat="1" applyFont="1" applyFill="1" applyBorder="1" applyAlignment="1" applyProtection="1">
      <alignment vertical="center"/>
      <protection locked="0"/>
    </xf>
    <xf numFmtId="49" fontId="13" fillId="6" borderId="98" xfId="4" applyNumberFormat="1" applyFont="1" applyFill="1" applyBorder="1" applyAlignment="1" applyProtection="1">
      <alignment vertical="center"/>
      <protection locked="0"/>
    </xf>
    <xf numFmtId="3" fontId="13" fillId="0" borderId="63" xfId="4" applyNumberFormat="1" applyFont="1" applyBorder="1" applyAlignment="1">
      <alignment horizontal="center" vertical="center"/>
    </xf>
    <xf numFmtId="3" fontId="8" fillId="7" borderId="56" xfId="4" applyNumberFormat="1" applyFont="1" applyFill="1" applyBorder="1" applyAlignment="1">
      <alignment horizontal="center" vertical="center" textRotation="90"/>
    </xf>
    <xf numFmtId="3" fontId="8" fillId="7" borderId="60" xfId="4" applyNumberFormat="1" applyFont="1" applyFill="1" applyBorder="1" applyAlignment="1">
      <alignment horizontal="center" vertical="center" textRotation="90"/>
    </xf>
    <xf numFmtId="3" fontId="8" fillId="7" borderId="89" xfId="4" applyNumberFormat="1" applyFont="1" applyFill="1" applyBorder="1" applyAlignment="1">
      <alignment horizontal="center" vertical="center" textRotation="90"/>
    </xf>
    <xf numFmtId="0" fontId="14" fillId="17" borderId="83" xfId="4" applyFont="1" applyFill="1" applyBorder="1" applyAlignment="1">
      <alignment horizontal="center" vertical="center" wrapText="1" readingOrder="1"/>
    </xf>
    <xf numFmtId="0" fontId="14" fillId="17" borderId="121" xfId="4" applyFont="1" applyFill="1" applyBorder="1" applyAlignment="1">
      <alignment horizontal="center" vertical="center" wrapText="1" readingOrder="1"/>
    </xf>
    <xf numFmtId="0" fontId="14" fillId="17" borderId="84" xfId="4" applyFont="1" applyFill="1" applyBorder="1" applyAlignment="1">
      <alignment horizontal="center" vertical="center" wrapText="1" readingOrder="1"/>
    </xf>
    <xf numFmtId="0" fontId="14" fillId="17" borderId="81" xfId="4" applyFont="1" applyFill="1" applyBorder="1" applyAlignment="1">
      <alignment horizontal="center" vertical="center" wrapText="1" readingOrder="1"/>
    </xf>
    <xf numFmtId="0" fontId="14" fillId="17" borderId="97" xfId="4" applyFont="1" applyFill="1" applyBorder="1" applyAlignment="1">
      <alignment horizontal="center" vertical="center" wrapText="1" readingOrder="1"/>
    </xf>
    <xf numFmtId="0" fontId="14" fillId="17" borderId="98" xfId="4" applyFont="1" applyFill="1" applyBorder="1" applyAlignment="1">
      <alignment horizontal="center" vertical="center" wrapText="1" readingOrder="1"/>
    </xf>
    <xf numFmtId="0" fontId="14" fillId="17" borderId="81" xfId="4" applyFont="1" applyFill="1" applyBorder="1" applyAlignment="1" applyProtection="1">
      <alignment horizontal="center" vertical="center" wrapText="1" readingOrder="1"/>
      <protection locked="0"/>
    </xf>
    <xf numFmtId="0" fontId="14" fillId="17" borderId="98" xfId="4" applyFont="1" applyFill="1" applyBorder="1" applyAlignment="1" applyProtection="1">
      <alignment horizontal="center" vertical="center" wrapText="1" readingOrder="1"/>
      <protection locked="0"/>
    </xf>
    <xf numFmtId="167" fontId="16" fillId="0" borderId="81" xfId="1" applyNumberFormat="1" applyFont="1" applyBorder="1" applyAlignment="1" applyProtection="1">
      <alignment horizontal="left" vertical="center" wrapText="1" readingOrder="1"/>
      <protection locked="0"/>
    </xf>
    <xf numFmtId="167" fontId="16" fillId="0" borderId="98" xfId="1" applyNumberFormat="1" applyFont="1" applyBorder="1" applyAlignment="1" applyProtection="1">
      <alignment horizontal="left" vertical="center" wrapText="1" readingOrder="1"/>
      <protection locked="0"/>
    </xf>
    <xf numFmtId="0" fontId="13" fillId="3" borderId="81" xfId="4" applyFont="1" applyFill="1" applyBorder="1" applyAlignment="1">
      <alignment horizontal="left" vertical="center" wrapText="1"/>
    </xf>
    <xf numFmtId="0" fontId="13" fillId="3" borderId="97" xfId="4" applyFont="1" applyFill="1" applyBorder="1" applyAlignment="1">
      <alignment horizontal="left" vertical="center" wrapText="1"/>
    </xf>
    <xf numFmtId="0" fontId="13" fillId="3" borderId="98" xfId="4" applyFont="1" applyFill="1" applyBorder="1" applyAlignment="1">
      <alignment horizontal="left" vertical="center" wrapText="1"/>
    </xf>
    <xf numFmtId="167" fontId="16" fillId="3" borderId="81" xfId="1" applyNumberFormat="1" applyFont="1" applyFill="1" applyBorder="1" applyAlignment="1" applyProtection="1">
      <alignment horizontal="left" vertical="center" wrapText="1" readingOrder="1"/>
      <protection locked="0"/>
    </xf>
    <xf numFmtId="167" fontId="16" fillId="3" borderId="98" xfId="1" applyNumberFormat="1" applyFont="1" applyFill="1" applyBorder="1" applyAlignment="1" applyProtection="1">
      <alignment horizontal="left" vertical="center" wrapText="1" readingOrder="1"/>
      <protection locked="0"/>
    </xf>
    <xf numFmtId="0" fontId="14" fillId="0" borderId="101" xfId="4" applyFont="1" applyBorder="1" applyAlignment="1">
      <alignment horizontal="center" vertical="center" wrapText="1" readingOrder="1"/>
    </xf>
    <xf numFmtId="167" fontId="14" fillId="0" borderId="92" xfId="1" applyNumberFormat="1" applyFont="1" applyBorder="1" applyAlignment="1">
      <alignment horizontal="left" vertical="center" wrapText="1" readingOrder="1"/>
    </xf>
    <xf numFmtId="167" fontId="14" fillId="0" borderId="93" xfId="1" applyNumberFormat="1" applyFont="1" applyBorder="1" applyAlignment="1">
      <alignment horizontal="left" vertical="center" wrapText="1" readingOrder="1"/>
    </xf>
    <xf numFmtId="3" fontId="13" fillId="7" borderId="63" xfId="4" applyNumberFormat="1" applyFont="1" applyFill="1" applyBorder="1" applyAlignment="1">
      <alignment horizontal="center" vertical="center"/>
    </xf>
    <xf numFmtId="171" fontId="17" fillId="0" borderId="63" xfId="4" applyNumberFormat="1" applyFont="1" applyBorder="1" applyAlignment="1" applyProtection="1">
      <alignment horizontal="center" vertical="center" wrapText="1" readingOrder="1"/>
      <protection locked="0"/>
    </xf>
    <xf numFmtId="3" fontId="13" fillId="9" borderId="63" xfId="4" applyNumberFormat="1" applyFont="1" applyFill="1" applyBorder="1" applyAlignment="1">
      <alignment horizontal="center" vertical="center" wrapText="1"/>
    </xf>
    <xf numFmtId="42" fontId="14" fillId="10" borderId="61" xfId="6" applyFont="1" applyFill="1" applyBorder="1" applyAlignment="1" applyProtection="1">
      <alignment horizontal="center" vertical="center" wrapText="1" readingOrder="1"/>
      <protection locked="0"/>
    </xf>
    <xf numFmtId="42" fontId="14" fillId="10" borderId="81" xfId="6" applyFont="1" applyFill="1" applyBorder="1" applyAlignment="1" applyProtection="1">
      <alignment horizontal="center" vertical="center" wrapText="1" readingOrder="1"/>
      <protection locked="0"/>
    </xf>
    <xf numFmtId="171" fontId="17" fillId="0" borderId="61" xfId="4" applyNumberFormat="1" applyFont="1" applyBorder="1" applyAlignment="1" applyProtection="1">
      <alignment horizontal="center" vertical="center" wrapText="1" readingOrder="1"/>
      <protection locked="0"/>
    </xf>
    <xf numFmtId="3" fontId="13" fillId="9" borderId="61" xfId="4" applyNumberFormat="1" applyFont="1" applyFill="1" applyBorder="1" applyAlignment="1">
      <alignment horizontal="center" vertical="center" wrapText="1"/>
    </xf>
    <xf numFmtId="14" fontId="14" fillId="11" borderId="72" xfId="4" applyNumberFormat="1" applyFont="1" applyFill="1" applyBorder="1" applyAlignment="1">
      <alignment horizontal="center" vertical="center" wrapText="1" readingOrder="1"/>
    </xf>
    <xf numFmtId="14" fontId="14" fillId="11" borderId="73" xfId="4" applyNumberFormat="1" applyFont="1" applyFill="1" applyBorder="1" applyAlignment="1">
      <alignment horizontal="center" vertical="center" wrapText="1" readingOrder="1"/>
    </xf>
    <xf numFmtId="14" fontId="14" fillId="11" borderId="74" xfId="4" applyNumberFormat="1" applyFont="1" applyFill="1" applyBorder="1" applyAlignment="1">
      <alignment horizontal="center" vertical="center" wrapText="1" readingOrder="1"/>
    </xf>
    <xf numFmtId="14" fontId="14" fillId="11" borderId="75" xfId="4" applyNumberFormat="1" applyFont="1" applyFill="1" applyBorder="1" applyAlignment="1">
      <alignment horizontal="center" vertical="center" wrapText="1" readingOrder="1"/>
    </xf>
    <xf numFmtId="14" fontId="14" fillId="11" borderId="0" xfId="4" applyNumberFormat="1" applyFont="1" applyFill="1" applyAlignment="1">
      <alignment horizontal="center" vertical="center" wrapText="1" readingOrder="1"/>
    </xf>
    <xf numFmtId="14" fontId="14" fillId="11" borderId="76" xfId="4" applyNumberFormat="1" applyFont="1" applyFill="1" applyBorder="1" applyAlignment="1">
      <alignment horizontal="center" vertical="center" wrapText="1" readingOrder="1"/>
    </xf>
    <xf numFmtId="14" fontId="14" fillId="11" borderId="77" xfId="4" applyNumberFormat="1" applyFont="1" applyFill="1" applyBorder="1" applyAlignment="1">
      <alignment horizontal="center" vertical="center" wrapText="1" readingOrder="1"/>
    </xf>
    <xf numFmtId="14" fontId="14" fillId="11" borderId="78" xfId="4" applyNumberFormat="1" applyFont="1" applyFill="1" applyBorder="1" applyAlignment="1">
      <alignment horizontal="center" vertical="center" wrapText="1" readingOrder="1"/>
    </xf>
    <xf numFmtId="14" fontId="14" fillId="11" borderId="79" xfId="4" applyNumberFormat="1" applyFont="1" applyFill="1" applyBorder="1" applyAlignment="1">
      <alignment horizontal="center" vertical="center" wrapText="1" readingOrder="1"/>
    </xf>
    <xf numFmtId="14" fontId="13" fillId="11" borderId="61" xfId="4" applyNumberFormat="1" applyFont="1" applyFill="1" applyBorder="1" applyAlignment="1" applyProtection="1">
      <alignment horizontal="center" vertical="center" wrapText="1" readingOrder="1"/>
      <protection locked="0"/>
    </xf>
    <xf numFmtId="3" fontId="13" fillId="12" borderId="61" xfId="4" applyNumberFormat="1" applyFont="1" applyFill="1" applyBorder="1" applyAlignment="1" applyProtection="1">
      <alignment horizontal="center" vertical="center"/>
      <protection locked="0"/>
    </xf>
    <xf numFmtId="0" fontId="12" fillId="0" borderId="61" xfId="4" applyFont="1" applyBorder="1" applyAlignment="1">
      <alignment vertical="center"/>
    </xf>
    <xf numFmtId="167" fontId="16" fillId="0" borderId="61" xfId="1" applyNumberFormat="1" applyFont="1" applyBorder="1" applyAlignment="1" applyProtection="1">
      <alignment horizontal="left" vertical="center" wrapText="1" readingOrder="1"/>
      <protection locked="0"/>
    </xf>
    <xf numFmtId="0" fontId="12" fillId="0" borderId="61" xfId="4" applyFont="1" applyBorder="1" applyAlignment="1">
      <alignment horizontal="left" vertical="center"/>
    </xf>
    <xf numFmtId="167" fontId="12" fillId="0" borderId="61" xfId="1" applyNumberFormat="1" applyFont="1" applyBorder="1" applyAlignment="1" applyProtection="1">
      <alignment horizontal="left" vertical="center" wrapText="1" readingOrder="1"/>
      <protection locked="0"/>
    </xf>
    <xf numFmtId="0" fontId="13" fillId="0" borderId="98" xfId="4" applyFont="1" applyBorder="1" applyAlignment="1">
      <alignment horizontal="center" vertical="center" wrapText="1" readingOrder="1"/>
    </xf>
    <xf numFmtId="0" fontId="13" fillId="0" borderId="61" xfId="4" applyFont="1" applyBorder="1" applyAlignment="1">
      <alignment horizontal="center" vertical="center" wrapText="1" readingOrder="1"/>
    </xf>
    <xf numFmtId="167" fontId="13" fillId="0" borderId="61" xfId="1" applyNumberFormat="1" applyFont="1" applyBorder="1" applyAlignment="1">
      <alignment horizontal="left" vertical="center" wrapText="1" readingOrder="1"/>
    </xf>
    <xf numFmtId="3" fontId="13" fillId="17" borderId="61" xfId="4" applyNumberFormat="1" applyFont="1" applyFill="1" applyBorder="1" applyAlignment="1">
      <alignment horizontal="center" vertical="center" wrapText="1" readingOrder="1"/>
    </xf>
    <xf numFmtId="3" fontId="13" fillId="17" borderId="62" xfId="4" applyNumberFormat="1" applyFont="1" applyFill="1" applyBorder="1" applyAlignment="1">
      <alignment horizontal="center" vertical="center" wrapText="1" readingOrder="1"/>
    </xf>
    <xf numFmtId="0" fontId="12" fillId="15" borderId="61" xfId="4" applyFont="1" applyFill="1" applyBorder="1" applyAlignment="1">
      <alignment horizontal="justify" vertical="center" wrapText="1"/>
    </xf>
    <xf numFmtId="167" fontId="12" fillId="15" borderId="61" xfId="1" applyNumberFormat="1" applyFont="1" applyFill="1" applyBorder="1" applyAlignment="1" applyProtection="1">
      <alignment horizontal="left" vertical="center" wrapText="1" readingOrder="1"/>
      <protection locked="0"/>
    </xf>
    <xf numFmtId="0" fontId="12" fillId="15" borderId="61" xfId="4" applyFont="1" applyFill="1" applyBorder="1" applyAlignment="1">
      <alignment horizontal="left" vertical="center"/>
    </xf>
    <xf numFmtId="0" fontId="12" fillId="0" borderId="61" xfId="4" applyFont="1" applyBorder="1" applyAlignment="1">
      <alignment horizontal="left" vertical="center" wrapText="1"/>
    </xf>
    <xf numFmtId="0" fontId="14" fillId="0" borderId="98" xfId="4" applyFont="1" applyBorder="1" applyAlignment="1">
      <alignment horizontal="center" vertical="center" wrapText="1" readingOrder="1"/>
    </xf>
    <xf numFmtId="0" fontId="14" fillId="0" borderId="61" xfId="4" applyFont="1" applyBorder="1" applyAlignment="1">
      <alignment horizontal="center" vertical="center" wrapText="1" readingOrder="1"/>
    </xf>
    <xf numFmtId="167" fontId="14" fillId="0" borderId="61" xfId="1" applyNumberFormat="1" applyFont="1" applyBorder="1" applyAlignment="1">
      <alignment horizontal="left" vertical="center" wrapText="1" readingOrder="1"/>
    </xf>
    <xf numFmtId="0" fontId="6" fillId="2" borderId="1" xfId="4"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7" fillId="0" borderId="1" xfId="4" applyFont="1" applyBorder="1" applyAlignment="1">
      <alignment horizontal="center" vertical="center" wrapText="1"/>
    </xf>
    <xf numFmtId="0" fontId="12" fillId="0" borderId="0" xfId="4" applyFont="1" applyAlignment="1">
      <alignment horizontal="justify" vertical="center" wrapText="1"/>
    </xf>
    <xf numFmtId="3" fontId="12" fillId="0" borderId="98" xfId="4" applyNumberFormat="1" applyFont="1" applyBorder="1" applyAlignment="1">
      <alignment horizontal="center" vertical="center"/>
    </xf>
    <xf numFmtId="3" fontId="12" fillId="0" borderId="61" xfId="4" applyNumberFormat="1" applyFont="1" applyBorder="1" applyAlignment="1">
      <alignment horizontal="center" vertical="center"/>
    </xf>
    <xf numFmtId="3" fontId="12" fillId="0" borderId="62" xfId="4" applyNumberFormat="1" applyFont="1" applyBorder="1" applyAlignment="1">
      <alignment horizontal="center" vertical="center"/>
    </xf>
    <xf numFmtId="0" fontId="14" fillId="0" borderId="74" xfId="4" applyFont="1" applyBorder="1" applyAlignment="1">
      <alignment horizontal="center" vertical="center" wrapText="1" readingOrder="1"/>
    </xf>
    <xf numFmtId="0" fontId="14" fillId="0" borderId="63" xfId="4" applyFont="1" applyBorder="1" applyAlignment="1">
      <alignment horizontal="center" vertical="center" wrapText="1" readingOrder="1"/>
    </xf>
    <xf numFmtId="164" fontId="14" fillId="0" borderId="63" xfId="1" applyFont="1" applyBorder="1" applyAlignment="1">
      <alignment horizontal="right" vertical="center" wrapText="1" readingOrder="1"/>
    </xf>
    <xf numFmtId="3" fontId="8" fillId="7" borderId="105" xfId="4" applyNumberFormat="1" applyFont="1" applyFill="1" applyBorder="1" applyAlignment="1">
      <alignment horizontal="center" vertical="center" textRotation="90"/>
    </xf>
    <xf numFmtId="3" fontId="8" fillId="7" borderId="113" xfId="4" applyNumberFormat="1" applyFont="1" applyFill="1" applyBorder="1" applyAlignment="1">
      <alignment horizontal="center" vertical="center" textRotation="90"/>
    </xf>
    <xf numFmtId="0" fontId="13" fillId="0" borderId="106" xfId="4" applyFont="1" applyBorder="1" applyAlignment="1">
      <alignment horizontal="center" vertical="center"/>
    </xf>
    <xf numFmtId="0" fontId="13" fillId="0" borderId="107" xfId="4" applyFont="1" applyBorder="1" applyAlignment="1">
      <alignment horizontal="center" vertical="center"/>
    </xf>
    <xf numFmtId="0" fontId="13" fillId="0" borderId="108" xfId="4" applyFont="1" applyBorder="1" applyAlignment="1">
      <alignment horizontal="center" vertical="center"/>
    </xf>
    <xf numFmtId="0" fontId="13" fillId="0" borderId="66" xfId="4" applyFont="1" applyBorder="1" applyAlignment="1">
      <alignment horizontal="center" vertical="center"/>
    </xf>
    <xf numFmtId="0" fontId="13" fillId="0" borderId="109" xfId="4" applyFont="1" applyBorder="1" applyAlignment="1">
      <alignment horizontal="center" vertical="center"/>
    </xf>
    <xf numFmtId="3" fontId="12" fillId="0" borderId="110" xfId="4" applyNumberFormat="1" applyFont="1" applyBorder="1" applyAlignment="1" applyProtection="1">
      <alignment horizontal="center" vertical="center"/>
      <protection locked="0"/>
    </xf>
    <xf numFmtId="3" fontId="12" fillId="0" borderId="97" xfId="4" applyNumberFormat="1" applyFont="1" applyBorder="1" applyAlignment="1" applyProtection="1">
      <alignment horizontal="center" vertical="center"/>
      <protection locked="0"/>
    </xf>
    <xf numFmtId="3" fontId="12" fillId="0" borderId="98" xfId="4" applyNumberFormat="1" applyFont="1" applyBorder="1" applyAlignment="1" applyProtection="1">
      <alignment horizontal="center" vertical="center"/>
      <protection locked="0"/>
    </xf>
    <xf numFmtId="0" fontId="13" fillId="0" borderId="61" xfId="4" applyFont="1" applyBorder="1" applyAlignment="1" applyProtection="1">
      <alignment horizontal="center" vertical="center"/>
      <protection locked="0"/>
    </xf>
    <xf numFmtId="0" fontId="13" fillId="0" borderId="71" xfId="4" applyFont="1" applyBorder="1" applyAlignment="1" applyProtection="1">
      <alignment horizontal="center" vertical="center"/>
      <protection locked="0"/>
    </xf>
    <xf numFmtId="0" fontId="13" fillId="14" borderId="111" xfId="4" applyFont="1" applyFill="1" applyBorder="1" applyAlignment="1">
      <alignment horizontal="center" vertical="center"/>
    </xf>
    <xf numFmtId="0" fontId="13" fillId="14" borderId="73" xfId="4" applyFont="1" applyFill="1" applyBorder="1" applyAlignment="1">
      <alignment horizontal="center" vertical="center"/>
    </xf>
    <xf numFmtId="0" fontId="13" fillId="14" borderId="74" xfId="4" applyFont="1" applyFill="1" applyBorder="1" applyAlignment="1">
      <alignment horizontal="center" vertical="center"/>
    </xf>
    <xf numFmtId="0" fontId="13" fillId="14" borderId="114" xfId="4" applyFont="1" applyFill="1" applyBorder="1" applyAlignment="1">
      <alignment horizontal="center" vertical="center"/>
    </xf>
    <xf numFmtId="0" fontId="13" fillId="14" borderId="115" xfId="4" applyFont="1" applyFill="1" applyBorder="1" applyAlignment="1">
      <alignment horizontal="center" vertical="center"/>
    </xf>
    <xf numFmtId="0" fontId="13" fillId="14" borderId="116" xfId="4" applyFont="1" applyFill="1" applyBorder="1" applyAlignment="1">
      <alignment horizontal="center" vertical="center"/>
    </xf>
    <xf numFmtId="0" fontId="13" fillId="14" borderId="72" xfId="4" applyFont="1" applyFill="1" applyBorder="1" applyAlignment="1">
      <alignment horizontal="center" vertical="center"/>
    </xf>
    <xf numFmtId="0" fontId="13" fillId="14" borderId="112" xfId="4" applyFont="1" applyFill="1" applyBorder="1" applyAlignment="1">
      <alignment horizontal="center" vertical="center"/>
    </xf>
    <xf numFmtId="0" fontId="13" fillId="14" borderId="117" xfId="4" applyFont="1" applyFill="1" applyBorder="1" applyAlignment="1">
      <alignment horizontal="center" vertical="center"/>
    </xf>
    <xf numFmtId="0" fontId="13" fillId="14" borderId="118" xfId="4" applyFont="1" applyFill="1" applyBorder="1" applyAlignment="1">
      <alignment horizontal="center" vertical="center"/>
    </xf>
    <xf numFmtId="3" fontId="8" fillId="7" borderId="102" xfId="4" applyNumberFormat="1" applyFont="1" applyFill="1" applyBorder="1" applyAlignment="1">
      <alignment horizontal="center" vertical="center" textRotation="90"/>
    </xf>
    <xf numFmtId="3" fontId="8" fillId="7" borderId="103" xfId="4" applyNumberFormat="1" applyFont="1" applyFill="1" applyBorder="1" applyAlignment="1">
      <alignment horizontal="center" vertical="center" textRotation="90"/>
    </xf>
    <xf numFmtId="3" fontId="8" fillId="7" borderId="104" xfId="4" applyNumberFormat="1" applyFont="1" applyFill="1" applyBorder="1" applyAlignment="1">
      <alignment horizontal="center" vertical="center" textRotation="90"/>
    </xf>
    <xf numFmtId="0" fontId="14" fillId="17" borderId="99" xfId="4" applyFont="1" applyFill="1" applyBorder="1" applyAlignment="1">
      <alignment horizontal="center" vertical="center" wrapText="1" readingOrder="1"/>
    </xf>
    <xf numFmtId="0" fontId="14" fillId="17" borderId="61" xfId="4" applyFont="1" applyFill="1" applyBorder="1" applyAlignment="1">
      <alignment horizontal="center" vertical="center" wrapText="1" readingOrder="1"/>
    </xf>
    <xf numFmtId="0" fontId="14" fillId="17" borderId="61" xfId="4" applyFont="1" applyFill="1" applyBorder="1" applyAlignment="1" applyProtection="1">
      <alignment horizontal="center" vertical="center" wrapText="1" readingOrder="1"/>
      <protection locked="0"/>
    </xf>
    <xf numFmtId="0" fontId="14" fillId="17" borderId="62" xfId="4" applyFont="1" applyFill="1" applyBorder="1" applyAlignment="1">
      <alignment horizontal="center" vertical="center" wrapText="1" readingOrder="1"/>
    </xf>
    <xf numFmtId="167" fontId="0" fillId="0" borderId="1" xfId="1" applyNumberFormat="1" applyFont="1" applyBorder="1" applyAlignment="1">
      <alignment horizontal="center" vertical="center"/>
    </xf>
    <xf numFmtId="167" fontId="0" fillId="0" borderId="31" xfId="1" applyNumberFormat="1" applyFont="1" applyBorder="1" applyAlignment="1">
      <alignment horizontal="center" vertical="center"/>
    </xf>
    <xf numFmtId="0" fontId="0" fillId="0" borderId="25" xfId="0" applyBorder="1" applyAlignment="1">
      <alignment horizontal="left" vertical="top"/>
    </xf>
    <xf numFmtId="0" fontId="0" fillId="0" borderId="0" xfId="0" applyAlignment="1">
      <alignment horizontal="left" vertical="top"/>
    </xf>
    <xf numFmtId="0" fontId="0" fillId="0" borderId="17" xfId="0" applyBorder="1" applyAlignment="1">
      <alignment horizontal="left" vertical="top"/>
    </xf>
    <xf numFmtId="0" fontId="19" fillId="0" borderId="14" xfId="0" applyFont="1" applyBorder="1" applyAlignment="1">
      <alignment horizontal="center"/>
    </xf>
    <xf numFmtId="0" fontId="19" fillId="18" borderId="36" xfId="0" applyFont="1" applyFill="1" applyBorder="1" applyAlignment="1">
      <alignment horizontal="center" vertical="center"/>
    </xf>
    <xf numFmtId="0" fontId="19" fillId="18" borderId="14" xfId="0" applyFont="1" applyFill="1" applyBorder="1" applyAlignment="1">
      <alignment horizontal="center" vertical="center"/>
    </xf>
    <xf numFmtId="0" fontId="19" fillId="18" borderId="15" xfId="0" applyFont="1" applyFill="1" applyBorder="1" applyAlignment="1">
      <alignment horizontal="center" vertical="center"/>
    </xf>
    <xf numFmtId="0" fontId="19" fillId="18" borderId="25" xfId="0" applyFont="1" applyFill="1" applyBorder="1" applyAlignment="1">
      <alignment horizontal="center" vertical="center" wrapText="1"/>
    </xf>
    <xf numFmtId="0" fontId="19" fillId="18" borderId="0" xfId="0" applyFont="1" applyFill="1" applyAlignment="1">
      <alignment horizontal="center" vertical="center" wrapText="1"/>
    </xf>
    <xf numFmtId="0" fontId="19" fillId="18" borderId="17" xfId="0" applyFont="1" applyFill="1" applyBorder="1" applyAlignment="1">
      <alignment horizontal="center" vertical="center" wrapText="1"/>
    </xf>
    <xf numFmtId="0" fontId="19" fillId="18" borderId="25" xfId="0" applyFont="1" applyFill="1" applyBorder="1" applyAlignment="1">
      <alignment horizontal="center" vertical="center"/>
    </xf>
    <xf numFmtId="0" fontId="19" fillId="18" borderId="0" xfId="0" applyFont="1" applyFill="1" applyAlignment="1">
      <alignment horizontal="center" vertical="center"/>
    </xf>
    <xf numFmtId="0" fontId="19" fillId="18" borderId="17" xfId="0" applyFont="1" applyFill="1" applyBorder="1" applyAlignment="1">
      <alignment horizontal="center" vertical="center"/>
    </xf>
    <xf numFmtId="167" fontId="0" fillId="0" borderId="19" xfId="1" applyNumberFormat="1" applyFont="1" applyBorder="1" applyAlignment="1">
      <alignment horizontal="center" vertical="center"/>
    </xf>
    <xf numFmtId="167" fontId="0" fillId="0" borderId="32" xfId="1" applyNumberFormat="1" applyFont="1" applyBorder="1" applyAlignment="1">
      <alignment horizontal="center" vertical="center"/>
    </xf>
    <xf numFmtId="167" fontId="0" fillId="0" borderId="44" xfId="1" applyNumberFormat="1" applyFont="1" applyBorder="1" applyAlignment="1">
      <alignment horizontal="center" vertical="center"/>
    </xf>
    <xf numFmtId="167" fontId="0" fillId="0" borderId="46" xfId="1" applyNumberFormat="1" applyFont="1" applyBorder="1" applyAlignment="1">
      <alignment horizontal="center" vertical="center"/>
    </xf>
    <xf numFmtId="167" fontId="0" fillId="0" borderId="23" xfId="1" applyNumberFormat="1" applyFont="1" applyBorder="1" applyAlignment="1">
      <alignment horizontal="center" vertical="center"/>
    </xf>
    <xf numFmtId="167" fontId="0" fillId="0" borderId="24" xfId="1" applyNumberFormat="1" applyFont="1" applyBorder="1" applyAlignment="1">
      <alignment horizontal="center" vertical="center"/>
    </xf>
    <xf numFmtId="167" fontId="0" fillId="0" borderId="17" xfId="0" applyNumberFormat="1" applyBorder="1" applyAlignment="1">
      <alignment horizontal="center" vertical="center"/>
    </xf>
    <xf numFmtId="167" fontId="0" fillId="0" borderId="46" xfId="0" applyNumberFormat="1" applyBorder="1" applyAlignment="1">
      <alignment horizontal="center"/>
    </xf>
    <xf numFmtId="167" fontId="0" fillId="0" borderId="19" xfId="0" applyNumberFormat="1" applyBorder="1" applyAlignment="1">
      <alignment horizontal="center"/>
    </xf>
    <xf numFmtId="167" fontId="0" fillId="0" borderId="25" xfId="1" applyNumberFormat="1" applyFont="1" applyBorder="1" applyAlignment="1">
      <alignment horizontal="center" vertical="center"/>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19" fillId="0" borderId="25" xfId="0" applyFont="1" applyBorder="1" applyAlignment="1">
      <alignment horizontal="left" vertical="top"/>
    </xf>
    <xf numFmtId="0" fontId="19" fillId="0" borderId="0" xfId="0" applyFont="1" applyAlignment="1">
      <alignment horizontal="left" vertical="top"/>
    </xf>
    <xf numFmtId="0" fontId="19" fillId="0" borderId="17" xfId="0" applyFont="1" applyBorder="1" applyAlignment="1">
      <alignment horizontal="left" vertical="top"/>
    </xf>
    <xf numFmtId="167" fontId="0" fillId="0" borderId="4" xfId="1" applyNumberFormat="1" applyFont="1" applyBorder="1" applyAlignment="1">
      <alignment horizontal="center" vertical="center"/>
    </xf>
    <xf numFmtId="167" fontId="0" fillId="0" borderId="2" xfId="1" applyNumberFormat="1" applyFont="1" applyBorder="1" applyAlignment="1">
      <alignment horizontal="center" vertical="center"/>
    </xf>
    <xf numFmtId="167" fontId="0" fillId="0" borderId="5" xfId="1" applyNumberFormat="1" applyFont="1" applyBorder="1" applyAlignment="1">
      <alignment horizontal="center" vertical="center"/>
    </xf>
    <xf numFmtId="167" fontId="0" fillId="0" borderId="0" xfId="1" applyNumberFormat="1" applyFont="1" applyBorder="1" applyAlignment="1">
      <alignment horizontal="center" vertical="center"/>
    </xf>
    <xf numFmtId="167" fontId="0" fillId="0" borderId="27" xfId="1" applyNumberFormat="1" applyFont="1" applyBorder="1" applyAlignment="1">
      <alignment horizontal="center" vertical="center"/>
    </xf>
    <xf numFmtId="167" fontId="0" fillId="0" borderId="9" xfId="1" applyNumberFormat="1" applyFont="1" applyBorder="1" applyAlignment="1">
      <alignment horizontal="center" vertical="center"/>
    </xf>
    <xf numFmtId="0" fontId="0" fillId="2" borderId="25" xfId="0" applyFill="1" applyBorder="1" applyAlignment="1">
      <alignment horizontal="left" vertical="top"/>
    </xf>
    <xf numFmtId="0" fontId="0" fillId="2" borderId="0" xfId="0" applyFill="1" applyAlignment="1">
      <alignment horizontal="left" vertical="top"/>
    </xf>
    <xf numFmtId="0" fontId="0" fillId="2" borderId="17" xfId="0" applyFill="1" applyBorder="1" applyAlignment="1">
      <alignment horizontal="left" vertical="top"/>
    </xf>
    <xf numFmtId="0" fontId="0" fillId="2" borderId="26" xfId="0" applyFill="1" applyBorder="1" applyAlignment="1">
      <alignment horizontal="left" vertical="top"/>
    </xf>
    <xf numFmtId="0" fontId="0" fillId="2" borderId="27" xfId="0" applyFill="1" applyBorder="1" applyAlignment="1">
      <alignment horizontal="left" vertical="top"/>
    </xf>
    <xf numFmtId="0" fontId="0" fillId="2" borderId="28" xfId="0" applyFill="1" applyBorder="1" applyAlignment="1">
      <alignment horizontal="left" vertical="top"/>
    </xf>
    <xf numFmtId="0" fontId="19" fillId="18" borderId="36" xfId="0" applyFont="1" applyFill="1" applyBorder="1" applyAlignment="1">
      <alignment horizontal="center"/>
    </xf>
    <xf numFmtId="0" fontId="19" fillId="18" borderId="14" xfId="0" applyFont="1" applyFill="1" applyBorder="1" applyAlignment="1">
      <alignment horizontal="center"/>
    </xf>
    <xf numFmtId="0" fontId="19" fillId="18" borderId="15" xfId="0" applyFont="1" applyFill="1" applyBorder="1" applyAlignment="1">
      <alignment horizontal="center"/>
    </xf>
    <xf numFmtId="0" fontId="19" fillId="18" borderId="25" xfId="0" applyFont="1" applyFill="1" applyBorder="1" applyAlignment="1">
      <alignment horizontal="center" wrapText="1"/>
    </xf>
    <xf numFmtId="0" fontId="19" fillId="18" borderId="0" xfId="0" applyFont="1" applyFill="1" applyAlignment="1">
      <alignment horizontal="center" wrapText="1"/>
    </xf>
    <xf numFmtId="0" fontId="19" fillId="18" borderId="17" xfId="0" applyFont="1" applyFill="1" applyBorder="1" applyAlignment="1">
      <alignment horizontal="center" wrapText="1"/>
    </xf>
    <xf numFmtId="0" fontId="6" fillId="0" borderId="1" xfId="4" applyFont="1" applyBorder="1" applyAlignment="1" applyProtection="1">
      <alignment horizontal="center" vertical="center" wrapText="1"/>
      <protection locked="0"/>
    </xf>
    <xf numFmtId="167" fontId="0" fillId="0" borderId="17" xfId="1" applyNumberFormat="1" applyFont="1" applyBorder="1" applyAlignment="1">
      <alignment horizontal="center" vertical="center"/>
    </xf>
    <xf numFmtId="167" fontId="0" fillId="0" borderId="28" xfId="1" applyNumberFormat="1" applyFont="1" applyBorder="1" applyAlignment="1">
      <alignment horizontal="center" vertical="center"/>
    </xf>
    <xf numFmtId="0" fontId="19" fillId="8" borderId="36" xfId="0" applyFont="1" applyFill="1" applyBorder="1" applyAlignment="1">
      <alignment horizontal="center" vertical="center"/>
    </xf>
    <xf numFmtId="0" fontId="19" fillId="8" borderId="14" xfId="0" applyFont="1" applyFill="1" applyBorder="1" applyAlignment="1">
      <alignment horizontal="center" vertical="center"/>
    </xf>
    <xf numFmtId="0" fontId="19" fillId="8" borderId="15" xfId="0" applyFont="1" applyFill="1" applyBorder="1" applyAlignment="1">
      <alignment horizontal="center" vertical="center"/>
    </xf>
    <xf numFmtId="0" fontId="0" fillId="0" borderId="36"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19" fillId="15" borderId="29" xfId="0" applyFont="1" applyFill="1" applyBorder="1" applyAlignment="1">
      <alignment horizontal="center"/>
    </xf>
    <xf numFmtId="0" fontId="19" fillId="15" borderId="40" xfId="0" applyFont="1" applyFill="1" applyBorder="1" applyAlignment="1">
      <alignment horizontal="center"/>
    </xf>
    <xf numFmtId="0" fontId="19" fillId="15" borderId="41" xfId="0" applyFont="1" applyFill="1" applyBorder="1" applyAlignment="1">
      <alignment horizontal="center"/>
    </xf>
    <xf numFmtId="0" fontId="19" fillId="15" borderId="36" xfId="0" applyFont="1" applyFill="1" applyBorder="1" applyAlignment="1">
      <alignment horizontal="center"/>
    </xf>
    <xf numFmtId="0" fontId="19" fillId="15" borderId="14" xfId="0" applyFont="1" applyFill="1" applyBorder="1" applyAlignment="1">
      <alignment horizontal="center"/>
    </xf>
    <xf numFmtId="0" fontId="19" fillId="15" borderId="15" xfId="0" applyFont="1" applyFill="1" applyBorder="1" applyAlignment="1">
      <alignment horizontal="center"/>
    </xf>
    <xf numFmtId="0" fontId="19" fillId="15" borderId="25" xfId="0" applyFont="1" applyFill="1" applyBorder="1" applyAlignment="1">
      <alignment horizontal="center"/>
    </xf>
    <xf numFmtId="0" fontId="19" fillId="15" borderId="0" xfId="0" applyFont="1" applyFill="1" applyAlignment="1">
      <alignment horizontal="center"/>
    </xf>
    <xf numFmtId="0" fontId="19" fillId="15" borderId="17" xfId="0" applyFont="1" applyFill="1" applyBorder="1" applyAlignment="1">
      <alignment horizontal="center"/>
    </xf>
    <xf numFmtId="0" fontId="7" fillId="17" borderId="40" xfId="0" applyFont="1" applyFill="1" applyBorder="1" applyAlignment="1" applyProtection="1">
      <alignment horizontal="center" vertical="center" wrapText="1"/>
      <protection locked="0"/>
    </xf>
    <xf numFmtId="0" fontId="7" fillId="17" borderId="41"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top" wrapText="1"/>
      <protection locked="0"/>
    </xf>
    <xf numFmtId="0" fontId="7" fillId="5" borderId="51" xfId="0" applyFont="1" applyFill="1" applyBorder="1" applyAlignment="1" applyProtection="1">
      <alignment horizontal="center" vertical="top" wrapText="1"/>
      <protection locked="0"/>
    </xf>
    <xf numFmtId="0" fontId="7" fillId="5" borderId="0" xfId="0" applyFont="1" applyFill="1" applyAlignment="1" applyProtection="1">
      <alignment horizontal="center" vertical="top" wrapText="1"/>
      <protection locked="0"/>
    </xf>
    <xf numFmtId="0" fontId="7" fillId="5" borderId="17" xfId="0" applyFont="1" applyFill="1" applyBorder="1" applyAlignment="1" applyProtection="1">
      <alignment horizontal="center" vertical="top" wrapText="1"/>
      <protection locked="0"/>
    </xf>
    <xf numFmtId="0" fontId="7" fillId="5" borderId="27" xfId="0" applyFont="1" applyFill="1" applyBorder="1" applyAlignment="1" applyProtection="1">
      <alignment horizontal="center" vertical="top" wrapText="1"/>
      <protection locked="0"/>
    </xf>
    <xf numFmtId="0" fontId="7" fillId="5" borderId="28" xfId="0" applyFont="1" applyFill="1" applyBorder="1" applyAlignment="1" applyProtection="1">
      <alignment horizontal="center" vertical="top" wrapText="1"/>
      <protection locked="0"/>
    </xf>
    <xf numFmtId="0" fontId="7" fillId="22" borderId="29" xfId="0" applyFont="1" applyFill="1" applyBorder="1" applyAlignment="1" applyProtection="1">
      <alignment horizontal="center" vertical="center"/>
      <protection locked="0"/>
    </xf>
    <xf numFmtId="0" fontId="7" fillId="22" borderId="40" xfId="0" applyFont="1" applyFill="1" applyBorder="1" applyAlignment="1" applyProtection="1">
      <alignment horizontal="center" vertical="center"/>
      <protection locked="0"/>
    </xf>
    <xf numFmtId="0" fontId="7" fillId="22" borderId="41" xfId="0" applyFont="1" applyFill="1" applyBorder="1" applyAlignment="1" applyProtection="1">
      <alignment horizontal="center" vertical="center"/>
      <protection locked="0"/>
    </xf>
    <xf numFmtId="0" fontId="7" fillId="6" borderId="29" xfId="0" applyFont="1" applyFill="1" applyBorder="1" applyAlignment="1" applyProtection="1">
      <alignment horizontal="center" vertical="center" wrapText="1"/>
      <protection locked="0"/>
    </xf>
    <xf numFmtId="0" fontId="7" fillId="6" borderId="39" xfId="0" applyFont="1" applyFill="1" applyBorder="1" applyAlignment="1" applyProtection="1">
      <alignment horizontal="center" vertical="center" wrapText="1"/>
      <protection locked="0"/>
    </xf>
    <xf numFmtId="0" fontId="7" fillId="7" borderId="38" xfId="0" applyFont="1" applyFill="1" applyBorder="1" applyAlignment="1" applyProtection="1">
      <alignment horizontal="center" vertical="center"/>
      <protection locked="0"/>
    </xf>
    <xf numFmtId="0" fontId="7" fillId="7" borderId="40" xfId="0" applyFont="1" applyFill="1" applyBorder="1" applyAlignment="1" applyProtection="1">
      <alignment horizontal="center" vertical="center"/>
      <protection locked="0"/>
    </xf>
    <xf numFmtId="0" fontId="7" fillId="7" borderId="39" xfId="0" applyFont="1" applyFill="1" applyBorder="1" applyAlignment="1" applyProtection="1">
      <alignment horizontal="center" vertical="center"/>
      <protection locked="0"/>
    </xf>
    <xf numFmtId="0" fontId="7" fillId="23" borderId="38" xfId="0" applyFont="1" applyFill="1" applyBorder="1" applyAlignment="1" applyProtection="1">
      <alignment horizontal="center" vertical="center"/>
      <protection locked="0"/>
    </xf>
    <xf numFmtId="0" fontId="7" fillId="23" borderId="39" xfId="0" applyFont="1" applyFill="1" applyBorder="1" applyAlignment="1" applyProtection="1">
      <alignment horizontal="center" vertical="center"/>
      <protection locked="0"/>
    </xf>
    <xf numFmtId="0" fontId="7" fillId="3" borderId="38" xfId="0" applyFont="1" applyFill="1" applyBorder="1" applyAlignment="1" applyProtection="1">
      <alignment horizontal="center" vertical="center" wrapText="1"/>
      <protection locked="0"/>
    </xf>
    <xf numFmtId="0" fontId="7" fillId="3" borderId="41" xfId="0" applyFont="1" applyFill="1" applyBorder="1" applyAlignment="1" applyProtection="1">
      <alignment horizontal="center" vertical="center" wrapText="1"/>
      <protection locked="0"/>
    </xf>
    <xf numFmtId="0" fontId="7" fillId="6" borderId="29" xfId="0" applyFont="1" applyFill="1" applyBorder="1" applyAlignment="1" applyProtection="1">
      <alignment horizontal="center" vertical="center"/>
      <protection locked="0"/>
    </xf>
    <xf numFmtId="0" fontId="7" fillId="6" borderId="40" xfId="0" applyFont="1" applyFill="1" applyBorder="1" applyAlignment="1" applyProtection="1">
      <alignment horizontal="center" vertical="center"/>
      <protection locked="0"/>
    </xf>
    <xf numFmtId="0" fontId="7" fillId="6" borderId="41" xfId="0" applyFont="1" applyFill="1" applyBorder="1" applyAlignment="1" applyProtection="1">
      <alignment horizontal="center" vertical="center"/>
      <protection locked="0"/>
    </xf>
    <xf numFmtId="0" fontId="6" fillId="5" borderId="4" xfId="0" applyFont="1" applyFill="1" applyBorder="1" applyAlignment="1" applyProtection="1">
      <alignment horizontal="center" vertical="center" wrapText="1"/>
      <protection locked="0"/>
    </xf>
    <xf numFmtId="0" fontId="6" fillId="5" borderId="18" xfId="0" applyFont="1" applyFill="1" applyBorder="1" applyAlignment="1" applyProtection="1">
      <alignment horizontal="center" vertical="center" wrapText="1"/>
      <protection locked="0"/>
    </xf>
    <xf numFmtId="0" fontId="7" fillId="17" borderId="4" xfId="0" applyFont="1" applyFill="1" applyBorder="1" applyAlignment="1" applyProtection="1">
      <alignment horizontal="center" vertical="center" wrapText="1"/>
      <protection locked="0"/>
    </xf>
    <xf numFmtId="0" fontId="7" fillId="17" borderId="18" xfId="0" applyFont="1" applyFill="1" applyBorder="1" applyAlignment="1" applyProtection="1">
      <alignment horizontal="center" vertical="center" wrapText="1"/>
      <protection locked="0"/>
    </xf>
    <xf numFmtId="0" fontId="6" fillId="5" borderId="10" xfId="0" applyFont="1" applyFill="1" applyBorder="1" applyAlignment="1" applyProtection="1">
      <alignment horizontal="center" vertical="center" wrapText="1"/>
      <protection locked="0"/>
    </xf>
    <xf numFmtId="0" fontId="6" fillId="5" borderId="130" xfId="0" applyFont="1" applyFill="1" applyBorder="1" applyAlignment="1" applyProtection="1">
      <alignment horizontal="center" vertical="center" wrapText="1"/>
      <protection locked="0"/>
    </xf>
    <xf numFmtId="0" fontId="7" fillId="4" borderId="29" xfId="0" applyFont="1" applyFill="1" applyBorder="1" applyAlignment="1" applyProtection="1">
      <alignment horizontal="center" vertical="center"/>
      <protection locked="0"/>
    </xf>
    <xf numFmtId="0" fontId="7" fillId="4" borderId="40" xfId="0" applyFont="1" applyFill="1" applyBorder="1" applyAlignment="1" applyProtection="1">
      <alignment horizontal="center" vertical="center"/>
      <protection locked="0"/>
    </xf>
    <xf numFmtId="0" fontId="7" fillId="4" borderId="41"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left" vertical="top" wrapText="1"/>
      <protection locked="0"/>
    </xf>
    <xf numFmtId="0" fontId="7" fillId="2"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120"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167" fontId="7" fillId="2" borderId="31" xfId="8" applyNumberFormat="1" applyFont="1" applyFill="1" applyBorder="1" applyAlignment="1" applyProtection="1">
      <alignment horizontal="center" vertical="center"/>
      <protection locked="0"/>
    </xf>
    <xf numFmtId="167" fontId="7" fillId="2" borderId="32" xfId="8" applyNumberFormat="1"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top" wrapText="1"/>
      <protection locked="0"/>
    </xf>
    <xf numFmtId="0" fontId="6" fillId="2" borderId="5" xfId="0" applyFont="1" applyFill="1" applyBorder="1" applyAlignment="1" applyProtection="1">
      <alignment horizontal="center" vertical="top" wrapText="1"/>
      <protection locked="0"/>
    </xf>
    <xf numFmtId="167" fontId="6" fillId="2" borderId="38" xfId="8" applyNumberFormat="1" applyFont="1" applyFill="1" applyBorder="1" applyAlignment="1" applyProtection="1">
      <alignment horizontal="center" vertical="center"/>
      <protection locked="0"/>
    </xf>
    <xf numFmtId="167" fontId="6" fillId="2" borderId="39" xfId="8" applyNumberFormat="1" applyFont="1" applyFill="1" applyBorder="1" applyAlignment="1" applyProtection="1">
      <alignment horizontal="center" vertical="center"/>
      <protection locked="0"/>
    </xf>
    <xf numFmtId="0" fontId="7" fillId="5" borderId="123" xfId="0" applyFont="1" applyFill="1" applyBorder="1" applyAlignment="1" applyProtection="1">
      <alignment horizontal="center" vertical="center"/>
      <protection locked="0"/>
    </xf>
    <xf numFmtId="0" fontId="7" fillId="5" borderId="127" xfId="0" applyFont="1" applyFill="1" applyBorder="1" applyAlignment="1" applyProtection="1">
      <alignment horizontal="center" vertical="center"/>
      <protection locked="0"/>
    </xf>
    <xf numFmtId="167" fontId="6" fillId="2" borderId="45" xfId="8" applyNumberFormat="1" applyFont="1" applyFill="1" applyBorder="1" applyAlignment="1" applyProtection="1">
      <alignment horizontal="center" vertical="center"/>
      <protection locked="0"/>
    </xf>
    <xf numFmtId="167" fontId="6" fillId="2" borderId="48" xfId="8" applyNumberFormat="1" applyFont="1" applyFill="1" applyBorder="1" applyAlignment="1" applyProtection="1">
      <alignment horizontal="center" vertical="center"/>
      <protection locked="0"/>
    </xf>
    <xf numFmtId="167" fontId="7" fillId="5" borderId="123" xfId="8" applyNumberFormat="1" applyFont="1" applyFill="1" applyBorder="1" applyAlignment="1" applyProtection="1">
      <alignment horizontal="center" vertical="center"/>
      <protection locked="0"/>
    </xf>
    <xf numFmtId="167" fontId="7" fillId="5" borderId="126" xfId="8" applyNumberFormat="1" applyFont="1" applyFill="1" applyBorder="1" applyAlignment="1" applyProtection="1">
      <alignment horizontal="center" vertical="center"/>
      <protection locked="0"/>
    </xf>
    <xf numFmtId="167" fontId="7" fillId="5" borderId="124" xfId="8" applyNumberFormat="1" applyFont="1" applyFill="1" applyBorder="1" applyAlignment="1" applyProtection="1">
      <alignment horizontal="center" vertical="center"/>
      <protection locked="0"/>
    </xf>
    <xf numFmtId="167" fontId="6" fillId="2" borderId="47" xfId="8" applyNumberFormat="1" applyFont="1" applyFill="1" applyBorder="1" applyAlignment="1" applyProtection="1">
      <alignment horizontal="center" vertical="center"/>
      <protection locked="0"/>
    </xf>
    <xf numFmtId="167" fontId="6" fillId="2" borderId="49" xfId="8" applyNumberFormat="1" applyFont="1" applyFill="1" applyBorder="1" applyAlignment="1" applyProtection="1">
      <alignment horizontal="center" vertical="center"/>
      <protection locked="0"/>
    </xf>
    <xf numFmtId="167" fontId="6" fillId="2" borderId="40" xfId="8" applyNumberFormat="1" applyFont="1" applyFill="1" applyBorder="1" applyAlignment="1" applyProtection="1">
      <alignment horizontal="center" vertical="center"/>
      <protection locked="0"/>
    </xf>
    <xf numFmtId="167" fontId="6" fillId="2" borderId="41" xfId="8" applyNumberFormat="1" applyFont="1" applyFill="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167" fontId="6" fillId="2" borderId="6" xfId="8" applyNumberFormat="1" applyFont="1" applyFill="1" applyBorder="1" applyAlignment="1" applyProtection="1">
      <alignment horizontal="center" vertical="center"/>
      <protection locked="0"/>
    </xf>
    <xf numFmtId="167" fontId="6" fillId="2" borderId="7" xfId="8" applyNumberFormat="1" applyFont="1" applyFill="1" applyBorder="1" applyAlignment="1" applyProtection="1">
      <alignment horizontal="center" vertical="center"/>
      <protection locked="0"/>
    </xf>
    <xf numFmtId="167" fontId="6" fillId="2" borderId="1" xfId="8" applyNumberFormat="1" applyFont="1" applyFill="1" applyBorder="1" applyAlignment="1" applyProtection="1">
      <alignment horizontal="center" vertical="center"/>
      <protection locked="0"/>
    </xf>
    <xf numFmtId="167" fontId="6" fillId="2" borderId="3" xfId="8" applyNumberFormat="1" applyFont="1" applyFill="1" applyBorder="1" applyAlignment="1" applyProtection="1">
      <alignment horizontal="center" vertical="center"/>
      <protection locked="0"/>
    </xf>
    <xf numFmtId="167" fontId="6" fillId="2" borderId="5" xfId="8" applyNumberFormat="1" applyFont="1" applyFill="1" applyBorder="1" applyAlignment="1" applyProtection="1">
      <alignment horizontal="center" vertical="center"/>
      <protection locked="0"/>
    </xf>
    <xf numFmtId="175" fontId="7" fillId="2" borderId="3" xfId="8" applyNumberFormat="1" applyFont="1" applyFill="1" applyBorder="1" applyAlignment="1" applyProtection="1">
      <alignment horizontal="center" vertical="center"/>
      <protection locked="0"/>
    </xf>
    <xf numFmtId="175" fontId="7" fillId="2" borderId="5" xfId="8" applyNumberFormat="1"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7" fillId="22" borderId="33" xfId="0" applyFont="1" applyFill="1" applyBorder="1" applyAlignment="1" applyProtection="1">
      <alignment horizontal="center" vertical="center"/>
      <protection locked="0"/>
    </xf>
    <xf numFmtId="0" fontId="7" fillId="22" borderId="34" xfId="0" applyFont="1" applyFill="1" applyBorder="1" applyAlignment="1" applyProtection="1">
      <alignment horizontal="center" vertical="center"/>
      <protection locked="0"/>
    </xf>
    <xf numFmtId="0" fontId="7" fillId="3" borderId="36" xfId="0" applyFont="1" applyFill="1" applyBorder="1" applyAlignment="1" applyProtection="1">
      <alignment horizontal="center" vertical="center"/>
      <protection locked="0"/>
    </xf>
    <xf numFmtId="0" fontId="7" fillId="3" borderId="42" xfId="0" applyFont="1" applyFill="1" applyBorder="1" applyAlignment="1" applyProtection="1">
      <alignment horizontal="center" vertical="center"/>
      <protection locked="0"/>
    </xf>
    <xf numFmtId="0" fontId="7" fillId="3" borderId="22"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7" fillId="3" borderId="44" xfId="0" applyFont="1" applyFill="1" applyBorder="1" applyAlignment="1" applyProtection="1">
      <alignment horizontal="center" vertical="center" wrapText="1"/>
      <protection locked="0"/>
    </xf>
    <xf numFmtId="0" fontId="6" fillId="0" borderId="44" xfId="0"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7" fillId="3" borderId="37" xfId="0" applyFont="1" applyFill="1" applyBorder="1" applyAlignment="1" applyProtection="1">
      <alignment horizontal="center" vertical="center"/>
      <protection locked="0"/>
    </xf>
    <xf numFmtId="0" fontId="7" fillId="3" borderId="31" xfId="0" applyFont="1" applyFill="1" applyBorder="1" applyAlignment="1" applyProtection="1">
      <alignment horizontal="center" vertical="center"/>
      <protection locked="0"/>
    </xf>
    <xf numFmtId="0" fontId="6" fillId="0" borderId="45"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7" fillId="3" borderId="2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166" fontId="6" fillId="0" borderId="6" xfId="0" applyNumberFormat="1" applyFont="1" applyBorder="1" applyAlignment="1" applyProtection="1">
      <alignment horizontal="center" vertical="center"/>
      <protection locked="0"/>
    </xf>
    <xf numFmtId="166" fontId="6" fillId="0" borderId="2" xfId="0" applyNumberFormat="1" applyFont="1" applyBorder="1" applyAlignment="1" applyProtection="1">
      <alignment horizontal="center" vertical="center"/>
      <protection locked="0"/>
    </xf>
    <xf numFmtId="166" fontId="6" fillId="0" borderId="7" xfId="0" applyNumberFormat="1" applyFont="1" applyBorder="1" applyAlignment="1" applyProtection="1">
      <alignment horizontal="center" vertical="center"/>
      <protection locked="0"/>
    </xf>
    <xf numFmtId="166" fontId="6" fillId="0" borderId="8" xfId="0" applyNumberFormat="1" applyFont="1" applyBorder="1" applyAlignment="1" applyProtection="1">
      <alignment horizontal="center" vertical="center"/>
      <protection locked="0"/>
    </xf>
    <xf numFmtId="166" fontId="6" fillId="0" borderId="10" xfId="0" applyNumberFormat="1" applyFont="1" applyBorder="1" applyAlignment="1" applyProtection="1">
      <alignment horizontal="center" vertical="center"/>
      <protection locked="0"/>
    </xf>
    <xf numFmtId="166" fontId="6" fillId="0" borderId="9" xfId="0" applyNumberFormat="1" applyFont="1" applyBorder="1" applyAlignment="1" applyProtection="1">
      <alignment horizontal="center" vertical="center"/>
      <protection locked="0"/>
    </xf>
    <xf numFmtId="165" fontId="6" fillId="0" borderId="3" xfId="0" applyNumberFormat="1" applyFont="1" applyBorder="1" applyAlignment="1" applyProtection="1">
      <alignment horizontal="center" vertical="center"/>
      <protection locked="0"/>
    </xf>
    <xf numFmtId="165" fontId="6" fillId="0" borderId="4" xfId="0" applyNumberFormat="1" applyFont="1" applyBorder="1" applyAlignment="1" applyProtection="1">
      <alignment horizontal="center" vertical="center"/>
      <protection locked="0"/>
    </xf>
    <xf numFmtId="165" fontId="6" fillId="0" borderId="18" xfId="0" applyNumberFormat="1"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3" fillId="0" borderId="36"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7" fillId="3" borderId="11"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6" fillId="0" borderId="123" xfId="0" applyFont="1" applyBorder="1" applyAlignment="1" applyProtection="1">
      <alignment horizontal="center" vertical="center"/>
      <protection locked="0"/>
    </xf>
    <xf numFmtId="0" fontId="6" fillId="0" borderId="126" xfId="0" applyFont="1" applyBorder="1" applyAlignment="1" applyProtection="1">
      <alignment horizontal="center" vertical="center"/>
      <protection locked="0"/>
    </xf>
    <xf numFmtId="0" fontId="6" fillId="0" borderId="127" xfId="0" applyFont="1" applyBorder="1" applyAlignment="1" applyProtection="1">
      <alignment horizontal="center" vertical="center"/>
      <protection locked="0"/>
    </xf>
    <xf numFmtId="0" fontId="7" fillId="3" borderId="14" xfId="0" applyFont="1" applyFill="1" applyBorder="1" applyAlignment="1" applyProtection="1">
      <alignment horizontal="center" vertical="center"/>
      <protection locked="0"/>
    </xf>
    <xf numFmtId="0" fontId="6" fillId="2" borderId="13" xfId="0" applyFont="1" applyFill="1" applyBorder="1" applyAlignment="1" applyProtection="1">
      <alignment horizontal="center" vertical="center"/>
      <protection locked="0"/>
    </xf>
    <xf numFmtId="0" fontId="6" fillId="2" borderId="14" xfId="0" applyFont="1" applyFill="1" applyBorder="1" applyAlignment="1" applyProtection="1">
      <alignment horizontal="center" vertical="center"/>
      <protection locked="0"/>
    </xf>
    <xf numFmtId="0" fontId="7" fillId="2" borderId="15" xfId="0" applyFont="1" applyFill="1" applyBorder="1" applyAlignment="1" applyProtection="1">
      <alignment horizontal="center" vertical="center"/>
      <protection locked="0"/>
    </xf>
    <xf numFmtId="0" fontId="6" fillId="2" borderId="21" xfId="4" applyFont="1" applyFill="1" applyBorder="1" applyAlignment="1" applyProtection="1">
      <alignment horizontal="center" vertical="center" wrapText="1"/>
      <protection locked="0"/>
    </xf>
    <xf numFmtId="0" fontId="6" fillId="2" borderId="51" xfId="4" applyFont="1" applyFill="1" applyBorder="1" applyAlignment="1" applyProtection="1">
      <alignment horizontal="center" vertical="center" wrapText="1"/>
      <protection locked="0"/>
    </xf>
    <xf numFmtId="0" fontId="6" fillId="2" borderId="26" xfId="4" applyFont="1" applyFill="1" applyBorder="1" applyAlignment="1" applyProtection="1">
      <alignment horizontal="center" vertical="center" wrapText="1"/>
      <protection locked="0"/>
    </xf>
    <xf numFmtId="0" fontId="6" fillId="2" borderId="28" xfId="4"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7" fillId="3" borderId="120" xfId="0" applyFont="1" applyFill="1" applyBorder="1" applyAlignment="1" applyProtection="1">
      <alignment horizontal="center" vertical="center" wrapText="1"/>
      <protection locked="0"/>
    </xf>
    <xf numFmtId="0" fontId="7" fillId="3" borderId="48" xfId="0" applyFont="1" applyFill="1" applyBorder="1" applyAlignment="1" applyProtection="1">
      <alignment horizontal="center" vertical="center" wrapText="1"/>
      <protection locked="0"/>
    </xf>
    <xf numFmtId="0" fontId="7" fillId="3" borderId="45" xfId="0" applyFont="1" applyFill="1" applyBorder="1" applyAlignment="1" applyProtection="1">
      <alignment horizontal="center" vertical="center" wrapText="1"/>
      <protection locked="0"/>
    </xf>
    <xf numFmtId="0" fontId="5" fillId="0" borderId="3" xfId="2" applyBorder="1" applyAlignment="1" applyProtection="1">
      <alignment horizontal="center" vertical="center" wrapText="1"/>
      <protection locked="0"/>
    </xf>
    <xf numFmtId="0" fontId="5" fillId="0" borderId="4" xfId="2" applyBorder="1" applyAlignment="1" applyProtection="1">
      <alignment horizontal="center" vertical="center" wrapText="1"/>
      <protection locked="0"/>
    </xf>
    <xf numFmtId="0" fontId="5" fillId="0" borderId="5" xfId="2" applyBorder="1" applyAlignment="1" applyProtection="1">
      <alignment horizontal="center" vertical="center" wrapText="1"/>
      <protection locked="0"/>
    </xf>
    <xf numFmtId="0" fontId="5" fillId="0" borderId="1" xfId="2"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7" fillId="15" borderId="13" xfId="0" applyFont="1" applyFill="1" applyBorder="1" applyAlignment="1" applyProtection="1">
      <alignment horizontal="center" vertical="center"/>
      <protection locked="0"/>
    </xf>
    <xf numFmtId="0" fontId="7" fillId="15" borderId="42" xfId="0" applyFont="1" applyFill="1" applyBorder="1" applyAlignment="1" applyProtection="1">
      <alignment horizontal="center" vertical="center"/>
      <protection locked="0"/>
    </xf>
    <xf numFmtId="0" fontId="7" fillId="15" borderId="52" xfId="0" applyFont="1" applyFill="1" applyBorder="1" applyAlignment="1" applyProtection="1">
      <alignment horizontal="center" vertical="center"/>
      <protection locked="0"/>
    </xf>
    <xf numFmtId="0" fontId="7" fillId="15" borderId="0" xfId="0" applyFont="1" applyFill="1" applyAlignment="1" applyProtection="1">
      <alignment horizontal="center" vertical="center"/>
      <protection locked="0"/>
    </xf>
    <xf numFmtId="0" fontId="7" fillId="15" borderId="129"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7" fillId="15" borderId="13" xfId="0" applyFont="1" applyFill="1" applyBorder="1" applyAlignment="1" applyProtection="1">
      <alignment horizontal="center" vertical="center" wrapText="1"/>
      <protection locked="0"/>
    </xf>
    <xf numFmtId="0" fontId="7" fillId="15" borderId="42" xfId="0" applyFont="1" applyFill="1" applyBorder="1" applyAlignment="1" applyProtection="1">
      <alignment horizontal="center" vertical="center" wrapText="1"/>
      <protection locked="0"/>
    </xf>
    <xf numFmtId="167" fontId="6" fillId="2" borderId="13" xfId="8" applyNumberFormat="1" applyFont="1" applyFill="1" applyBorder="1" applyAlignment="1" applyProtection="1">
      <alignment horizontal="center" vertical="center"/>
      <protection locked="0"/>
    </xf>
    <xf numFmtId="167" fontId="6" fillId="2" borderId="42" xfId="8" applyNumberFormat="1" applyFont="1" applyFill="1" applyBorder="1" applyAlignment="1" applyProtection="1">
      <alignment horizontal="center" vertical="center"/>
      <protection locked="0"/>
    </xf>
    <xf numFmtId="167" fontId="6" fillId="2" borderId="38" xfId="0" applyNumberFormat="1" applyFont="1" applyFill="1" applyBorder="1" applyAlignment="1" applyProtection="1">
      <alignment horizontal="center" vertical="center"/>
      <protection locked="0"/>
    </xf>
    <xf numFmtId="167" fontId="6" fillId="2" borderId="39" xfId="0" applyNumberFormat="1" applyFont="1" applyFill="1" applyBorder="1" applyAlignment="1" applyProtection="1">
      <alignment horizontal="center" vertical="center"/>
      <protection locked="0"/>
    </xf>
    <xf numFmtId="167" fontId="6" fillId="2" borderId="40" xfId="0" applyNumberFormat="1" applyFont="1" applyFill="1" applyBorder="1" applyAlignment="1" applyProtection="1">
      <alignment horizontal="center" vertical="center"/>
      <protection locked="0"/>
    </xf>
    <xf numFmtId="167" fontId="6" fillId="2" borderId="41" xfId="0" applyNumberFormat="1"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top" wrapText="1"/>
      <protection locked="0"/>
    </xf>
    <xf numFmtId="0" fontId="6" fillId="5" borderId="130" xfId="0" applyFont="1" applyFill="1" applyBorder="1" applyAlignment="1" applyProtection="1">
      <alignment horizontal="center" vertical="top" wrapText="1"/>
      <protection locked="0"/>
    </xf>
    <xf numFmtId="167" fontId="9" fillId="5" borderId="2" xfId="8" applyNumberFormat="1" applyFont="1" applyFill="1" applyBorder="1" applyAlignment="1" applyProtection="1">
      <alignment horizontal="center" vertical="center" wrapText="1"/>
      <protection locked="0"/>
    </xf>
    <xf numFmtId="167" fontId="9" fillId="5" borderId="51" xfId="8" applyNumberFormat="1" applyFont="1" applyFill="1" applyBorder="1" applyAlignment="1" applyProtection="1">
      <alignment horizontal="center" vertical="center" wrapText="1"/>
      <protection locked="0"/>
    </xf>
    <xf numFmtId="0" fontId="7" fillId="17" borderId="13" xfId="0" applyFont="1" applyFill="1" applyBorder="1" applyAlignment="1" applyProtection="1">
      <alignment horizontal="center" vertical="center"/>
      <protection locked="0"/>
    </xf>
    <xf numFmtId="0" fontId="7" fillId="17" borderId="15" xfId="0" applyFont="1" applyFill="1" applyBorder="1" applyAlignment="1" applyProtection="1">
      <alignment horizontal="center" vertical="center"/>
      <protection locked="0"/>
    </xf>
    <xf numFmtId="0" fontId="7" fillId="17" borderId="53" xfId="0" applyFont="1" applyFill="1" applyBorder="1" applyAlignment="1" applyProtection="1">
      <alignment horizontal="center" vertical="center"/>
      <protection locked="0"/>
    </xf>
    <xf numFmtId="0" fontId="7" fillId="17" borderId="28" xfId="0" applyFont="1" applyFill="1" applyBorder="1" applyAlignment="1" applyProtection="1">
      <alignment horizontal="center" vertical="center"/>
      <protection locked="0"/>
    </xf>
    <xf numFmtId="167" fontId="9" fillId="5" borderId="4" xfId="8" applyNumberFormat="1" applyFont="1" applyFill="1" applyBorder="1" applyAlignment="1" applyProtection="1">
      <alignment horizontal="center" vertical="center" wrapText="1"/>
      <protection locked="0"/>
    </xf>
    <xf numFmtId="167" fontId="9" fillId="5" borderId="18" xfId="8" applyNumberFormat="1" applyFont="1" applyFill="1" applyBorder="1" applyAlignment="1" applyProtection="1">
      <alignment horizontal="center" vertical="center" wrapText="1"/>
      <protection locked="0"/>
    </xf>
    <xf numFmtId="44" fontId="6" fillId="18" borderId="1" xfId="8" applyFont="1" applyFill="1" applyBorder="1" applyAlignment="1" applyProtection="1">
      <alignment horizontal="center" vertical="center"/>
    </xf>
    <xf numFmtId="44" fontId="6" fillId="18" borderId="19" xfId="8" applyFont="1" applyFill="1" applyBorder="1" applyAlignment="1" applyProtection="1">
      <alignment horizontal="center" vertical="center"/>
    </xf>
    <xf numFmtId="18" fontId="6" fillId="2" borderId="31" xfId="8" applyNumberFormat="1" applyFont="1" applyFill="1" applyBorder="1" applyAlignment="1" applyProtection="1">
      <alignment horizontal="center" vertical="center"/>
      <protection locked="0"/>
    </xf>
    <xf numFmtId="18" fontId="6" fillId="2" borderId="32" xfId="8" applyNumberFormat="1" applyFont="1" applyFill="1" applyBorder="1" applyAlignment="1" applyProtection="1">
      <alignment horizontal="center" vertical="center"/>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44" fontId="6" fillId="2" borderId="12" xfId="8" applyFont="1" applyFill="1" applyBorder="1" applyAlignment="1" applyProtection="1">
      <alignment horizontal="center" vertical="center" wrapText="1"/>
      <protection locked="0"/>
    </xf>
    <xf numFmtId="44" fontId="6" fillId="2" borderId="30" xfId="8" applyFont="1" applyFill="1" applyBorder="1" applyAlignment="1" applyProtection="1">
      <alignment horizontal="center" vertical="center" wrapText="1"/>
      <protection locked="0"/>
    </xf>
    <xf numFmtId="0" fontId="7" fillId="3" borderId="43" xfId="0" applyFont="1" applyFill="1" applyBorder="1" applyAlignment="1" applyProtection="1">
      <alignment horizontal="center" vertical="center"/>
      <protection locked="0"/>
    </xf>
    <xf numFmtId="0" fontId="7" fillId="3" borderId="44" xfId="0" applyFont="1" applyFill="1" applyBorder="1" applyAlignment="1" applyProtection="1">
      <alignment horizontal="center" vertical="center"/>
      <protection locked="0"/>
    </xf>
    <xf numFmtId="164" fontId="6" fillId="18" borderId="44" xfId="0" applyNumberFormat="1" applyFont="1" applyFill="1" applyBorder="1" applyAlignment="1">
      <alignment horizontal="center" vertical="center"/>
    </xf>
    <xf numFmtId="164" fontId="6" fillId="18" borderId="46" xfId="0" applyNumberFormat="1" applyFont="1" applyFill="1" applyBorder="1" applyAlignment="1">
      <alignment horizontal="center" vertical="center"/>
    </xf>
    <xf numFmtId="44" fontId="6" fillId="0" borderId="1" xfId="8" applyFont="1" applyBorder="1" applyAlignment="1" applyProtection="1">
      <alignment horizontal="center" vertical="center"/>
      <protection locked="0"/>
    </xf>
    <xf numFmtId="44" fontId="6" fillId="0" borderId="19" xfId="8" applyFont="1" applyBorder="1" applyAlignment="1" applyProtection="1">
      <alignment horizontal="center" vertical="center"/>
      <protection locked="0"/>
    </xf>
    <xf numFmtId="0" fontId="7" fillId="8" borderId="29" xfId="0" applyFont="1" applyFill="1" applyBorder="1" applyAlignment="1" applyProtection="1">
      <alignment horizontal="center" vertical="center"/>
      <protection locked="0"/>
    </xf>
    <xf numFmtId="0" fontId="7" fillId="8" borderId="40" xfId="0" applyFont="1" applyFill="1" applyBorder="1" applyAlignment="1" applyProtection="1">
      <alignment horizontal="center" vertical="center"/>
      <protection locked="0"/>
    </xf>
    <xf numFmtId="0" fontId="7" fillId="0" borderId="16"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7" fillId="2" borderId="1" xfId="8" applyNumberFormat="1" applyFont="1" applyFill="1" applyBorder="1" applyAlignment="1" applyProtection="1">
      <alignment horizontal="center" vertical="center" wrapText="1"/>
      <protection locked="0"/>
    </xf>
    <xf numFmtId="0" fontId="7" fillId="2" borderId="19" xfId="8" applyNumberFormat="1" applyFont="1" applyFill="1" applyBorder="1" applyAlignment="1" applyProtection="1">
      <alignment horizontal="center" vertical="center" wrapText="1"/>
      <protection locked="0"/>
    </xf>
    <xf numFmtId="44" fontId="6" fillId="2" borderId="1" xfId="8" applyFont="1" applyFill="1" applyBorder="1" applyAlignment="1" applyProtection="1">
      <alignment horizontal="center" vertical="center" wrapText="1"/>
      <protection locked="0"/>
    </xf>
    <xf numFmtId="44" fontId="6" fillId="2" borderId="19" xfId="8" applyFont="1" applyFill="1" applyBorder="1" applyAlignment="1" applyProtection="1">
      <alignment horizontal="center" vertical="center" wrapText="1"/>
      <protection locked="0"/>
    </xf>
    <xf numFmtId="0" fontId="6" fillId="2" borderId="1" xfId="8" applyNumberFormat="1" applyFont="1" applyFill="1" applyBorder="1" applyAlignment="1" applyProtection="1">
      <alignment horizontal="center" vertical="center" wrapText="1"/>
      <protection locked="0"/>
    </xf>
    <xf numFmtId="0" fontId="6" fillId="2" borderId="19" xfId="8" applyNumberFormat="1" applyFont="1" applyFill="1" applyBorder="1" applyAlignment="1" applyProtection="1">
      <alignment horizontal="center" vertical="center" wrapText="1"/>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14" fontId="6" fillId="0" borderId="1" xfId="0" applyNumberFormat="1" applyFont="1" applyBorder="1" applyAlignment="1" applyProtection="1">
      <alignment horizontal="center" vertical="center"/>
      <protection locked="0"/>
    </xf>
    <xf numFmtId="14" fontId="6" fillId="0" borderId="19"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wrapText="1"/>
      <protection locked="0"/>
    </xf>
    <xf numFmtId="166" fontId="6" fillId="0" borderId="1" xfId="0" applyNumberFormat="1" applyFont="1" applyBorder="1" applyAlignment="1" applyProtection="1">
      <alignment horizontal="center" vertical="center"/>
      <protection locked="0"/>
    </xf>
    <xf numFmtId="166" fontId="6" fillId="0" borderId="19" xfId="0" applyNumberFormat="1" applyFont="1" applyBorder="1" applyAlignment="1" applyProtection="1">
      <alignment horizontal="center" vertical="center"/>
      <protection locked="0"/>
    </xf>
    <xf numFmtId="0" fontId="6" fillId="0" borderId="43" xfId="0" applyFont="1" applyBorder="1" applyAlignment="1" applyProtection="1">
      <alignment horizontal="left" vertical="top"/>
      <protection locked="0"/>
    </xf>
    <xf numFmtId="0" fontId="6" fillId="0" borderId="44" xfId="0" applyFont="1" applyBorder="1" applyAlignment="1" applyProtection="1">
      <alignment horizontal="left" vertical="top"/>
      <protection locked="0"/>
    </xf>
    <xf numFmtId="166" fontId="6" fillId="0" borderId="13" xfId="0" applyNumberFormat="1" applyFont="1" applyBorder="1" applyAlignment="1" applyProtection="1">
      <alignment horizontal="center" vertical="center"/>
      <protection locked="0"/>
    </xf>
    <xf numFmtId="166" fontId="6" fillId="0" borderId="15" xfId="0" applyNumberFormat="1" applyFont="1" applyBorder="1" applyAlignment="1" applyProtection="1">
      <alignment horizontal="center" vertical="center"/>
      <protection locked="0"/>
    </xf>
    <xf numFmtId="0" fontId="6" fillId="0" borderId="16"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30" xfId="0" applyFont="1" applyBorder="1" applyAlignment="1" applyProtection="1">
      <alignment horizontal="left" vertical="top" wrapText="1"/>
      <protection locked="0"/>
    </xf>
    <xf numFmtId="0" fontId="6" fillId="0" borderId="37" xfId="0" applyFont="1" applyBorder="1" applyAlignment="1" applyProtection="1">
      <alignment horizontal="left" vertical="top" wrapText="1"/>
      <protection locked="0"/>
    </xf>
    <xf numFmtId="0" fontId="6" fillId="0" borderId="31" xfId="0" applyFont="1" applyBorder="1" applyAlignment="1" applyProtection="1">
      <alignment horizontal="left" vertical="top" wrapText="1"/>
      <protection locked="0"/>
    </xf>
    <xf numFmtId="0" fontId="6" fillId="0" borderId="32" xfId="0" applyFont="1" applyBorder="1" applyAlignment="1" applyProtection="1">
      <alignment horizontal="left" vertical="top" wrapText="1"/>
      <protection locked="0"/>
    </xf>
    <xf numFmtId="0" fontId="7" fillId="3" borderId="33" xfId="0" applyFont="1" applyFill="1" applyBorder="1" applyAlignment="1" applyProtection="1">
      <alignment horizontal="center" vertical="center"/>
      <protection locked="0"/>
    </xf>
    <xf numFmtId="0" fontId="7" fillId="3" borderId="34" xfId="0" applyFont="1" applyFill="1" applyBorder="1" applyAlignment="1" applyProtection="1">
      <alignment horizontal="center" vertical="center"/>
      <protection locked="0"/>
    </xf>
    <xf numFmtId="0" fontId="7" fillId="3" borderId="35" xfId="0" applyFont="1" applyFill="1" applyBorder="1" applyAlignment="1" applyProtection="1">
      <alignment horizontal="center" vertical="center"/>
      <protection locked="0"/>
    </xf>
    <xf numFmtId="0" fontId="6" fillId="0" borderId="0" xfId="4" applyFont="1" applyAlignment="1" applyProtection="1">
      <alignment horizontal="center" vertical="center" wrapText="1"/>
      <protection locked="0"/>
    </xf>
    <xf numFmtId="0" fontId="29" fillId="2" borderId="140" xfId="4" applyFont="1" applyFill="1" applyBorder="1" applyAlignment="1" applyProtection="1">
      <alignment horizontal="center" vertical="center" wrapText="1"/>
      <protection locked="0"/>
    </xf>
    <xf numFmtId="0" fontId="29" fillId="2" borderId="0" xfId="4" applyFont="1" applyFill="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6" fillId="0" borderId="37" xfId="0" applyFont="1" applyBorder="1" applyAlignment="1" applyProtection="1">
      <alignment horizontal="left" vertical="top"/>
      <protection locked="0"/>
    </xf>
    <xf numFmtId="0" fontId="6" fillId="0" borderId="31" xfId="0" applyFont="1" applyBorder="1" applyAlignment="1" applyProtection="1">
      <alignment horizontal="left" vertical="top"/>
      <protection locked="0"/>
    </xf>
    <xf numFmtId="0" fontId="6" fillId="0" borderId="53" xfId="0"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166" fontId="6" fillId="0" borderId="53" xfId="0" applyNumberFormat="1" applyFont="1" applyBorder="1" applyAlignment="1" applyProtection="1">
      <alignment horizontal="center" vertical="center"/>
      <protection locked="0"/>
    </xf>
    <xf numFmtId="166" fontId="6" fillId="0" borderId="28" xfId="0" applyNumberFormat="1" applyFont="1" applyBorder="1" applyAlignment="1" applyProtection="1">
      <alignment horizontal="center" vertical="center"/>
      <protection locked="0"/>
    </xf>
    <xf numFmtId="0" fontId="7" fillId="3" borderId="29" xfId="0" applyFont="1" applyFill="1" applyBorder="1" applyAlignment="1" applyProtection="1">
      <alignment horizontal="center" vertical="center"/>
      <protection locked="0"/>
    </xf>
    <xf numFmtId="0" fontId="7" fillId="3" borderId="40" xfId="0" applyFont="1" applyFill="1" applyBorder="1" applyAlignment="1" applyProtection="1">
      <alignment horizontal="center" vertical="center"/>
      <protection locked="0"/>
    </xf>
    <xf numFmtId="0" fontId="7" fillId="3" borderId="39" xfId="0" applyFont="1" applyFill="1" applyBorder="1" applyAlignment="1" applyProtection="1">
      <alignment horizontal="center" vertical="center"/>
      <protection locked="0"/>
    </xf>
    <xf numFmtId="0" fontId="7" fillId="3" borderId="38" xfId="0" applyFont="1" applyFill="1" applyBorder="1" applyAlignment="1" applyProtection="1">
      <alignment horizontal="center" vertical="center"/>
      <protection locked="0"/>
    </xf>
    <xf numFmtId="0" fontId="7" fillId="3" borderId="41" xfId="0" applyFont="1" applyFill="1" applyBorder="1" applyAlignment="1" applyProtection="1">
      <alignment horizontal="center" vertical="center"/>
      <protection locked="0"/>
    </xf>
    <xf numFmtId="0" fontId="6" fillId="0" borderId="20"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167" fontId="6" fillId="0" borderId="1" xfId="8" applyNumberFormat="1" applyFont="1" applyBorder="1" applyAlignment="1" applyProtection="1">
      <alignment horizontal="center" vertical="center"/>
      <protection locked="0"/>
    </xf>
    <xf numFmtId="167" fontId="6" fillId="0" borderId="19" xfId="8" applyNumberFormat="1" applyFont="1" applyBorder="1" applyAlignment="1" applyProtection="1">
      <alignment horizontal="center" vertical="center"/>
      <protection locked="0"/>
    </xf>
    <xf numFmtId="167" fontId="6" fillId="18" borderId="1" xfId="8" applyNumberFormat="1" applyFont="1" applyFill="1" applyBorder="1" applyAlignment="1" applyProtection="1">
      <alignment horizontal="center" vertical="center"/>
    </xf>
    <xf numFmtId="167" fontId="6" fillId="18" borderId="19" xfId="8" applyNumberFormat="1" applyFont="1" applyFill="1" applyBorder="1" applyAlignment="1" applyProtection="1">
      <alignment horizontal="center" vertical="center"/>
    </xf>
    <xf numFmtId="0" fontId="6" fillId="5" borderId="22" xfId="0" applyFont="1" applyFill="1" applyBorder="1" applyAlignment="1" applyProtection="1">
      <alignment horizontal="center" vertical="top" wrapText="1"/>
      <protection locked="0"/>
    </xf>
    <xf numFmtId="167" fontId="9" fillId="5" borderId="20" xfId="8" applyNumberFormat="1" applyFont="1" applyFill="1" applyBorder="1" applyAlignment="1" applyProtection="1">
      <alignment horizontal="center" vertical="center" wrapText="1"/>
      <protection locked="0"/>
    </xf>
    <xf numFmtId="167" fontId="9" fillId="5" borderId="21" xfId="8" applyNumberFormat="1" applyFont="1" applyFill="1" applyBorder="1" applyAlignment="1" applyProtection="1">
      <alignment horizontal="center" vertical="center" wrapText="1"/>
      <protection locked="0"/>
    </xf>
    <xf numFmtId="0" fontId="7" fillId="17" borderId="14" xfId="0" applyFont="1" applyFill="1" applyBorder="1" applyAlignment="1" applyProtection="1">
      <alignment horizontal="center" vertical="center"/>
      <protection locked="0"/>
    </xf>
    <xf numFmtId="167" fontId="6" fillId="18" borderId="44" xfId="0" applyNumberFormat="1" applyFont="1" applyFill="1" applyBorder="1" applyAlignment="1">
      <alignment horizontal="center" vertical="center"/>
    </xf>
    <xf numFmtId="167" fontId="6" fillId="18" borderId="46" xfId="0" applyNumberFormat="1" applyFont="1" applyFill="1" applyBorder="1" applyAlignment="1">
      <alignment horizontal="center" vertical="center"/>
    </xf>
    <xf numFmtId="0" fontId="7" fillId="5" borderId="53" xfId="0" applyFont="1" applyFill="1" applyBorder="1" applyAlignment="1" applyProtection="1">
      <alignment horizontal="center" vertical="top" wrapText="1"/>
      <protection locked="0"/>
    </xf>
    <xf numFmtId="167" fontId="6" fillId="2" borderId="38" xfId="0" applyNumberFormat="1" applyFont="1" applyFill="1" applyBorder="1" applyAlignment="1">
      <alignment horizontal="center" vertical="center"/>
    </xf>
    <xf numFmtId="167" fontId="6" fillId="2" borderId="39" xfId="0" applyNumberFormat="1" applyFont="1" applyFill="1" applyBorder="1" applyAlignment="1">
      <alignment horizontal="center" vertical="center"/>
    </xf>
    <xf numFmtId="167" fontId="6" fillId="2" borderId="40" xfId="0" applyNumberFormat="1" applyFont="1" applyFill="1" applyBorder="1" applyAlignment="1">
      <alignment horizontal="center" vertical="center"/>
    </xf>
    <xf numFmtId="167" fontId="6" fillId="2" borderId="41" xfId="0" applyNumberFormat="1" applyFont="1" applyFill="1" applyBorder="1" applyAlignment="1">
      <alignment horizontal="center" vertical="center"/>
    </xf>
    <xf numFmtId="167" fontId="7" fillId="2" borderId="31" xfId="8" applyNumberFormat="1" applyFont="1" applyFill="1" applyBorder="1" applyAlignment="1" applyProtection="1">
      <alignment horizontal="center" vertical="center"/>
    </xf>
    <xf numFmtId="167" fontId="7" fillId="2" borderId="32" xfId="8" applyNumberFormat="1" applyFont="1" applyFill="1" applyBorder="1" applyAlignment="1" applyProtection="1">
      <alignment horizontal="center" vertical="center"/>
    </xf>
    <xf numFmtId="167" fontId="6" fillId="2" borderId="3" xfId="8" applyNumberFormat="1" applyFont="1" applyFill="1" applyBorder="1" applyAlignment="1" applyProtection="1">
      <alignment horizontal="center" vertical="center"/>
    </xf>
    <xf numFmtId="167" fontId="6" fillId="2" borderId="5" xfId="8" applyNumberFormat="1" applyFont="1" applyFill="1" applyBorder="1" applyAlignment="1" applyProtection="1">
      <alignment horizontal="center" vertical="center"/>
    </xf>
    <xf numFmtId="175" fontId="7" fillId="2" borderId="3" xfId="8" applyNumberFormat="1" applyFont="1" applyFill="1" applyBorder="1" applyAlignment="1" applyProtection="1">
      <alignment horizontal="center" vertical="center"/>
    </xf>
    <xf numFmtId="175" fontId="7" fillId="2" borderId="5" xfId="8" applyNumberFormat="1" applyFont="1" applyFill="1" applyBorder="1" applyAlignment="1" applyProtection="1">
      <alignment horizontal="center" vertical="center"/>
    </xf>
    <xf numFmtId="167" fontId="6" fillId="2" borderId="1" xfId="8" applyNumberFormat="1" applyFont="1" applyFill="1" applyBorder="1" applyAlignment="1" applyProtection="1">
      <alignment horizontal="center" vertical="center"/>
    </xf>
    <xf numFmtId="167" fontId="6" fillId="2" borderId="6" xfId="8" applyNumberFormat="1" applyFont="1" applyFill="1" applyBorder="1" applyAlignment="1" applyProtection="1">
      <alignment horizontal="center" vertical="center"/>
    </xf>
    <xf numFmtId="167" fontId="6" fillId="2" borderId="7" xfId="8" applyNumberFormat="1" applyFont="1" applyFill="1" applyBorder="1" applyAlignment="1" applyProtection="1">
      <alignment horizontal="center" vertical="center"/>
    </xf>
    <xf numFmtId="167" fontId="6" fillId="2" borderId="13" xfId="8" applyNumberFormat="1" applyFont="1" applyFill="1" applyBorder="1" applyAlignment="1" applyProtection="1">
      <alignment horizontal="center" vertical="center"/>
    </xf>
    <xf numFmtId="167" fontId="6" fillId="2" borderId="42" xfId="8" applyNumberFormat="1" applyFont="1" applyFill="1" applyBorder="1" applyAlignment="1" applyProtection="1">
      <alignment horizontal="center" vertical="center"/>
    </xf>
    <xf numFmtId="0" fontId="6" fillId="0" borderId="21" xfId="4" applyFont="1" applyBorder="1" applyAlignment="1" applyProtection="1">
      <alignment horizontal="center" vertical="center" wrapText="1"/>
      <protection locked="0"/>
    </xf>
    <xf numFmtId="0" fontId="6" fillId="0" borderId="51" xfId="4" applyFont="1" applyBorder="1" applyAlignment="1" applyProtection="1">
      <alignment horizontal="center" vertical="center" wrapText="1"/>
      <protection locked="0"/>
    </xf>
    <xf numFmtId="0" fontId="6" fillId="0" borderId="26" xfId="4" applyFont="1" applyBorder="1" applyAlignment="1" applyProtection="1">
      <alignment horizontal="center" vertical="center" wrapText="1"/>
      <protection locked="0"/>
    </xf>
    <xf numFmtId="0" fontId="6" fillId="0" borderId="28" xfId="4" applyFont="1" applyBorder="1" applyAlignment="1" applyProtection="1">
      <alignment horizontal="center" vertical="center" wrapText="1"/>
      <protection locked="0"/>
    </xf>
    <xf numFmtId="0" fontId="7" fillId="6" borderId="39" xfId="0" applyFont="1" applyFill="1" applyBorder="1" applyAlignment="1" applyProtection="1">
      <alignment horizontal="center" vertical="center"/>
      <protection locked="0"/>
    </xf>
    <xf numFmtId="0" fontId="7" fillId="7" borderId="41" xfId="0" applyFont="1" applyFill="1" applyBorder="1" applyAlignment="1" applyProtection="1">
      <alignment horizontal="center" vertical="center"/>
      <protection locked="0"/>
    </xf>
    <xf numFmtId="0" fontId="7" fillId="3" borderId="40" xfId="0" applyFont="1" applyFill="1" applyBorder="1" applyAlignment="1" applyProtection="1">
      <alignment horizontal="center" vertical="center" wrapText="1"/>
      <protection locked="0"/>
    </xf>
    <xf numFmtId="167" fontId="7" fillId="4" borderId="38" xfId="8" applyNumberFormat="1" applyFont="1" applyFill="1" applyBorder="1" applyAlignment="1" applyProtection="1">
      <alignment horizontal="center" vertical="center"/>
    </xf>
    <xf numFmtId="167" fontId="7" fillId="4" borderId="39" xfId="8" applyNumberFormat="1" applyFont="1" applyFill="1" applyBorder="1" applyAlignment="1" applyProtection="1">
      <alignment horizontal="center" vertical="center"/>
    </xf>
    <xf numFmtId="9" fontId="7" fillId="20" borderId="44" xfId="3" applyFont="1" applyFill="1" applyBorder="1" applyAlignment="1" applyProtection="1">
      <alignment horizontal="center" vertical="center" wrapText="1"/>
    </xf>
    <xf numFmtId="9" fontId="7" fillId="20" borderId="46" xfId="3" applyFont="1" applyFill="1" applyBorder="1" applyAlignment="1" applyProtection="1">
      <alignment horizontal="center" vertical="center" wrapText="1"/>
    </xf>
    <xf numFmtId="9" fontId="7" fillId="20" borderId="1" xfId="3" applyFont="1" applyFill="1" applyBorder="1" applyAlignment="1" applyProtection="1">
      <alignment horizontal="center" vertical="center" wrapText="1"/>
    </xf>
    <xf numFmtId="9" fontId="7" fillId="20" borderId="19" xfId="3" applyFont="1" applyFill="1" applyBorder="1" applyAlignment="1" applyProtection="1">
      <alignment horizontal="center" vertical="center" wrapText="1"/>
    </xf>
    <xf numFmtId="9" fontId="7" fillId="20" borderId="23" xfId="3" applyFont="1" applyFill="1" applyBorder="1" applyAlignment="1" applyProtection="1">
      <alignment horizontal="center" vertical="center" wrapText="1"/>
    </xf>
    <xf numFmtId="9" fontId="7" fillId="20" borderId="24" xfId="3" applyFont="1" applyFill="1" applyBorder="1" applyAlignment="1" applyProtection="1">
      <alignment horizontal="center" vertical="center" wrapText="1"/>
    </xf>
    <xf numFmtId="167" fontId="7" fillId="4" borderId="38" xfId="0" applyNumberFormat="1" applyFont="1" applyFill="1" applyBorder="1" applyAlignment="1">
      <alignment horizontal="center" vertical="center"/>
    </xf>
    <xf numFmtId="167" fontId="7" fillId="4" borderId="41" xfId="0" applyNumberFormat="1" applyFont="1" applyFill="1" applyBorder="1" applyAlignment="1">
      <alignment horizontal="center" vertical="center"/>
    </xf>
    <xf numFmtId="167" fontId="7" fillId="4" borderId="53" xfId="0" applyNumberFormat="1" applyFont="1" applyFill="1" applyBorder="1" applyAlignment="1">
      <alignment horizontal="center" vertical="center"/>
    </xf>
    <xf numFmtId="167" fontId="7" fillId="4" borderId="54" xfId="0" applyNumberFormat="1" applyFont="1" applyFill="1" applyBorder="1" applyAlignment="1">
      <alignment horizontal="center" vertical="center"/>
    </xf>
    <xf numFmtId="167" fontId="24" fillId="20" borderId="3" xfId="8" applyNumberFormat="1" applyFont="1" applyFill="1" applyBorder="1" applyAlignment="1" applyProtection="1">
      <alignment horizontal="center" vertical="center" wrapText="1"/>
    </xf>
    <xf numFmtId="167" fontId="24" fillId="20" borderId="5" xfId="8" applyNumberFormat="1" applyFont="1" applyFill="1" applyBorder="1" applyAlignment="1" applyProtection="1">
      <alignment horizontal="center" vertical="center" wrapText="1"/>
    </xf>
    <xf numFmtId="167" fontId="24" fillId="20" borderId="6" xfId="8" applyNumberFormat="1" applyFont="1" applyFill="1" applyBorder="1" applyAlignment="1" applyProtection="1">
      <alignment horizontal="center" vertical="center" wrapText="1"/>
    </xf>
    <xf numFmtId="167" fontId="24" fillId="20" borderId="7" xfId="8" applyNumberFormat="1" applyFont="1" applyFill="1" applyBorder="1" applyAlignment="1" applyProtection="1">
      <alignment horizontal="center" vertical="center" wrapText="1"/>
    </xf>
    <xf numFmtId="167" fontId="7" fillId="4" borderId="39" xfId="0" applyNumberFormat="1" applyFont="1" applyFill="1" applyBorder="1" applyAlignment="1">
      <alignment horizontal="center" vertical="center"/>
    </xf>
    <xf numFmtId="9" fontId="7" fillId="4" borderId="38" xfId="3" applyFont="1" applyFill="1" applyBorder="1" applyAlignment="1" applyProtection="1">
      <alignment horizontal="center" vertical="center"/>
    </xf>
    <xf numFmtId="9" fontId="7" fillId="4" borderId="41" xfId="3" applyFont="1" applyFill="1" applyBorder="1" applyAlignment="1" applyProtection="1">
      <alignment horizontal="center" vertical="center"/>
    </xf>
    <xf numFmtId="0" fontId="7" fillId="22" borderId="29" xfId="0" applyFont="1" applyFill="1" applyBorder="1" applyAlignment="1">
      <alignment horizontal="center" vertical="center"/>
    </xf>
    <xf numFmtId="0" fontId="7" fillId="22" borderId="40" xfId="0" applyFont="1" applyFill="1" applyBorder="1" applyAlignment="1">
      <alignment horizontal="center" vertical="center"/>
    </xf>
    <xf numFmtId="0" fontId="7" fillId="22" borderId="38" xfId="0" applyFont="1" applyFill="1" applyBorder="1" applyAlignment="1">
      <alignment horizontal="center" vertical="center" wrapText="1"/>
    </xf>
    <xf numFmtId="0" fontId="7" fillId="22" borderId="39" xfId="0" applyFont="1" applyFill="1" applyBorder="1" applyAlignment="1">
      <alignment horizontal="center" vertical="center" wrapText="1"/>
    </xf>
    <xf numFmtId="0" fontId="7" fillId="25" borderId="29" xfId="0" applyFont="1" applyFill="1" applyBorder="1" applyAlignment="1">
      <alignment horizontal="center" vertical="center"/>
    </xf>
    <xf numFmtId="0" fontId="7" fillId="25" borderId="40" xfId="0" applyFont="1" applyFill="1" applyBorder="1" applyAlignment="1">
      <alignment horizontal="center" vertical="center"/>
    </xf>
    <xf numFmtId="0" fontId="7" fillId="23" borderId="29" xfId="0" applyFont="1" applyFill="1" applyBorder="1" applyAlignment="1">
      <alignment horizontal="center" vertical="center" wrapText="1"/>
    </xf>
    <xf numFmtId="0" fontId="7" fillId="23" borderId="40" xfId="0" applyFont="1" applyFill="1" applyBorder="1" applyAlignment="1">
      <alignment horizontal="center" vertical="center" wrapText="1"/>
    </xf>
    <xf numFmtId="0" fontId="7" fillId="23" borderId="41" xfId="0" applyFont="1" applyFill="1" applyBorder="1" applyAlignment="1">
      <alignment horizontal="center" vertical="center" wrapText="1"/>
    </xf>
    <xf numFmtId="167" fontId="24" fillId="20" borderId="8" xfId="8" applyNumberFormat="1" applyFont="1" applyFill="1" applyBorder="1" applyAlignment="1" applyProtection="1">
      <alignment horizontal="center" vertical="center" wrapText="1"/>
    </xf>
    <xf numFmtId="167" fontId="24" fillId="20" borderId="9" xfId="8" applyNumberFormat="1" applyFont="1" applyFill="1" applyBorder="1" applyAlignment="1" applyProtection="1">
      <alignment horizontal="center" vertical="center" wrapText="1"/>
    </xf>
    <xf numFmtId="9" fontId="7" fillId="20" borderId="8" xfId="3" applyFont="1" applyFill="1" applyBorder="1" applyAlignment="1" applyProtection="1">
      <alignment horizontal="center" vertical="center" wrapText="1"/>
    </xf>
    <xf numFmtId="9" fontId="7" fillId="20" borderId="130" xfId="3" applyFont="1" applyFill="1" applyBorder="1" applyAlignment="1" applyProtection="1">
      <alignment horizontal="center" vertical="center" wrapText="1"/>
    </xf>
    <xf numFmtId="9" fontId="7" fillId="20" borderId="3" xfId="3" applyFont="1" applyFill="1" applyBorder="1" applyAlignment="1" applyProtection="1">
      <alignment horizontal="center" vertical="center" wrapText="1"/>
    </xf>
    <xf numFmtId="9" fontId="7" fillId="20" borderId="18" xfId="3" applyFont="1" applyFill="1" applyBorder="1" applyAlignment="1" applyProtection="1">
      <alignment horizontal="center" vertical="center" wrapText="1"/>
    </xf>
    <xf numFmtId="0" fontId="7" fillId="23" borderId="38" xfId="0" applyFont="1" applyFill="1" applyBorder="1" applyAlignment="1">
      <alignment horizontal="center" vertical="center" wrapText="1"/>
    </xf>
    <xf numFmtId="9" fontId="24" fillId="7" borderId="8" xfId="3" applyFont="1" applyFill="1" applyBorder="1" applyAlignment="1" applyProtection="1">
      <alignment horizontal="center" vertical="center" wrapText="1"/>
    </xf>
    <xf numFmtId="9" fontId="24" fillId="7" borderId="9" xfId="3" applyFont="1" applyFill="1" applyBorder="1" applyAlignment="1" applyProtection="1">
      <alignment horizontal="center" vertical="center" wrapText="1"/>
    </xf>
    <xf numFmtId="9" fontId="24" fillId="7" borderId="3" xfId="3" applyFont="1" applyFill="1" applyBorder="1" applyAlignment="1" applyProtection="1">
      <alignment horizontal="center" vertical="center" wrapText="1"/>
    </xf>
    <xf numFmtId="9" fontId="24" fillId="7" borderId="5" xfId="3" applyFont="1" applyFill="1" applyBorder="1" applyAlignment="1" applyProtection="1">
      <alignment horizontal="center" vertical="center" wrapText="1"/>
    </xf>
    <xf numFmtId="9" fontId="24" fillId="7" borderId="6" xfId="3" applyFont="1" applyFill="1" applyBorder="1" applyAlignment="1" applyProtection="1">
      <alignment horizontal="center" vertical="center" wrapText="1"/>
    </xf>
    <xf numFmtId="9" fontId="24" fillId="7" borderId="7" xfId="3" applyFont="1" applyFill="1" applyBorder="1" applyAlignment="1" applyProtection="1">
      <alignment horizontal="center" vertical="center" wrapText="1"/>
    </xf>
    <xf numFmtId="9" fontId="24" fillId="20" borderId="3" xfId="3" applyFont="1" applyFill="1" applyBorder="1" applyAlignment="1" applyProtection="1">
      <alignment horizontal="center" vertical="center" wrapText="1"/>
    </xf>
    <xf numFmtId="9" fontId="24" fillId="20" borderId="5" xfId="3" applyFont="1" applyFill="1" applyBorder="1" applyAlignment="1" applyProtection="1">
      <alignment horizontal="center" vertical="center" wrapText="1"/>
    </xf>
    <xf numFmtId="9" fontId="7" fillId="20" borderId="45" xfId="3" applyFont="1" applyFill="1" applyBorder="1" applyAlignment="1" applyProtection="1">
      <alignment horizontal="center" vertical="center" wrapText="1"/>
    </xf>
    <xf numFmtId="9" fontId="7" fillId="20" borderId="49" xfId="3" applyFont="1" applyFill="1" applyBorder="1" applyAlignment="1" applyProtection="1">
      <alignment horizontal="center" vertical="center" wrapText="1"/>
    </xf>
    <xf numFmtId="167" fontId="7" fillId="4" borderId="29" xfId="0" applyNumberFormat="1" applyFont="1" applyFill="1" applyBorder="1" applyAlignment="1">
      <alignment horizontal="center" vertical="center"/>
    </xf>
    <xf numFmtId="9" fontId="24" fillId="20" borderId="45" xfId="3" applyFont="1" applyFill="1" applyBorder="1" applyAlignment="1" applyProtection="1">
      <alignment horizontal="center" vertical="center" wrapText="1"/>
    </xf>
    <xf numFmtId="9" fontId="24" fillId="20" borderId="48" xfId="3" applyFont="1" applyFill="1" applyBorder="1" applyAlignment="1" applyProtection="1">
      <alignment horizontal="center" vertical="center" wrapText="1"/>
    </xf>
    <xf numFmtId="0" fontId="7" fillId="4" borderId="29"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41" xfId="0" applyFont="1" applyFill="1" applyBorder="1" applyAlignment="1">
      <alignment horizontal="center" vertical="center"/>
    </xf>
    <xf numFmtId="0" fontId="7" fillId="6" borderId="29" xfId="0" applyFont="1" applyFill="1" applyBorder="1" applyAlignment="1">
      <alignment horizontal="center" vertical="center"/>
    </xf>
    <xf numFmtId="0" fontId="7" fillId="6" borderId="40" xfId="0" applyFont="1" applyFill="1" applyBorder="1" applyAlignment="1">
      <alignment horizontal="center" vertical="center"/>
    </xf>
    <xf numFmtId="0" fontId="7" fillId="6" borderId="41" xfId="0" applyFont="1" applyFill="1" applyBorder="1" applyAlignment="1">
      <alignment horizontal="center" vertical="center"/>
    </xf>
    <xf numFmtId="167" fontId="6" fillId="2" borderId="38" xfId="8" applyNumberFormat="1" applyFont="1" applyFill="1" applyBorder="1" applyAlignment="1" applyProtection="1">
      <alignment horizontal="center" vertical="center"/>
    </xf>
    <xf numFmtId="167" fontId="6" fillId="2" borderId="39" xfId="8" applyNumberFormat="1" applyFont="1" applyFill="1" applyBorder="1" applyAlignment="1" applyProtection="1">
      <alignment horizontal="center" vertical="center"/>
    </xf>
    <xf numFmtId="9" fontId="24" fillId="20" borderId="8" xfId="3" applyFont="1" applyFill="1" applyBorder="1" applyAlignment="1" applyProtection="1">
      <alignment horizontal="center" vertical="center" wrapText="1"/>
    </xf>
    <xf numFmtId="9" fontId="24" fillId="20" borderId="9" xfId="3" applyFont="1" applyFill="1" applyBorder="1" applyAlignment="1" applyProtection="1">
      <alignment horizontal="center" vertical="center" wrapText="1"/>
    </xf>
    <xf numFmtId="0" fontId="7" fillId="6" borderId="26" xfId="0" applyFont="1" applyFill="1" applyBorder="1" applyAlignment="1">
      <alignment horizontal="center" vertical="center"/>
    </xf>
    <xf numFmtId="0" fontId="7" fillId="6" borderId="27" xfId="0" applyFont="1" applyFill="1" applyBorder="1" applyAlignment="1">
      <alignment horizontal="center" vertical="center"/>
    </xf>
    <xf numFmtId="0" fontId="7" fillId="6" borderId="28" xfId="0" applyFont="1" applyFill="1" applyBorder="1" applyAlignment="1">
      <alignment horizontal="center" vertical="center"/>
    </xf>
    <xf numFmtId="167" fontId="7" fillId="25" borderId="38" xfId="1" applyNumberFormat="1" applyFont="1" applyFill="1" applyBorder="1" applyAlignment="1" applyProtection="1">
      <alignment horizontal="center" vertical="center"/>
    </xf>
    <xf numFmtId="167" fontId="7" fillId="25" borderId="41" xfId="1" applyNumberFormat="1" applyFont="1" applyFill="1" applyBorder="1" applyAlignment="1" applyProtection="1">
      <alignment horizontal="center" vertical="center"/>
    </xf>
    <xf numFmtId="167" fontId="6" fillId="0" borderId="45" xfId="8" applyNumberFormat="1" applyFont="1" applyBorder="1" applyAlignment="1" applyProtection="1">
      <alignment horizontal="center" vertical="center"/>
      <protection locked="0"/>
    </xf>
    <xf numFmtId="167" fontId="6" fillId="0" borderId="47" xfId="8" applyNumberFormat="1" applyFont="1" applyBorder="1" applyAlignment="1" applyProtection="1">
      <alignment horizontal="center" vertical="center"/>
      <protection locked="0"/>
    </xf>
    <xf numFmtId="167" fontId="6" fillId="0" borderId="49" xfId="8" applyNumberFormat="1" applyFont="1" applyBorder="1" applyAlignment="1" applyProtection="1">
      <alignment horizontal="center" vertical="center"/>
      <protection locked="0"/>
    </xf>
    <xf numFmtId="0" fontId="7" fillId="4" borderId="38" xfId="0" applyFont="1" applyFill="1" applyBorder="1" applyAlignment="1">
      <alignment horizontal="center" vertical="center"/>
    </xf>
    <xf numFmtId="0" fontId="6" fillId="0" borderId="1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167" fontId="6" fillId="2" borderId="52" xfId="1" applyNumberFormat="1" applyFont="1" applyFill="1" applyBorder="1" applyAlignment="1" applyProtection="1">
      <alignment horizontal="center" vertical="center" wrapText="1"/>
    </xf>
    <xf numFmtId="167" fontId="6" fillId="2" borderId="17" xfId="1" applyNumberFormat="1" applyFont="1" applyFill="1" applyBorder="1" applyAlignment="1" applyProtection="1">
      <alignment horizontal="center" vertical="center" wrapText="1"/>
    </xf>
    <xf numFmtId="167" fontId="6" fillId="2" borderId="6" xfId="1" applyNumberFormat="1" applyFont="1" applyFill="1" applyBorder="1" applyAlignment="1" applyProtection="1">
      <alignment horizontal="center" vertical="center" wrapText="1"/>
    </xf>
    <xf numFmtId="167" fontId="6" fillId="2" borderId="51" xfId="1" applyNumberFormat="1" applyFont="1" applyFill="1" applyBorder="1" applyAlignment="1" applyProtection="1">
      <alignment horizontal="center" vertical="center" wrapText="1"/>
    </xf>
    <xf numFmtId="0" fontId="7" fillId="5" borderId="38" xfId="0" applyFont="1" applyFill="1" applyBorder="1" applyAlignment="1">
      <alignment horizontal="center" vertical="center"/>
    </xf>
    <xf numFmtId="0" fontId="7" fillId="5" borderId="39" xfId="0" applyFont="1" applyFill="1" applyBorder="1" applyAlignment="1">
      <alignment horizontal="center" vertical="center"/>
    </xf>
    <xf numFmtId="167" fontId="6" fillId="2" borderId="53" xfId="8" applyNumberFormat="1" applyFont="1" applyFill="1" applyBorder="1" applyAlignment="1" applyProtection="1">
      <alignment horizontal="center" vertical="center"/>
    </xf>
    <xf numFmtId="167" fontId="6" fillId="2" borderId="54" xfId="8" applyNumberFormat="1" applyFont="1" applyFill="1" applyBorder="1" applyAlignment="1" applyProtection="1">
      <alignment horizontal="center" vertical="center"/>
    </xf>
    <xf numFmtId="167" fontId="7" fillId="5" borderId="38" xfId="8" applyNumberFormat="1" applyFont="1" applyFill="1" applyBorder="1" applyAlignment="1" applyProtection="1">
      <alignment horizontal="center" vertical="center"/>
    </xf>
    <xf numFmtId="167" fontId="7" fillId="5" borderId="40" xfId="8" applyNumberFormat="1" applyFont="1" applyFill="1" applyBorder="1" applyAlignment="1" applyProtection="1">
      <alignment horizontal="center" vertical="center"/>
    </xf>
    <xf numFmtId="167" fontId="7" fillId="5" borderId="41" xfId="8" applyNumberFormat="1" applyFont="1" applyFill="1" applyBorder="1" applyAlignment="1" applyProtection="1">
      <alignment horizontal="center" vertical="center"/>
    </xf>
    <xf numFmtId="167" fontId="6" fillId="2" borderId="27" xfId="8" applyNumberFormat="1" applyFont="1" applyFill="1" applyBorder="1" applyAlignment="1" applyProtection="1">
      <alignment horizontal="center" vertical="center"/>
    </xf>
    <xf numFmtId="167" fontId="6" fillId="2" borderId="28" xfId="8" applyNumberFormat="1" applyFont="1" applyFill="1" applyBorder="1" applyAlignment="1" applyProtection="1">
      <alignment horizontal="center" vertical="center"/>
    </xf>
    <xf numFmtId="167" fontId="6" fillId="2" borderId="40" xfId="8" applyNumberFormat="1" applyFont="1" applyFill="1" applyBorder="1" applyAlignment="1" applyProtection="1">
      <alignment horizontal="center" vertical="center"/>
    </xf>
    <xf numFmtId="167" fontId="6" fillId="2" borderId="41" xfId="8" applyNumberFormat="1" applyFont="1" applyFill="1" applyBorder="1" applyAlignment="1" applyProtection="1">
      <alignment horizontal="center" vertical="center"/>
    </xf>
    <xf numFmtId="14" fontId="22" fillId="0" borderId="135" xfId="4" applyNumberFormat="1" applyFont="1" applyFill="1" applyBorder="1" applyAlignment="1" applyProtection="1">
      <alignment horizontal="center" vertical="center" wrapText="1" readingOrder="1"/>
      <protection locked="0"/>
    </xf>
    <xf numFmtId="14" fontId="22" fillId="0" borderId="1" xfId="4" applyNumberFormat="1" applyFont="1" applyFill="1" applyBorder="1" applyAlignment="1" applyProtection="1">
      <alignment horizontal="center" vertical="center" wrapText="1" readingOrder="1"/>
      <protection locked="0"/>
    </xf>
    <xf numFmtId="14" fontId="22" fillId="0" borderId="30" xfId="4" applyNumberFormat="1" applyFont="1" applyFill="1" applyBorder="1" applyAlignment="1" applyProtection="1">
      <alignment horizontal="center" vertical="center" wrapText="1" readingOrder="1"/>
      <protection locked="0"/>
    </xf>
  </cellXfs>
  <cellStyles count="9">
    <cellStyle name="Hipervínculo" xfId="2" builtinId="8"/>
    <cellStyle name="Moneda" xfId="1" builtinId="4"/>
    <cellStyle name="Moneda [0] 2" xfId="6" xr:uid="{2D03E940-B128-4BB0-9DDC-C24F6FE0E992}"/>
    <cellStyle name="Moneda 2" xfId="5" xr:uid="{D8E7051D-E9D2-4E05-8F88-47806C8B88C1}"/>
    <cellStyle name="Moneda 3" xfId="8" xr:uid="{BBF2E6A1-6610-438A-AAE1-2911FE7C8299}"/>
    <cellStyle name="Normal" xfId="0" builtinId="0"/>
    <cellStyle name="Normal 2" xfId="4" xr:uid="{58C59797-CA65-4D6B-86F5-55DEB263BF73}"/>
    <cellStyle name="Porcentaje" xfId="3" builtinId="5"/>
    <cellStyle name="Porcentaje 2" xfId="7" xr:uid="{7F432358-D5A3-44C2-8A17-38340BCC6547}"/>
  </cellStyles>
  <dxfs count="0"/>
  <tableStyles count="0" defaultTableStyle="TableStyleMedium2" defaultPivotStyle="PivotStyleLight16"/>
  <colors>
    <mruColors>
      <color rgb="FFCCCCFF"/>
      <color rgb="FFFF00FF"/>
      <color rgb="FFD5F7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checked="Checked"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checked="Checked"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checked="Checked" lockText="1" noThreeD="1"/>
</file>

<file path=xl/ctrlProps/ctrlProp1006.xml><?xml version="1.0" encoding="utf-8"?>
<formControlPr xmlns="http://schemas.microsoft.com/office/spreadsheetml/2009/9/main" objectType="CheckBox" checked="Checked" lockText="1" noThreeD="1"/>
</file>

<file path=xl/ctrlProps/ctrlProp1007.xml><?xml version="1.0" encoding="utf-8"?>
<formControlPr xmlns="http://schemas.microsoft.com/office/spreadsheetml/2009/9/main" objectType="CheckBox" checked="Checked" lockText="1" noThreeD="1"/>
</file>

<file path=xl/ctrlProps/ctrlProp1008.xml><?xml version="1.0" encoding="utf-8"?>
<formControlPr xmlns="http://schemas.microsoft.com/office/spreadsheetml/2009/9/main" objectType="CheckBox" checked="Checked" lockText="1" noThreeD="1"/>
</file>

<file path=xl/ctrlProps/ctrlProp1009.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10.xml><?xml version="1.0" encoding="utf-8"?>
<formControlPr xmlns="http://schemas.microsoft.com/office/spreadsheetml/2009/9/main" objectType="CheckBox" checked="Checked" lockText="1" noThreeD="1"/>
</file>

<file path=xl/ctrlProps/ctrlProp1011.xml><?xml version="1.0" encoding="utf-8"?>
<formControlPr xmlns="http://schemas.microsoft.com/office/spreadsheetml/2009/9/main" objectType="CheckBox" checked="Checked" lockText="1" noThreeD="1"/>
</file>

<file path=xl/ctrlProps/ctrlProp1012.xml><?xml version="1.0" encoding="utf-8"?>
<formControlPr xmlns="http://schemas.microsoft.com/office/spreadsheetml/2009/9/main" objectType="CheckBox" checked="Checked" lockText="1" noThreeD="1"/>
</file>

<file path=xl/ctrlProps/ctrlProp1013.xml><?xml version="1.0" encoding="utf-8"?>
<formControlPr xmlns="http://schemas.microsoft.com/office/spreadsheetml/2009/9/main" objectType="CheckBox" checked="Checked" lockText="1" noThreeD="1"/>
</file>

<file path=xl/ctrlProps/ctrlProp1014.xml><?xml version="1.0" encoding="utf-8"?>
<formControlPr xmlns="http://schemas.microsoft.com/office/spreadsheetml/2009/9/main" objectType="CheckBox" checked="Checked" lockText="1" noThreeD="1"/>
</file>

<file path=xl/ctrlProps/ctrlProp1015.xml><?xml version="1.0" encoding="utf-8"?>
<formControlPr xmlns="http://schemas.microsoft.com/office/spreadsheetml/2009/9/main" objectType="CheckBox" checked="Checked" lockText="1" noThreeD="1"/>
</file>

<file path=xl/ctrlProps/ctrlProp1016.xml><?xml version="1.0" encoding="utf-8"?>
<formControlPr xmlns="http://schemas.microsoft.com/office/spreadsheetml/2009/9/main" objectType="CheckBox" checked="Checked" lockText="1" noThreeD="1"/>
</file>

<file path=xl/ctrlProps/ctrlProp1017.xml><?xml version="1.0" encoding="utf-8"?>
<formControlPr xmlns="http://schemas.microsoft.com/office/spreadsheetml/2009/9/main" objectType="CheckBox" checked="Checked"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20.xml><?xml version="1.0" encoding="utf-8"?>
<formControlPr xmlns="http://schemas.microsoft.com/office/spreadsheetml/2009/9/main" objectType="CheckBox" checked="Checked" lockText="1" noThreeD="1"/>
</file>

<file path=xl/ctrlProps/ctrlProp1021.xml><?xml version="1.0" encoding="utf-8"?>
<formControlPr xmlns="http://schemas.microsoft.com/office/spreadsheetml/2009/9/main" objectType="CheckBox" checked="Checked" lockText="1" noThreeD="1"/>
</file>

<file path=xl/ctrlProps/ctrlProp1022.xml><?xml version="1.0" encoding="utf-8"?>
<formControlPr xmlns="http://schemas.microsoft.com/office/spreadsheetml/2009/9/main" objectType="CheckBox" checked="Checked" lockText="1" noThreeD="1"/>
</file>

<file path=xl/ctrlProps/ctrlProp1023.xml><?xml version="1.0" encoding="utf-8"?>
<formControlPr xmlns="http://schemas.microsoft.com/office/spreadsheetml/2009/9/main" objectType="CheckBox" checked="Checked" lockText="1" noThreeD="1"/>
</file>

<file path=xl/ctrlProps/ctrlProp1024.xml><?xml version="1.0" encoding="utf-8"?>
<formControlPr xmlns="http://schemas.microsoft.com/office/spreadsheetml/2009/9/main" objectType="CheckBox" checked="Checked" lockText="1" noThreeD="1"/>
</file>

<file path=xl/ctrlProps/ctrlProp1025.xml><?xml version="1.0" encoding="utf-8"?>
<formControlPr xmlns="http://schemas.microsoft.com/office/spreadsheetml/2009/9/main" objectType="CheckBox" checked="Checked" lockText="1" noThreeD="1"/>
</file>

<file path=xl/ctrlProps/ctrlProp1026.xml><?xml version="1.0" encoding="utf-8"?>
<formControlPr xmlns="http://schemas.microsoft.com/office/spreadsheetml/2009/9/main" objectType="CheckBox" checked="Checked" lockText="1" noThreeD="1"/>
</file>

<file path=xl/ctrlProps/ctrlProp1027.xml><?xml version="1.0" encoding="utf-8"?>
<formControlPr xmlns="http://schemas.microsoft.com/office/spreadsheetml/2009/9/main" objectType="CheckBox" checked="Checked" lockText="1" noThreeD="1"/>
</file>

<file path=xl/ctrlProps/ctrlProp1028.xml><?xml version="1.0" encoding="utf-8"?>
<formControlPr xmlns="http://schemas.microsoft.com/office/spreadsheetml/2009/9/main" objectType="CheckBox" checked="Checked" lockText="1" noThreeD="1"/>
</file>

<file path=xl/ctrlProps/ctrlProp1029.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30.xml><?xml version="1.0" encoding="utf-8"?>
<formControlPr xmlns="http://schemas.microsoft.com/office/spreadsheetml/2009/9/main" objectType="CheckBox" checked="Checked" lockText="1" noThreeD="1"/>
</file>

<file path=xl/ctrlProps/ctrlProp1031.xml><?xml version="1.0" encoding="utf-8"?>
<formControlPr xmlns="http://schemas.microsoft.com/office/spreadsheetml/2009/9/main" objectType="CheckBox" checked="Checked" lockText="1" noThreeD="1"/>
</file>

<file path=xl/ctrlProps/ctrlProp1032.xml><?xml version="1.0" encoding="utf-8"?>
<formControlPr xmlns="http://schemas.microsoft.com/office/spreadsheetml/2009/9/main" objectType="CheckBox" checked="Checked" lockText="1" noThreeD="1"/>
</file>

<file path=xl/ctrlProps/ctrlProp1033.xml><?xml version="1.0" encoding="utf-8"?>
<formControlPr xmlns="http://schemas.microsoft.com/office/spreadsheetml/2009/9/main" objectType="CheckBox" checked="Checked" lockText="1" noThreeD="1"/>
</file>

<file path=xl/ctrlProps/ctrlProp1034.xml><?xml version="1.0" encoding="utf-8"?>
<formControlPr xmlns="http://schemas.microsoft.com/office/spreadsheetml/2009/9/main" objectType="CheckBox" checked="Checked" lockText="1" noThreeD="1"/>
</file>

<file path=xl/ctrlProps/ctrlProp1035.xml><?xml version="1.0" encoding="utf-8"?>
<formControlPr xmlns="http://schemas.microsoft.com/office/spreadsheetml/2009/9/main" objectType="CheckBox" checked="Checked" lockText="1" noThreeD="1"/>
</file>

<file path=xl/ctrlProps/ctrlProp1036.xml><?xml version="1.0" encoding="utf-8"?>
<formControlPr xmlns="http://schemas.microsoft.com/office/spreadsheetml/2009/9/main" objectType="CheckBox" checked="Checked" lockText="1" noThreeD="1"/>
</file>

<file path=xl/ctrlProps/ctrlProp1037.xml><?xml version="1.0" encoding="utf-8"?>
<formControlPr xmlns="http://schemas.microsoft.com/office/spreadsheetml/2009/9/main" objectType="CheckBox" checked="Checked" lockText="1" noThreeD="1"/>
</file>

<file path=xl/ctrlProps/ctrlProp1038.xml><?xml version="1.0" encoding="utf-8"?>
<formControlPr xmlns="http://schemas.microsoft.com/office/spreadsheetml/2009/9/main" objectType="CheckBox" checked="Checked" lockText="1" noThreeD="1"/>
</file>

<file path=xl/ctrlProps/ctrlProp1039.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40.xml><?xml version="1.0" encoding="utf-8"?>
<formControlPr xmlns="http://schemas.microsoft.com/office/spreadsheetml/2009/9/main" objectType="CheckBox" checked="Checked" lockText="1" noThreeD="1"/>
</file>

<file path=xl/ctrlProps/ctrlProp1041.xml><?xml version="1.0" encoding="utf-8"?>
<formControlPr xmlns="http://schemas.microsoft.com/office/spreadsheetml/2009/9/main" objectType="CheckBox" checked="Checked" lockText="1" noThreeD="1"/>
</file>

<file path=xl/ctrlProps/ctrlProp1042.xml><?xml version="1.0" encoding="utf-8"?>
<formControlPr xmlns="http://schemas.microsoft.com/office/spreadsheetml/2009/9/main" objectType="CheckBox" checked="Checked" lockText="1" noThreeD="1"/>
</file>

<file path=xl/ctrlProps/ctrlProp1043.xml><?xml version="1.0" encoding="utf-8"?>
<formControlPr xmlns="http://schemas.microsoft.com/office/spreadsheetml/2009/9/main" objectType="CheckBox" checked="Checked" lockText="1" noThreeD="1"/>
</file>

<file path=xl/ctrlProps/ctrlProp1044.xml><?xml version="1.0" encoding="utf-8"?>
<formControlPr xmlns="http://schemas.microsoft.com/office/spreadsheetml/2009/9/main" objectType="CheckBox" checked="Checked" lockText="1" noThreeD="1"/>
</file>

<file path=xl/ctrlProps/ctrlProp1045.xml><?xml version="1.0" encoding="utf-8"?>
<formControlPr xmlns="http://schemas.microsoft.com/office/spreadsheetml/2009/9/main" objectType="CheckBox" checked="Checked" lockText="1" noThreeD="1"/>
</file>

<file path=xl/ctrlProps/ctrlProp1046.xml><?xml version="1.0" encoding="utf-8"?>
<formControlPr xmlns="http://schemas.microsoft.com/office/spreadsheetml/2009/9/main" objectType="CheckBox" checked="Checked" lockText="1" noThreeD="1"/>
</file>

<file path=xl/ctrlProps/ctrlProp1047.xml><?xml version="1.0" encoding="utf-8"?>
<formControlPr xmlns="http://schemas.microsoft.com/office/spreadsheetml/2009/9/main" objectType="CheckBox" checked="Checked" lockText="1" noThreeD="1"/>
</file>

<file path=xl/ctrlProps/ctrlProp1048.xml><?xml version="1.0" encoding="utf-8"?>
<formControlPr xmlns="http://schemas.microsoft.com/office/spreadsheetml/2009/9/main" objectType="CheckBox" checked="Checked" lockText="1" noThreeD="1"/>
</file>

<file path=xl/ctrlProps/ctrlProp1049.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50.xml><?xml version="1.0" encoding="utf-8"?>
<formControlPr xmlns="http://schemas.microsoft.com/office/spreadsheetml/2009/9/main" objectType="CheckBox" checked="Checked" lockText="1" noThreeD="1"/>
</file>

<file path=xl/ctrlProps/ctrlProp1051.xml><?xml version="1.0" encoding="utf-8"?>
<formControlPr xmlns="http://schemas.microsoft.com/office/spreadsheetml/2009/9/main" objectType="CheckBox" checked="Checked" lockText="1" noThreeD="1"/>
</file>

<file path=xl/ctrlProps/ctrlProp1052.xml><?xml version="1.0" encoding="utf-8"?>
<formControlPr xmlns="http://schemas.microsoft.com/office/spreadsheetml/2009/9/main" objectType="CheckBox" checked="Checked" lockText="1" noThreeD="1"/>
</file>

<file path=xl/ctrlProps/ctrlProp1053.xml><?xml version="1.0" encoding="utf-8"?>
<formControlPr xmlns="http://schemas.microsoft.com/office/spreadsheetml/2009/9/main" objectType="CheckBox" checked="Checked" lockText="1" noThreeD="1"/>
</file>

<file path=xl/ctrlProps/ctrlProp1054.xml><?xml version="1.0" encoding="utf-8"?>
<formControlPr xmlns="http://schemas.microsoft.com/office/spreadsheetml/2009/9/main" objectType="CheckBox" checked="Checked" lockText="1" noThreeD="1"/>
</file>

<file path=xl/ctrlProps/ctrlProp1055.xml><?xml version="1.0" encoding="utf-8"?>
<formControlPr xmlns="http://schemas.microsoft.com/office/spreadsheetml/2009/9/main" objectType="CheckBox" checked="Checked" lockText="1" noThreeD="1"/>
</file>

<file path=xl/ctrlProps/ctrlProp1056.xml><?xml version="1.0" encoding="utf-8"?>
<formControlPr xmlns="http://schemas.microsoft.com/office/spreadsheetml/2009/9/main" objectType="CheckBox" checked="Checked" lockText="1" noThreeD="1"/>
</file>

<file path=xl/ctrlProps/ctrlProp1057.xml><?xml version="1.0" encoding="utf-8"?>
<formControlPr xmlns="http://schemas.microsoft.com/office/spreadsheetml/2009/9/main" objectType="CheckBox" checked="Checked" lockText="1" noThreeD="1"/>
</file>

<file path=xl/ctrlProps/ctrlProp1058.xml><?xml version="1.0" encoding="utf-8"?>
<formControlPr xmlns="http://schemas.microsoft.com/office/spreadsheetml/2009/9/main" objectType="CheckBox" checked="Checked" lockText="1" noThreeD="1"/>
</file>

<file path=xl/ctrlProps/ctrlProp1059.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60.xml><?xml version="1.0" encoding="utf-8"?>
<formControlPr xmlns="http://schemas.microsoft.com/office/spreadsheetml/2009/9/main" objectType="CheckBox" checked="Checked" lockText="1" noThreeD="1"/>
</file>

<file path=xl/ctrlProps/ctrlProp1061.xml><?xml version="1.0" encoding="utf-8"?>
<formControlPr xmlns="http://schemas.microsoft.com/office/spreadsheetml/2009/9/main" objectType="CheckBox" checked="Checked" lockText="1" noThreeD="1"/>
</file>

<file path=xl/ctrlProps/ctrlProp1062.xml><?xml version="1.0" encoding="utf-8"?>
<formControlPr xmlns="http://schemas.microsoft.com/office/spreadsheetml/2009/9/main" objectType="CheckBox" checked="Checked" lockText="1" noThreeD="1"/>
</file>

<file path=xl/ctrlProps/ctrlProp1063.xml><?xml version="1.0" encoding="utf-8"?>
<formControlPr xmlns="http://schemas.microsoft.com/office/spreadsheetml/2009/9/main" objectType="CheckBox" checked="Checked" lockText="1" noThreeD="1"/>
</file>

<file path=xl/ctrlProps/ctrlProp1064.xml><?xml version="1.0" encoding="utf-8"?>
<formControlPr xmlns="http://schemas.microsoft.com/office/spreadsheetml/2009/9/main" objectType="CheckBox" checked="Checked" lockText="1" noThreeD="1"/>
</file>

<file path=xl/ctrlProps/ctrlProp1065.xml><?xml version="1.0" encoding="utf-8"?>
<formControlPr xmlns="http://schemas.microsoft.com/office/spreadsheetml/2009/9/main" objectType="CheckBox" checked="Checked" lockText="1" noThreeD="1"/>
</file>

<file path=xl/ctrlProps/ctrlProp1066.xml><?xml version="1.0" encoding="utf-8"?>
<formControlPr xmlns="http://schemas.microsoft.com/office/spreadsheetml/2009/9/main" objectType="CheckBox" checked="Checked" lockText="1" noThreeD="1"/>
</file>

<file path=xl/ctrlProps/ctrlProp1067.xml><?xml version="1.0" encoding="utf-8"?>
<formControlPr xmlns="http://schemas.microsoft.com/office/spreadsheetml/2009/9/main" objectType="CheckBox" checked="Checked" lockText="1" noThreeD="1"/>
</file>

<file path=xl/ctrlProps/ctrlProp1068.xml><?xml version="1.0" encoding="utf-8"?>
<formControlPr xmlns="http://schemas.microsoft.com/office/spreadsheetml/2009/9/main" objectType="CheckBox" checked="Checked" lockText="1" noThreeD="1"/>
</file>

<file path=xl/ctrlProps/ctrlProp1069.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checked="Checked" lockText="1" noThreeD="1"/>
</file>

<file path=xl/ctrlProps/ctrlProp1070.xml><?xml version="1.0" encoding="utf-8"?>
<formControlPr xmlns="http://schemas.microsoft.com/office/spreadsheetml/2009/9/main" objectType="CheckBox" checked="Checked" lockText="1" noThreeD="1"/>
</file>

<file path=xl/ctrlProps/ctrlProp1071.xml><?xml version="1.0" encoding="utf-8"?>
<formControlPr xmlns="http://schemas.microsoft.com/office/spreadsheetml/2009/9/main" objectType="CheckBox" checked="Checked" lockText="1" noThreeD="1"/>
</file>

<file path=xl/ctrlProps/ctrlProp1072.xml><?xml version="1.0" encoding="utf-8"?>
<formControlPr xmlns="http://schemas.microsoft.com/office/spreadsheetml/2009/9/main" objectType="CheckBox" checked="Checked" lockText="1" noThreeD="1"/>
</file>

<file path=xl/ctrlProps/ctrlProp1073.xml><?xml version="1.0" encoding="utf-8"?>
<formControlPr xmlns="http://schemas.microsoft.com/office/spreadsheetml/2009/9/main" objectType="CheckBox" checked="Checked" lockText="1" noThreeD="1"/>
</file>

<file path=xl/ctrlProps/ctrlProp1074.xml><?xml version="1.0" encoding="utf-8"?>
<formControlPr xmlns="http://schemas.microsoft.com/office/spreadsheetml/2009/9/main" objectType="CheckBox" checked="Checked" lockText="1" noThreeD="1"/>
</file>

<file path=xl/ctrlProps/ctrlProp1075.xml><?xml version="1.0" encoding="utf-8"?>
<formControlPr xmlns="http://schemas.microsoft.com/office/spreadsheetml/2009/9/main" objectType="CheckBox" checked="Checked" lockText="1" noThreeD="1"/>
</file>

<file path=xl/ctrlProps/ctrlProp1076.xml><?xml version="1.0" encoding="utf-8"?>
<formControlPr xmlns="http://schemas.microsoft.com/office/spreadsheetml/2009/9/main" objectType="CheckBox" checked="Checked" lockText="1" noThreeD="1"/>
</file>

<file path=xl/ctrlProps/ctrlProp1077.xml><?xml version="1.0" encoding="utf-8"?>
<formControlPr xmlns="http://schemas.microsoft.com/office/spreadsheetml/2009/9/main" objectType="CheckBox" checked="Checked" lockText="1" noThreeD="1"/>
</file>

<file path=xl/ctrlProps/ctrlProp1078.xml><?xml version="1.0" encoding="utf-8"?>
<formControlPr xmlns="http://schemas.microsoft.com/office/spreadsheetml/2009/9/main" objectType="CheckBox" checked="Checked" lockText="1" noThreeD="1"/>
</file>

<file path=xl/ctrlProps/ctrlProp1079.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80.xml><?xml version="1.0" encoding="utf-8"?>
<formControlPr xmlns="http://schemas.microsoft.com/office/spreadsheetml/2009/9/main" objectType="CheckBox" checked="Checked" lockText="1" noThreeD="1"/>
</file>

<file path=xl/ctrlProps/ctrlProp1081.xml><?xml version="1.0" encoding="utf-8"?>
<formControlPr xmlns="http://schemas.microsoft.com/office/spreadsheetml/2009/9/main" objectType="CheckBox" checked="Checked" lockText="1" noThreeD="1"/>
</file>

<file path=xl/ctrlProps/ctrlProp1082.xml><?xml version="1.0" encoding="utf-8"?>
<formControlPr xmlns="http://schemas.microsoft.com/office/spreadsheetml/2009/9/main" objectType="CheckBox" checked="Checked" lockText="1" noThreeD="1"/>
</file>

<file path=xl/ctrlProps/ctrlProp1083.xml><?xml version="1.0" encoding="utf-8"?>
<formControlPr xmlns="http://schemas.microsoft.com/office/spreadsheetml/2009/9/main" objectType="CheckBox" checked="Checked" lockText="1" noThreeD="1"/>
</file>

<file path=xl/ctrlProps/ctrlProp1084.xml><?xml version="1.0" encoding="utf-8"?>
<formControlPr xmlns="http://schemas.microsoft.com/office/spreadsheetml/2009/9/main" objectType="CheckBox" checked="Checked" lockText="1" noThreeD="1"/>
</file>

<file path=xl/ctrlProps/ctrlProp1085.xml><?xml version="1.0" encoding="utf-8"?>
<formControlPr xmlns="http://schemas.microsoft.com/office/spreadsheetml/2009/9/main" objectType="CheckBox" checked="Checked" lockText="1" noThreeD="1"/>
</file>

<file path=xl/ctrlProps/ctrlProp1086.xml><?xml version="1.0" encoding="utf-8"?>
<formControlPr xmlns="http://schemas.microsoft.com/office/spreadsheetml/2009/9/main" objectType="CheckBox" checked="Checked" lockText="1" noThreeD="1"/>
</file>

<file path=xl/ctrlProps/ctrlProp1087.xml><?xml version="1.0" encoding="utf-8"?>
<formControlPr xmlns="http://schemas.microsoft.com/office/spreadsheetml/2009/9/main" objectType="CheckBox" checked="Checked" lockText="1" noThreeD="1"/>
</file>

<file path=xl/ctrlProps/ctrlProp1088.xml><?xml version="1.0" encoding="utf-8"?>
<formControlPr xmlns="http://schemas.microsoft.com/office/spreadsheetml/2009/9/main" objectType="CheckBox" checked="Checked" lockText="1" noThreeD="1"/>
</file>

<file path=xl/ctrlProps/ctrlProp1089.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090.xml><?xml version="1.0" encoding="utf-8"?>
<formControlPr xmlns="http://schemas.microsoft.com/office/spreadsheetml/2009/9/main" objectType="CheckBox" checked="Checked" lockText="1" noThreeD="1"/>
</file>

<file path=xl/ctrlProps/ctrlProp1091.xml><?xml version="1.0" encoding="utf-8"?>
<formControlPr xmlns="http://schemas.microsoft.com/office/spreadsheetml/2009/9/main" objectType="CheckBox" checked="Checked" lockText="1" noThreeD="1"/>
</file>

<file path=xl/ctrlProps/ctrlProp1092.xml><?xml version="1.0" encoding="utf-8"?>
<formControlPr xmlns="http://schemas.microsoft.com/office/spreadsheetml/2009/9/main" objectType="CheckBox" checked="Checked" lockText="1" noThreeD="1"/>
</file>

<file path=xl/ctrlProps/ctrlProp1093.xml><?xml version="1.0" encoding="utf-8"?>
<formControlPr xmlns="http://schemas.microsoft.com/office/spreadsheetml/2009/9/main" objectType="CheckBox" checked="Checked" lockText="1" noThreeD="1"/>
</file>

<file path=xl/ctrlProps/ctrlProp1094.xml><?xml version="1.0" encoding="utf-8"?>
<formControlPr xmlns="http://schemas.microsoft.com/office/spreadsheetml/2009/9/main" objectType="CheckBox" checked="Checked" lockText="1" noThreeD="1"/>
</file>

<file path=xl/ctrlProps/ctrlProp1095.xml><?xml version="1.0" encoding="utf-8"?>
<formControlPr xmlns="http://schemas.microsoft.com/office/spreadsheetml/2009/9/main" objectType="CheckBox" checked="Checked" lockText="1" noThreeD="1"/>
</file>

<file path=xl/ctrlProps/ctrlProp1096.xml><?xml version="1.0" encoding="utf-8"?>
<formControlPr xmlns="http://schemas.microsoft.com/office/spreadsheetml/2009/9/main" objectType="CheckBox" checked="Checked" lockText="1" noThreeD="1"/>
</file>

<file path=xl/ctrlProps/ctrlProp1097.xml><?xml version="1.0" encoding="utf-8"?>
<formControlPr xmlns="http://schemas.microsoft.com/office/spreadsheetml/2009/9/main" objectType="CheckBox" checked="Checked" lockText="1" noThreeD="1"/>
</file>

<file path=xl/ctrlProps/ctrlProp1098.xml><?xml version="1.0" encoding="utf-8"?>
<formControlPr xmlns="http://schemas.microsoft.com/office/spreadsheetml/2009/9/main" objectType="CheckBox" checked="Checked" lockText="1" noThreeD="1"/>
</file>

<file path=xl/ctrlProps/ctrlProp109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00.xml><?xml version="1.0" encoding="utf-8"?>
<formControlPr xmlns="http://schemas.microsoft.com/office/spreadsheetml/2009/9/main" objectType="CheckBox" checked="Checked" lockText="1" noThreeD="1"/>
</file>

<file path=xl/ctrlProps/ctrlProp1101.xml><?xml version="1.0" encoding="utf-8"?>
<formControlPr xmlns="http://schemas.microsoft.com/office/spreadsheetml/2009/9/main" objectType="CheckBox" checked="Checked" lockText="1" noThreeD="1"/>
</file>

<file path=xl/ctrlProps/ctrlProp1102.xml><?xml version="1.0" encoding="utf-8"?>
<formControlPr xmlns="http://schemas.microsoft.com/office/spreadsheetml/2009/9/main" objectType="CheckBox" checked="Checked" lockText="1" noThreeD="1"/>
</file>

<file path=xl/ctrlProps/ctrlProp1103.xml><?xml version="1.0" encoding="utf-8"?>
<formControlPr xmlns="http://schemas.microsoft.com/office/spreadsheetml/2009/9/main" objectType="CheckBox" checked="Checked" lockText="1" noThreeD="1"/>
</file>

<file path=xl/ctrlProps/ctrlProp1104.xml><?xml version="1.0" encoding="utf-8"?>
<formControlPr xmlns="http://schemas.microsoft.com/office/spreadsheetml/2009/9/main" objectType="CheckBox" checked="Checked" lockText="1" noThreeD="1"/>
</file>

<file path=xl/ctrlProps/ctrlProp1105.xml><?xml version="1.0" encoding="utf-8"?>
<formControlPr xmlns="http://schemas.microsoft.com/office/spreadsheetml/2009/9/main" objectType="CheckBox" checked="Checked" lockText="1" noThreeD="1"/>
</file>

<file path=xl/ctrlProps/ctrlProp1106.xml><?xml version="1.0" encoding="utf-8"?>
<formControlPr xmlns="http://schemas.microsoft.com/office/spreadsheetml/2009/9/main" objectType="CheckBox" checked="Checked" lockText="1" noThreeD="1"/>
</file>

<file path=xl/ctrlProps/ctrlProp1107.xml><?xml version="1.0" encoding="utf-8"?>
<formControlPr xmlns="http://schemas.microsoft.com/office/spreadsheetml/2009/9/main" objectType="CheckBox" checked="Checked" lockText="1" noThreeD="1"/>
</file>

<file path=xl/ctrlProps/ctrlProp1108.xml><?xml version="1.0" encoding="utf-8"?>
<formControlPr xmlns="http://schemas.microsoft.com/office/spreadsheetml/2009/9/main" objectType="CheckBox" checked="Checked" lockText="1" noThreeD="1"/>
</file>

<file path=xl/ctrlProps/ctrlProp1109.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10.xml><?xml version="1.0" encoding="utf-8"?>
<formControlPr xmlns="http://schemas.microsoft.com/office/spreadsheetml/2009/9/main" objectType="CheckBox" checked="Checked" lockText="1" noThreeD="1"/>
</file>

<file path=xl/ctrlProps/ctrlProp1111.xml><?xml version="1.0" encoding="utf-8"?>
<formControlPr xmlns="http://schemas.microsoft.com/office/spreadsheetml/2009/9/main" objectType="CheckBox" checked="Checked" lockText="1" noThreeD="1"/>
</file>

<file path=xl/ctrlProps/ctrlProp1112.xml><?xml version="1.0" encoding="utf-8"?>
<formControlPr xmlns="http://schemas.microsoft.com/office/spreadsheetml/2009/9/main" objectType="CheckBox" checked="Checked" lockText="1" noThreeD="1"/>
</file>

<file path=xl/ctrlProps/ctrlProp1113.xml><?xml version="1.0" encoding="utf-8"?>
<formControlPr xmlns="http://schemas.microsoft.com/office/spreadsheetml/2009/9/main" objectType="CheckBox" checked="Checked" lockText="1" noThreeD="1"/>
</file>

<file path=xl/ctrlProps/ctrlProp1114.xml><?xml version="1.0" encoding="utf-8"?>
<formControlPr xmlns="http://schemas.microsoft.com/office/spreadsheetml/2009/9/main" objectType="CheckBox" checked="Checked" lockText="1" noThreeD="1"/>
</file>

<file path=xl/ctrlProps/ctrlProp1115.xml><?xml version="1.0" encoding="utf-8"?>
<formControlPr xmlns="http://schemas.microsoft.com/office/spreadsheetml/2009/9/main" objectType="CheckBox" checked="Checked" lockText="1" noThreeD="1"/>
</file>

<file path=xl/ctrlProps/ctrlProp1116.xml><?xml version="1.0" encoding="utf-8"?>
<formControlPr xmlns="http://schemas.microsoft.com/office/spreadsheetml/2009/9/main" objectType="CheckBox" checked="Checked" lockText="1" noThreeD="1"/>
</file>

<file path=xl/ctrlProps/ctrlProp1117.xml><?xml version="1.0" encoding="utf-8"?>
<formControlPr xmlns="http://schemas.microsoft.com/office/spreadsheetml/2009/9/main" objectType="CheckBox" checked="Checked" lockText="1" noThreeD="1"/>
</file>

<file path=xl/ctrlProps/ctrlProp1118.xml><?xml version="1.0" encoding="utf-8"?>
<formControlPr xmlns="http://schemas.microsoft.com/office/spreadsheetml/2009/9/main" objectType="CheckBox" checked="Checked" lockText="1" noThreeD="1"/>
</file>

<file path=xl/ctrlProps/ctrlProp1119.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20.xml><?xml version="1.0" encoding="utf-8"?>
<formControlPr xmlns="http://schemas.microsoft.com/office/spreadsheetml/2009/9/main" objectType="CheckBox" checked="Checked" lockText="1" noThreeD="1"/>
</file>

<file path=xl/ctrlProps/ctrlProp1121.xml><?xml version="1.0" encoding="utf-8"?>
<formControlPr xmlns="http://schemas.microsoft.com/office/spreadsheetml/2009/9/main" objectType="CheckBox" checked="Checked" lockText="1" noThreeD="1"/>
</file>

<file path=xl/ctrlProps/ctrlProp1122.xml><?xml version="1.0" encoding="utf-8"?>
<formControlPr xmlns="http://schemas.microsoft.com/office/spreadsheetml/2009/9/main" objectType="CheckBox" checked="Checked" lockText="1" noThreeD="1"/>
</file>

<file path=xl/ctrlProps/ctrlProp1123.xml><?xml version="1.0" encoding="utf-8"?>
<formControlPr xmlns="http://schemas.microsoft.com/office/spreadsheetml/2009/9/main" objectType="CheckBox" checked="Checked" lockText="1" noThreeD="1"/>
</file>

<file path=xl/ctrlProps/ctrlProp1124.xml><?xml version="1.0" encoding="utf-8"?>
<formControlPr xmlns="http://schemas.microsoft.com/office/spreadsheetml/2009/9/main" objectType="CheckBox" checked="Checked" lockText="1" noThreeD="1"/>
</file>

<file path=xl/ctrlProps/ctrlProp1125.xml><?xml version="1.0" encoding="utf-8"?>
<formControlPr xmlns="http://schemas.microsoft.com/office/spreadsheetml/2009/9/main" objectType="CheckBox" checked="Checked" lockText="1" noThreeD="1"/>
</file>

<file path=xl/ctrlProps/ctrlProp1126.xml><?xml version="1.0" encoding="utf-8"?>
<formControlPr xmlns="http://schemas.microsoft.com/office/spreadsheetml/2009/9/main" objectType="CheckBox" checked="Checked" lockText="1" noThreeD="1"/>
</file>

<file path=xl/ctrlProps/ctrlProp1127.xml><?xml version="1.0" encoding="utf-8"?>
<formControlPr xmlns="http://schemas.microsoft.com/office/spreadsheetml/2009/9/main" objectType="CheckBox" checked="Checked" lockText="1" noThreeD="1"/>
</file>

<file path=xl/ctrlProps/ctrlProp1128.xml><?xml version="1.0" encoding="utf-8"?>
<formControlPr xmlns="http://schemas.microsoft.com/office/spreadsheetml/2009/9/main" objectType="CheckBox" checked="Checked" lockText="1" noThreeD="1"/>
</file>

<file path=xl/ctrlProps/ctrlProp1129.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30.xml><?xml version="1.0" encoding="utf-8"?>
<formControlPr xmlns="http://schemas.microsoft.com/office/spreadsheetml/2009/9/main" objectType="CheckBox" checked="Checked" lockText="1" noThreeD="1"/>
</file>

<file path=xl/ctrlProps/ctrlProp1131.xml><?xml version="1.0" encoding="utf-8"?>
<formControlPr xmlns="http://schemas.microsoft.com/office/spreadsheetml/2009/9/main" objectType="CheckBox" checked="Checked" lockText="1" noThreeD="1"/>
</file>

<file path=xl/ctrlProps/ctrlProp1132.xml><?xml version="1.0" encoding="utf-8"?>
<formControlPr xmlns="http://schemas.microsoft.com/office/spreadsheetml/2009/9/main" objectType="CheckBox" checked="Checked" lockText="1" noThreeD="1"/>
</file>

<file path=xl/ctrlProps/ctrlProp1133.xml><?xml version="1.0" encoding="utf-8"?>
<formControlPr xmlns="http://schemas.microsoft.com/office/spreadsheetml/2009/9/main" objectType="CheckBox" checked="Checked" lockText="1" noThreeD="1"/>
</file>

<file path=xl/ctrlProps/ctrlProp1134.xml><?xml version="1.0" encoding="utf-8"?>
<formControlPr xmlns="http://schemas.microsoft.com/office/spreadsheetml/2009/9/main" objectType="CheckBox" checked="Checked" lockText="1" noThreeD="1"/>
</file>

<file path=xl/ctrlProps/ctrlProp1135.xml><?xml version="1.0" encoding="utf-8"?>
<formControlPr xmlns="http://schemas.microsoft.com/office/spreadsheetml/2009/9/main" objectType="CheckBox" checked="Checked" lockText="1" noThreeD="1"/>
</file>

<file path=xl/ctrlProps/ctrlProp1136.xml><?xml version="1.0" encoding="utf-8"?>
<formControlPr xmlns="http://schemas.microsoft.com/office/spreadsheetml/2009/9/main" objectType="CheckBox" checked="Checked" lockText="1" noThreeD="1"/>
</file>

<file path=xl/ctrlProps/ctrlProp1137.xml><?xml version="1.0" encoding="utf-8"?>
<formControlPr xmlns="http://schemas.microsoft.com/office/spreadsheetml/2009/9/main" objectType="CheckBox" checked="Checked" lockText="1" noThreeD="1"/>
</file>

<file path=xl/ctrlProps/ctrlProp1138.xml><?xml version="1.0" encoding="utf-8"?>
<formControlPr xmlns="http://schemas.microsoft.com/office/spreadsheetml/2009/9/main" objectType="CheckBox" checked="Checked" lockText="1" noThreeD="1"/>
</file>

<file path=xl/ctrlProps/ctrlProp1139.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40.xml><?xml version="1.0" encoding="utf-8"?>
<formControlPr xmlns="http://schemas.microsoft.com/office/spreadsheetml/2009/9/main" objectType="CheckBox" checked="Checked" lockText="1" noThreeD="1"/>
</file>

<file path=xl/ctrlProps/ctrlProp1141.xml><?xml version="1.0" encoding="utf-8"?>
<formControlPr xmlns="http://schemas.microsoft.com/office/spreadsheetml/2009/9/main" objectType="CheckBox" checked="Checked" lockText="1" noThreeD="1"/>
</file>

<file path=xl/ctrlProps/ctrlProp1142.xml><?xml version="1.0" encoding="utf-8"?>
<formControlPr xmlns="http://schemas.microsoft.com/office/spreadsheetml/2009/9/main" objectType="CheckBox" checked="Checked" lockText="1" noThreeD="1"/>
</file>

<file path=xl/ctrlProps/ctrlProp1143.xml><?xml version="1.0" encoding="utf-8"?>
<formControlPr xmlns="http://schemas.microsoft.com/office/spreadsheetml/2009/9/main" objectType="CheckBox" checked="Checked" lockText="1" noThreeD="1"/>
</file>

<file path=xl/ctrlProps/ctrlProp1144.xml><?xml version="1.0" encoding="utf-8"?>
<formControlPr xmlns="http://schemas.microsoft.com/office/spreadsheetml/2009/9/main" objectType="CheckBox" checked="Checked" lockText="1" noThreeD="1"/>
</file>

<file path=xl/ctrlProps/ctrlProp1145.xml><?xml version="1.0" encoding="utf-8"?>
<formControlPr xmlns="http://schemas.microsoft.com/office/spreadsheetml/2009/9/main" objectType="CheckBox" checked="Checked" lockText="1" noThreeD="1"/>
</file>

<file path=xl/ctrlProps/ctrlProp1146.xml><?xml version="1.0" encoding="utf-8"?>
<formControlPr xmlns="http://schemas.microsoft.com/office/spreadsheetml/2009/9/main" objectType="CheckBox" checked="Checked" lockText="1" noThreeD="1"/>
</file>

<file path=xl/ctrlProps/ctrlProp1147.xml><?xml version="1.0" encoding="utf-8"?>
<formControlPr xmlns="http://schemas.microsoft.com/office/spreadsheetml/2009/9/main" objectType="CheckBox" checked="Checked" lockText="1" noThreeD="1"/>
</file>

<file path=xl/ctrlProps/ctrlProp1148.xml><?xml version="1.0" encoding="utf-8"?>
<formControlPr xmlns="http://schemas.microsoft.com/office/spreadsheetml/2009/9/main" objectType="CheckBox" checked="Checked" lockText="1" noThreeD="1"/>
</file>

<file path=xl/ctrlProps/ctrlProp1149.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50.xml><?xml version="1.0" encoding="utf-8"?>
<formControlPr xmlns="http://schemas.microsoft.com/office/spreadsheetml/2009/9/main" objectType="CheckBox" checked="Checked" lockText="1" noThreeD="1"/>
</file>

<file path=xl/ctrlProps/ctrlProp1151.xml><?xml version="1.0" encoding="utf-8"?>
<formControlPr xmlns="http://schemas.microsoft.com/office/spreadsheetml/2009/9/main" objectType="CheckBox" checked="Checked" lockText="1" noThreeD="1"/>
</file>

<file path=xl/ctrlProps/ctrlProp1152.xml><?xml version="1.0" encoding="utf-8"?>
<formControlPr xmlns="http://schemas.microsoft.com/office/spreadsheetml/2009/9/main" objectType="CheckBox" checked="Checked" lockText="1" noThreeD="1"/>
</file>

<file path=xl/ctrlProps/ctrlProp1153.xml><?xml version="1.0" encoding="utf-8"?>
<formControlPr xmlns="http://schemas.microsoft.com/office/spreadsheetml/2009/9/main" objectType="CheckBox" checked="Checked" lockText="1" noThreeD="1"/>
</file>

<file path=xl/ctrlProps/ctrlProp1154.xml><?xml version="1.0" encoding="utf-8"?>
<formControlPr xmlns="http://schemas.microsoft.com/office/spreadsheetml/2009/9/main" objectType="CheckBox" checked="Checked" lockText="1" noThreeD="1"/>
</file>

<file path=xl/ctrlProps/ctrlProp1155.xml><?xml version="1.0" encoding="utf-8"?>
<formControlPr xmlns="http://schemas.microsoft.com/office/spreadsheetml/2009/9/main" objectType="CheckBox" checked="Checked" lockText="1" noThreeD="1"/>
</file>

<file path=xl/ctrlProps/ctrlProp1156.xml><?xml version="1.0" encoding="utf-8"?>
<formControlPr xmlns="http://schemas.microsoft.com/office/spreadsheetml/2009/9/main" objectType="CheckBox" checked="Checked" lockText="1" noThreeD="1"/>
</file>

<file path=xl/ctrlProps/ctrlProp1157.xml><?xml version="1.0" encoding="utf-8"?>
<formControlPr xmlns="http://schemas.microsoft.com/office/spreadsheetml/2009/9/main" objectType="CheckBox" checked="Checked" lockText="1" noThreeD="1"/>
</file>

<file path=xl/ctrlProps/ctrlProp1158.xml><?xml version="1.0" encoding="utf-8"?>
<formControlPr xmlns="http://schemas.microsoft.com/office/spreadsheetml/2009/9/main" objectType="CheckBox" checked="Checked" lockText="1" noThreeD="1"/>
</file>

<file path=xl/ctrlProps/ctrlProp1159.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60.xml><?xml version="1.0" encoding="utf-8"?>
<formControlPr xmlns="http://schemas.microsoft.com/office/spreadsheetml/2009/9/main" objectType="CheckBox" checked="Checked" lockText="1" noThreeD="1"/>
</file>

<file path=xl/ctrlProps/ctrlProp1161.xml><?xml version="1.0" encoding="utf-8"?>
<formControlPr xmlns="http://schemas.microsoft.com/office/spreadsheetml/2009/9/main" objectType="CheckBox" checked="Checked" lockText="1" noThreeD="1"/>
</file>

<file path=xl/ctrlProps/ctrlProp1162.xml><?xml version="1.0" encoding="utf-8"?>
<formControlPr xmlns="http://schemas.microsoft.com/office/spreadsheetml/2009/9/main" objectType="CheckBox" checked="Checked" lockText="1" noThreeD="1"/>
</file>

<file path=xl/ctrlProps/ctrlProp1163.xml><?xml version="1.0" encoding="utf-8"?>
<formControlPr xmlns="http://schemas.microsoft.com/office/spreadsheetml/2009/9/main" objectType="CheckBox" checked="Checked" lockText="1" noThreeD="1"/>
</file>

<file path=xl/ctrlProps/ctrlProp1164.xml><?xml version="1.0" encoding="utf-8"?>
<formControlPr xmlns="http://schemas.microsoft.com/office/spreadsheetml/2009/9/main" objectType="CheckBox" checked="Checked" lockText="1" noThreeD="1"/>
</file>

<file path=xl/ctrlProps/ctrlProp1165.xml><?xml version="1.0" encoding="utf-8"?>
<formControlPr xmlns="http://schemas.microsoft.com/office/spreadsheetml/2009/9/main" objectType="CheckBox" checked="Checked" lockText="1" noThreeD="1"/>
</file>

<file path=xl/ctrlProps/ctrlProp1166.xml><?xml version="1.0" encoding="utf-8"?>
<formControlPr xmlns="http://schemas.microsoft.com/office/spreadsheetml/2009/9/main" objectType="CheckBox" checked="Checked" lockText="1" noThreeD="1"/>
</file>

<file path=xl/ctrlProps/ctrlProp1167.xml><?xml version="1.0" encoding="utf-8"?>
<formControlPr xmlns="http://schemas.microsoft.com/office/spreadsheetml/2009/9/main" objectType="CheckBox" checked="Checked" lockText="1" noThreeD="1"/>
</file>

<file path=xl/ctrlProps/ctrlProp1168.xml><?xml version="1.0" encoding="utf-8"?>
<formControlPr xmlns="http://schemas.microsoft.com/office/spreadsheetml/2009/9/main" objectType="CheckBox" checked="Checked" lockText="1" noThreeD="1"/>
</file>

<file path=xl/ctrlProps/ctrlProp1169.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checked="Checked" lockText="1" noThreeD="1"/>
</file>

<file path=xl/ctrlProps/ctrlProp1170.xml><?xml version="1.0" encoding="utf-8"?>
<formControlPr xmlns="http://schemas.microsoft.com/office/spreadsheetml/2009/9/main" objectType="CheckBox" checked="Checked" lockText="1" noThreeD="1"/>
</file>

<file path=xl/ctrlProps/ctrlProp1171.xml><?xml version="1.0" encoding="utf-8"?>
<formControlPr xmlns="http://schemas.microsoft.com/office/spreadsheetml/2009/9/main" objectType="CheckBox" checked="Checked" lockText="1" noThreeD="1"/>
</file>

<file path=xl/ctrlProps/ctrlProp1172.xml><?xml version="1.0" encoding="utf-8"?>
<formControlPr xmlns="http://schemas.microsoft.com/office/spreadsheetml/2009/9/main" objectType="CheckBox" checked="Checked" lockText="1" noThreeD="1"/>
</file>

<file path=xl/ctrlProps/ctrlProp1173.xml><?xml version="1.0" encoding="utf-8"?>
<formControlPr xmlns="http://schemas.microsoft.com/office/spreadsheetml/2009/9/main" objectType="CheckBox" checked="Checked" lockText="1" noThreeD="1"/>
</file>

<file path=xl/ctrlProps/ctrlProp1174.xml><?xml version="1.0" encoding="utf-8"?>
<formControlPr xmlns="http://schemas.microsoft.com/office/spreadsheetml/2009/9/main" objectType="CheckBox" checked="Checked" lockText="1" noThreeD="1"/>
</file>

<file path=xl/ctrlProps/ctrlProp1175.xml><?xml version="1.0" encoding="utf-8"?>
<formControlPr xmlns="http://schemas.microsoft.com/office/spreadsheetml/2009/9/main" objectType="CheckBox" checked="Checked"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checked="Checked" lockText="1" noThreeD="1"/>
</file>

<file path=xl/ctrlProps/ctrlProp1178.xml><?xml version="1.0" encoding="utf-8"?>
<formControlPr xmlns="http://schemas.microsoft.com/office/spreadsheetml/2009/9/main" objectType="CheckBox" checked="Checked" lockText="1" noThreeD="1"/>
</file>

<file path=xl/ctrlProps/ctrlProp1179.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checked="Checked" lockText="1" noThreeD="1"/>
</file>

<file path=xl/ctrlProps/ctrlProp1180.xml><?xml version="1.0" encoding="utf-8"?>
<formControlPr xmlns="http://schemas.microsoft.com/office/spreadsheetml/2009/9/main" objectType="CheckBox" checked="Checked" lockText="1" noThreeD="1"/>
</file>

<file path=xl/ctrlProps/ctrlProp1181.xml><?xml version="1.0" encoding="utf-8"?>
<formControlPr xmlns="http://schemas.microsoft.com/office/spreadsheetml/2009/9/main" objectType="CheckBox" checked="Checked" lockText="1" noThreeD="1"/>
</file>

<file path=xl/ctrlProps/ctrlProp1182.xml><?xml version="1.0" encoding="utf-8"?>
<formControlPr xmlns="http://schemas.microsoft.com/office/spreadsheetml/2009/9/main" objectType="CheckBox" checked="Checked" lockText="1" noThreeD="1"/>
</file>

<file path=xl/ctrlProps/ctrlProp1183.xml><?xml version="1.0" encoding="utf-8"?>
<formControlPr xmlns="http://schemas.microsoft.com/office/spreadsheetml/2009/9/main" objectType="CheckBox" checked="Checked" lockText="1" noThreeD="1"/>
</file>

<file path=xl/ctrlProps/ctrlProp1184.xml><?xml version="1.0" encoding="utf-8"?>
<formControlPr xmlns="http://schemas.microsoft.com/office/spreadsheetml/2009/9/main" objectType="CheckBox" checked="Checked" lockText="1" noThreeD="1"/>
</file>

<file path=xl/ctrlProps/ctrlProp1185.xml><?xml version="1.0" encoding="utf-8"?>
<formControlPr xmlns="http://schemas.microsoft.com/office/spreadsheetml/2009/9/main" objectType="CheckBox" checked="Checked" lockText="1" noThreeD="1"/>
</file>

<file path=xl/ctrlProps/ctrlProp1186.xml><?xml version="1.0" encoding="utf-8"?>
<formControlPr xmlns="http://schemas.microsoft.com/office/spreadsheetml/2009/9/main" objectType="CheckBox" checked="Checked" lockText="1" noThreeD="1"/>
</file>

<file path=xl/ctrlProps/ctrlProp1187.xml><?xml version="1.0" encoding="utf-8"?>
<formControlPr xmlns="http://schemas.microsoft.com/office/spreadsheetml/2009/9/main" objectType="CheckBox" checked="Checked" lockText="1" noThreeD="1"/>
</file>

<file path=xl/ctrlProps/ctrlProp1188.xml><?xml version="1.0" encoding="utf-8"?>
<formControlPr xmlns="http://schemas.microsoft.com/office/spreadsheetml/2009/9/main" objectType="CheckBox" checked="Checked" lockText="1" noThreeD="1"/>
</file>

<file path=xl/ctrlProps/ctrlProp1189.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checked="Checked" lockText="1" noThreeD="1"/>
</file>

<file path=xl/ctrlProps/ctrlProp1190.xml><?xml version="1.0" encoding="utf-8"?>
<formControlPr xmlns="http://schemas.microsoft.com/office/spreadsheetml/2009/9/main" objectType="CheckBox" checked="Checked" lockText="1" noThreeD="1"/>
</file>

<file path=xl/ctrlProps/ctrlProp1191.xml><?xml version="1.0" encoding="utf-8"?>
<formControlPr xmlns="http://schemas.microsoft.com/office/spreadsheetml/2009/9/main" objectType="CheckBox" checked="Checked" lockText="1" noThreeD="1"/>
</file>

<file path=xl/ctrlProps/ctrlProp1192.xml><?xml version="1.0" encoding="utf-8"?>
<formControlPr xmlns="http://schemas.microsoft.com/office/spreadsheetml/2009/9/main" objectType="CheckBox" checked="Checked" lockText="1" noThreeD="1"/>
</file>

<file path=xl/ctrlProps/ctrlProp1193.xml><?xml version="1.0" encoding="utf-8"?>
<formControlPr xmlns="http://schemas.microsoft.com/office/spreadsheetml/2009/9/main" objectType="CheckBox" checked="Checked" lockText="1" noThreeD="1"/>
</file>

<file path=xl/ctrlProps/ctrlProp1194.xml><?xml version="1.0" encoding="utf-8"?>
<formControlPr xmlns="http://schemas.microsoft.com/office/spreadsheetml/2009/9/main" objectType="CheckBox" checked="Checked" lockText="1" noThreeD="1"/>
</file>

<file path=xl/ctrlProps/ctrlProp1195.xml><?xml version="1.0" encoding="utf-8"?>
<formControlPr xmlns="http://schemas.microsoft.com/office/spreadsheetml/2009/9/main" objectType="CheckBox" checked="Checked" lockText="1" noThreeD="1"/>
</file>

<file path=xl/ctrlProps/ctrlProp1196.xml><?xml version="1.0" encoding="utf-8"?>
<formControlPr xmlns="http://schemas.microsoft.com/office/spreadsheetml/2009/9/main" objectType="CheckBox" checked="Checked" lockText="1" noThreeD="1"/>
</file>

<file path=xl/ctrlProps/ctrlProp1197.xml><?xml version="1.0" encoding="utf-8"?>
<formControlPr xmlns="http://schemas.microsoft.com/office/spreadsheetml/2009/9/main" objectType="CheckBox" checked="Checked" lockText="1" noThreeD="1"/>
</file>

<file path=xl/ctrlProps/ctrlProp1198.xml><?xml version="1.0" encoding="utf-8"?>
<formControlPr xmlns="http://schemas.microsoft.com/office/spreadsheetml/2009/9/main" objectType="CheckBox" checked="Checked" lockText="1" noThreeD="1"/>
</file>

<file path=xl/ctrlProps/ctrlProp119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00.xml><?xml version="1.0" encoding="utf-8"?>
<formControlPr xmlns="http://schemas.microsoft.com/office/spreadsheetml/2009/9/main" objectType="CheckBox" checked="Checked" lockText="1" noThreeD="1"/>
</file>

<file path=xl/ctrlProps/ctrlProp1201.xml><?xml version="1.0" encoding="utf-8"?>
<formControlPr xmlns="http://schemas.microsoft.com/office/spreadsheetml/2009/9/main" objectType="CheckBox" checked="Checked" lockText="1" noThreeD="1"/>
</file>

<file path=xl/ctrlProps/ctrlProp1202.xml><?xml version="1.0" encoding="utf-8"?>
<formControlPr xmlns="http://schemas.microsoft.com/office/spreadsheetml/2009/9/main" objectType="CheckBox" checked="Checked" lockText="1" noThreeD="1"/>
</file>

<file path=xl/ctrlProps/ctrlProp1203.xml><?xml version="1.0" encoding="utf-8"?>
<formControlPr xmlns="http://schemas.microsoft.com/office/spreadsheetml/2009/9/main" objectType="CheckBox" checked="Checked" lockText="1" noThreeD="1"/>
</file>

<file path=xl/ctrlProps/ctrlProp1204.xml><?xml version="1.0" encoding="utf-8"?>
<formControlPr xmlns="http://schemas.microsoft.com/office/spreadsheetml/2009/9/main" objectType="CheckBox" checked="Checked" lockText="1" noThreeD="1"/>
</file>

<file path=xl/ctrlProps/ctrlProp1205.xml><?xml version="1.0" encoding="utf-8"?>
<formControlPr xmlns="http://schemas.microsoft.com/office/spreadsheetml/2009/9/main" objectType="CheckBox" checked="Checked" lockText="1" noThreeD="1"/>
</file>

<file path=xl/ctrlProps/ctrlProp1206.xml><?xml version="1.0" encoding="utf-8"?>
<formControlPr xmlns="http://schemas.microsoft.com/office/spreadsheetml/2009/9/main" objectType="CheckBox" checked="Checked" lockText="1" noThreeD="1"/>
</file>

<file path=xl/ctrlProps/ctrlProp1207.xml><?xml version="1.0" encoding="utf-8"?>
<formControlPr xmlns="http://schemas.microsoft.com/office/spreadsheetml/2009/9/main" objectType="CheckBox" checked="Checked" lockText="1" noThreeD="1"/>
</file>

<file path=xl/ctrlProps/ctrlProp1208.xml><?xml version="1.0" encoding="utf-8"?>
<formControlPr xmlns="http://schemas.microsoft.com/office/spreadsheetml/2009/9/main" objectType="CheckBox" checked="Checked" lockText="1" noThreeD="1"/>
</file>

<file path=xl/ctrlProps/ctrlProp1209.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10.xml><?xml version="1.0" encoding="utf-8"?>
<formControlPr xmlns="http://schemas.microsoft.com/office/spreadsheetml/2009/9/main" objectType="CheckBox" checked="Checked" lockText="1" noThreeD="1"/>
</file>

<file path=xl/ctrlProps/ctrlProp1211.xml><?xml version="1.0" encoding="utf-8"?>
<formControlPr xmlns="http://schemas.microsoft.com/office/spreadsheetml/2009/9/main" objectType="CheckBox" checked="Checked" lockText="1" noThreeD="1"/>
</file>

<file path=xl/ctrlProps/ctrlProp1212.xml><?xml version="1.0" encoding="utf-8"?>
<formControlPr xmlns="http://schemas.microsoft.com/office/spreadsheetml/2009/9/main" objectType="CheckBox" checked="Checked" lockText="1" noThreeD="1"/>
</file>

<file path=xl/ctrlProps/ctrlProp1213.xml><?xml version="1.0" encoding="utf-8"?>
<formControlPr xmlns="http://schemas.microsoft.com/office/spreadsheetml/2009/9/main" objectType="CheckBox" checked="Checked" lockText="1" noThreeD="1"/>
</file>

<file path=xl/ctrlProps/ctrlProp1214.xml><?xml version="1.0" encoding="utf-8"?>
<formControlPr xmlns="http://schemas.microsoft.com/office/spreadsheetml/2009/9/main" objectType="CheckBox" checked="Checked" lockText="1" noThreeD="1"/>
</file>

<file path=xl/ctrlProps/ctrlProp1215.xml><?xml version="1.0" encoding="utf-8"?>
<formControlPr xmlns="http://schemas.microsoft.com/office/spreadsheetml/2009/9/main" objectType="CheckBox" checked="Checked" lockText="1" noThreeD="1"/>
</file>

<file path=xl/ctrlProps/ctrlProp1216.xml><?xml version="1.0" encoding="utf-8"?>
<formControlPr xmlns="http://schemas.microsoft.com/office/spreadsheetml/2009/9/main" objectType="CheckBox" checked="Checked" lockText="1" noThreeD="1"/>
</file>

<file path=xl/ctrlProps/ctrlProp1217.xml><?xml version="1.0" encoding="utf-8"?>
<formControlPr xmlns="http://schemas.microsoft.com/office/spreadsheetml/2009/9/main" objectType="CheckBox" checked="Checked" lockText="1" noThreeD="1"/>
</file>

<file path=xl/ctrlProps/ctrlProp1218.xml><?xml version="1.0" encoding="utf-8"?>
<formControlPr xmlns="http://schemas.microsoft.com/office/spreadsheetml/2009/9/main" objectType="CheckBox" checked="Checked" lockText="1" noThreeD="1"/>
</file>

<file path=xl/ctrlProps/ctrlProp1219.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20.xml><?xml version="1.0" encoding="utf-8"?>
<formControlPr xmlns="http://schemas.microsoft.com/office/spreadsheetml/2009/9/main" objectType="CheckBox" checked="Checked" lockText="1" noThreeD="1"/>
</file>

<file path=xl/ctrlProps/ctrlProp1221.xml><?xml version="1.0" encoding="utf-8"?>
<formControlPr xmlns="http://schemas.microsoft.com/office/spreadsheetml/2009/9/main" objectType="CheckBox" checked="Checked" lockText="1" noThreeD="1"/>
</file>

<file path=xl/ctrlProps/ctrlProp1222.xml><?xml version="1.0" encoding="utf-8"?>
<formControlPr xmlns="http://schemas.microsoft.com/office/spreadsheetml/2009/9/main" objectType="CheckBox" checked="Checked" lockText="1" noThreeD="1"/>
</file>

<file path=xl/ctrlProps/ctrlProp1223.xml><?xml version="1.0" encoding="utf-8"?>
<formControlPr xmlns="http://schemas.microsoft.com/office/spreadsheetml/2009/9/main" objectType="CheckBox" checked="Checked" lockText="1" noThreeD="1"/>
</file>

<file path=xl/ctrlProps/ctrlProp1224.xml><?xml version="1.0" encoding="utf-8"?>
<formControlPr xmlns="http://schemas.microsoft.com/office/spreadsheetml/2009/9/main" objectType="CheckBox" checked="Checked" lockText="1" noThreeD="1"/>
</file>

<file path=xl/ctrlProps/ctrlProp1225.xml><?xml version="1.0" encoding="utf-8"?>
<formControlPr xmlns="http://schemas.microsoft.com/office/spreadsheetml/2009/9/main" objectType="CheckBox" checked="Checked" lockText="1" noThreeD="1"/>
</file>

<file path=xl/ctrlProps/ctrlProp1226.xml><?xml version="1.0" encoding="utf-8"?>
<formControlPr xmlns="http://schemas.microsoft.com/office/spreadsheetml/2009/9/main" objectType="CheckBox" checked="Checked" lockText="1" noThreeD="1"/>
</file>

<file path=xl/ctrlProps/ctrlProp1227.xml><?xml version="1.0" encoding="utf-8"?>
<formControlPr xmlns="http://schemas.microsoft.com/office/spreadsheetml/2009/9/main" objectType="CheckBox" checked="Checked" lockText="1" noThreeD="1"/>
</file>

<file path=xl/ctrlProps/ctrlProp1228.xml><?xml version="1.0" encoding="utf-8"?>
<formControlPr xmlns="http://schemas.microsoft.com/office/spreadsheetml/2009/9/main" objectType="CheckBox" checked="Checked" lockText="1" noThreeD="1"/>
</file>

<file path=xl/ctrlProps/ctrlProp1229.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30.xml><?xml version="1.0" encoding="utf-8"?>
<formControlPr xmlns="http://schemas.microsoft.com/office/spreadsheetml/2009/9/main" objectType="CheckBox" checked="Checked" lockText="1" noThreeD="1"/>
</file>

<file path=xl/ctrlProps/ctrlProp1231.xml><?xml version="1.0" encoding="utf-8"?>
<formControlPr xmlns="http://schemas.microsoft.com/office/spreadsheetml/2009/9/main" objectType="CheckBox" checked="Checked" lockText="1" noThreeD="1"/>
</file>

<file path=xl/ctrlProps/ctrlProp1232.xml><?xml version="1.0" encoding="utf-8"?>
<formControlPr xmlns="http://schemas.microsoft.com/office/spreadsheetml/2009/9/main" objectType="CheckBox" checked="Checked" lockText="1" noThreeD="1"/>
</file>

<file path=xl/ctrlProps/ctrlProp1233.xml><?xml version="1.0" encoding="utf-8"?>
<formControlPr xmlns="http://schemas.microsoft.com/office/spreadsheetml/2009/9/main" objectType="CheckBox" checked="Checked" lockText="1" noThreeD="1"/>
</file>

<file path=xl/ctrlProps/ctrlProp1234.xml><?xml version="1.0" encoding="utf-8"?>
<formControlPr xmlns="http://schemas.microsoft.com/office/spreadsheetml/2009/9/main" objectType="CheckBox" checked="Checked" lockText="1" noThreeD="1"/>
</file>

<file path=xl/ctrlProps/ctrlProp1235.xml><?xml version="1.0" encoding="utf-8"?>
<formControlPr xmlns="http://schemas.microsoft.com/office/spreadsheetml/2009/9/main" objectType="CheckBox" checked="Checked" lockText="1" noThreeD="1"/>
</file>

<file path=xl/ctrlProps/ctrlProp1236.xml><?xml version="1.0" encoding="utf-8"?>
<formControlPr xmlns="http://schemas.microsoft.com/office/spreadsheetml/2009/9/main" objectType="CheckBox" checked="Checked" lockText="1" noThreeD="1"/>
</file>

<file path=xl/ctrlProps/ctrlProp1237.xml><?xml version="1.0" encoding="utf-8"?>
<formControlPr xmlns="http://schemas.microsoft.com/office/spreadsheetml/2009/9/main" objectType="CheckBox" checked="Checked" lockText="1" noThreeD="1"/>
</file>

<file path=xl/ctrlProps/ctrlProp1238.xml><?xml version="1.0" encoding="utf-8"?>
<formControlPr xmlns="http://schemas.microsoft.com/office/spreadsheetml/2009/9/main" objectType="CheckBox" checked="Checked" lockText="1" noThreeD="1"/>
</file>

<file path=xl/ctrlProps/ctrlProp1239.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40.xml><?xml version="1.0" encoding="utf-8"?>
<formControlPr xmlns="http://schemas.microsoft.com/office/spreadsheetml/2009/9/main" objectType="CheckBox" checked="Checked" lockText="1" noThreeD="1"/>
</file>

<file path=xl/ctrlProps/ctrlProp1241.xml><?xml version="1.0" encoding="utf-8"?>
<formControlPr xmlns="http://schemas.microsoft.com/office/spreadsheetml/2009/9/main" objectType="CheckBox" checked="Checked" lockText="1" noThreeD="1"/>
</file>

<file path=xl/ctrlProps/ctrlProp1242.xml><?xml version="1.0" encoding="utf-8"?>
<formControlPr xmlns="http://schemas.microsoft.com/office/spreadsheetml/2009/9/main" objectType="CheckBox" checked="Checked" lockText="1" noThreeD="1"/>
</file>

<file path=xl/ctrlProps/ctrlProp1243.xml><?xml version="1.0" encoding="utf-8"?>
<formControlPr xmlns="http://schemas.microsoft.com/office/spreadsheetml/2009/9/main" objectType="CheckBox" checked="Checked" lockText="1" noThreeD="1"/>
</file>

<file path=xl/ctrlProps/ctrlProp1244.xml><?xml version="1.0" encoding="utf-8"?>
<formControlPr xmlns="http://schemas.microsoft.com/office/spreadsheetml/2009/9/main" objectType="CheckBox" checked="Checked" lockText="1" noThreeD="1"/>
</file>

<file path=xl/ctrlProps/ctrlProp1245.xml><?xml version="1.0" encoding="utf-8"?>
<formControlPr xmlns="http://schemas.microsoft.com/office/spreadsheetml/2009/9/main" objectType="CheckBox" checked="Checked" lockText="1" noThreeD="1"/>
</file>

<file path=xl/ctrlProps/ctrlProp1246.xml><?xml version="1.0" encoding="utf-8"?>
<formControlPr xmlns="http://schemas.microsoft.com/office/spreadsheetml/2009/9/main" objectType="CheckBox" checked="Checked" lockText="1" noThreeD="1"/>
</file>

<file path=xl/ctrlProps/ctrlProp1247.xml><?xml version="1.0" encoding="utf-8"?>
<formControlPr xmlns="http://schemas.microsoft.com/office/spreadsheetml/2009/9/main" objectType="CheckBox" checked="Checked" lockText="1" noThreeD="1"/>
</file>

<file path=xl/ctrlProps/ctrlProp1248.xml><?xml version="1.0" encoding="utf-8"?>
<formControlPr xmlns="http://schemas.microsoft.com/office/spreadsheetml/2009/9/main" objectType="CheckBox" checked="Checked" lockText="1" noThreeD="1"/>
</file>

<file path=xl/ctrlProps/ctrlProp1249.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checked="Checked" lockText="1" noThreeD="1"/>
</file>

<file path=xl/ctrlProps/ctrlProp1250.xml><?xml version="1.0" encoding="utf-8"?>
<formControlPr xmlns="http://schemas.microsoft.com/office/spreadsheetml/2009/9/main" objectType="CheckBox" checked="Checked" lockText="1" noThreeD="1"/>
</file>

<file path=xl/ctrlProps/ctrlProp1251.xml><?xml version="1.0" encoding="utf-8"?>
<formControlPr xmlns="http://schemas.microsoft.com/office/spreadsheetml/2009/9/main" objectType="CheckBox" checked="Checked" lockText="1" noThreeD="1"/>
</file>

<file path=xl/ctrlProps/ctrlProp1252.xml><?xml version="1.0" encoding="utf-8"?>
<formControlPr xmlns="http://schemas.microsoft.com/office/spreadsheetml/2009/9/main" objectType="CheckBox" checked="Checked" lockText="1" noThreeD="1"/>
</file>

<file path=xl/ctrlProps/ctrlProp1253.xml><?xml version="1.0" encoding="utf-8"?>
<formControlPr xmlns="http://schemas.microsoft.com/office/spreadsheetml/2009/9/main" objectType="CheckBox" checked="Checked" lockText="1" noThreeD="1"/>
</file>

<file path=xl/ctrlProps/ctrlProp1254.xml><?xml version="1.0" encoding="utf-8"?>
<formControlPr xmlns="http://schemas.microsoft.com/office/spreadsheetml/2009/9/main" objectType="CheckBox" checked="Checked" lockText="1" noThreeD="1"/>
</file>

<file path=xl/ctrlProps/ctrlProp1255.xml><?xml version="1.0" encoding="utf-8"?>
<formControlPr xmlns="http://schemas.microsoft.com/office/spreadsheetml/2009/9/main" objectType="CheckBox" checked="Checked" lockText="1" noThreeD="1"/>
</file>

<file path=xl/ctrlProps/ctrlProp1256.xml><?xml version="1.0" encoding="utf-8"?>
<formControlPr xmlns="http://schemas.microsoft.com/office/spreadsheetml/2009/9/main" objectType="CheckBox" checked="Checked" lockText="1" noThreeD="1"/>
</file>

<file path=xl/ctrlProps/ctrlProp1257.xml><?xml version="1.0" encoding="utf-8"?>
<formControlPr xmlns="http://schemas.microsoft.com/office/spreadsheetml/2009/9/main" objectType="CheckBox" checked="Checked" lockText="1" noThreeD="1"/>
</file>

<file path=xl/ctrlProps/ctrlProp1258.xml><?xml version="1.0" encoding="utf-8"?>
<formControlPr xmlns="http://schemas.microsoft.com/office/spreadsheetml/2009/9/main" objectType="CheckBox" checked="Checked" lockText="1" noThreeD="1"/>
</file>

<file path=xl/ctrlProps/ctrlProp1259.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260.xml><?xml version="1.0" encoding="utf-8"?>
<formControlPr xmlns="http://schemas.microsoft.com/office/spreadsheetml/2009/9/main" objectType="CheckBox" checked="Checked" lockText="1" noThreeD="1"/>
</file>

<file path=xl/ctrlProps/ctrlProp1261.xml><?xml version="1.0" encoding="utf-8"?>
<formControlPr xmlns="http://schemas.microsoft.com/office/spreadsheetml/2009/9/main" objectType="CheckBox" checked="Checked" lockText="1" noThreeD="1"/>
</file>

<file path=xl/ctrlProps/ctrlProp1262.xml><?xml version="1.0" encoding="utf-8"?>
<formControlPr xmlns="http://schemas.microsoft.com/office/spreadsheetml/2009/9/main" objectType="CheckBox" checked="Checked" lockText="1" noThreeD="1"/>
</file>

<file path=xl/ctrlProps/ctrlProp1263.xml><?xml version="1.0" encoding="utf-8"?>
<formControlPr xmlns="http://schemas.microsoft.com/office/spreadsheetml/2009/9/main" objectType="CheckBox" checked="Checked" lockText="1" noThreeD="1"/>
</file>

<file path=xl/ctrlProps/ctrlProp1264.xml><?xml version="1.0" encoding="utf-8"?>
<formControlPr xmlns="http://schemas.microsoft.com/office/spreadsheetml/2009/9/main" objectType="CheckBox" checked="Checked" lockText="1" noThreeD="1"/>
</file>

<file path=xl/ctrlProps/ctrlProp1265.xml><?xml version="1.0" encoding="utf-8"?>
<formControlPr xmlns="http://schemas.microsoft.com/office/spreadsheetml/2009/9/main" objectType="CheckBox" checked="Checked" lockText="1" noThreeD="1"/>
</file>

<file path=xl/ctrlProps/ctrlProp1266.xml><?xml version="1.0" encoding="utf-8"?>
<formControlPr xmlns="http://schemas.microsoft.com/office/spreadsheetml/2009/9/main" objectType="CheckBox" checked="Checked" lockText="1" noThreeD="1"/>
</file>

<file path=xl/ctrlProps/ctrlProp1267.xml><?xml version="1.0" encoding="utf-8"?>
<formControlPr xmlns="http://schemas.microsoft.com/office/spreadsheetml/2009/9/main" objectType="CheckBox" checked="Checked" lockText="1" noThreeD="1"/>
</file>

<file path=xl/ctrlProps/ctrlProp1268.xml><?xml version="1.0" encoding="utf-8"?>
<formControlPr xmlns="http://schemas.microsoft.com/office/spreadsheetml/2009/9/main" objectType="CheckBox" checked="Checked" lockText="1" noThreeD="1"/>
</file>

<file path=xl/ctrlProps/ctrlProp1269.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checked="Checked" lockText="1" noThreeD="1"/>
</file>

<file path=xl/ctrlProps/ctrlProp1270.xml><?xml version="1.0" encoding="utf-8"?>
<formControlPr xmlns="http://schemas.microsoft.com/office/spreadsheetml/2009/9/main" objectType="CheckBox" checked="Checked" lockText="1" noThreeD="1"/>
</file>

<file path=xl/ctrlProps/ctrlProp1271.xml><?xml version="1.0" encoding="utf-8"?>
<formControlPr xmlns="http://schemas.microsoft.com/office/spreadsheetml/2009/9/main" objectType="CheckBox" checked="Checked" lockText="1" noThreeD="1"/>
</file>

<file path=xl/ctrlProps/ctrlProp1272.xml><?xml version="1.0" encoding="utf-8"?>
<formControlPr xmlns="http://schemas.microsoft.com/office/spreadsheetml/2009/9/main" objectType="CheckBox" checked="Checked" lockText="1" noThreeD="1"/>
</file>

<file path=xl/ctrlProps/ctrlProp1273.xml><?xml version="1.0" encoding="utf-8"?>
<formControlPr xmlns="http://schemas.microsoft.com/office/spreadsheetml/2009/9/main" objectType="CheckBox" checked="Checked" lockText="1" noThreeD="1"/>
</file>

<file path=xl/ctrlProps/ctrlProp1274.xml><?xml version="1.0" encoding="utf-8"?>
<formControlPr xmlns="http://schemas.microsoft.com/office/spreadsheetml/2009/9/main" objectType="CheckBox" checked="Checked" lockText="1" noThreeD="1"/>
</file>

<file path=xl/ctrlProps/ctrlProp1275.xml><?xml version="1.0" encoding="utf-8"?>
<formControlPr xmlns="http://schemas.microsoft.com/office/spreadsheetml/2009/9/main" objectType="CheckBox" checked="Checked" lockText="1" noThreeD="1"/>
</file>

<file path=xl/ctrlProps/ctrlProp1276.xml><?xml version="1.0" encoding="utf-8"?>
<formControlPr xmlns="http://schemas.microsoft.com/office/spreadsheetml/2009/9/main" objectType="CheckBox" checked="Checked" lockText="1" noThreeD="1"/>
</file>

<file path=xl/ctrlProps/ctrlProp1277.xml><?xml version="1.0" encoding="utf-8"?>
<formControlPr xmlns="http://schemas.microsoft.com/office/spreadsheetml/2009/9/main" objectType="CheckBox" checked="Checked" lockText="1" noThreeD="1"/>
</file>

<file path=xl/ctrlProps/ctrlProp1278.xml><?xml version="1.0" encoding="utf-8"?>
<formControlPr xmlns="http://schemas.microsoft.com/office/spreadsheetml/2009/9/main" objectType="CheckBox" checked="Checked" lockText="1" noThreeD="1"/>
</file>

<file path=xl/ctrlProps/ctrlProp1279.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checked="Checked" lockText="1" noThreeD="1"/>
</file>

<file path=xl/ctrlProps/ctrlProp1280.xml><?xml version="1.0" encoding="utf-8"?>
<formControlPr xmlns="http://schemas.microsoft.com/office/spreadsheetml/2009/9/main" objectType="CheckBox" checked="Checked" lockText="1" noThreeD="1"/>
</file>

<file path=xl/ctrlProps/ctrlProp1281.xml><?xml version="1.0" encoding="utf-8"?>
<formControlPr xmlns="http://schemas.microsoft.com/office/spreadsheetml/2009/9/main" objectType="CheckBox" checked="Checked" lockText="1" noThreeD="1"/>
</file>

<file path=xl/ctrlProps/ctrlProp1282.xml><?xml version="1.0" encoding="utf-8"?>
<formControlPr xmlns="http://schemas.microsoft.com/office/spreadsheetml/2009/9/main" objectType="CheckBox" checked="Checked" lockText="1" noThreeD="1"/>
</file>

<file path=xl/ctrlProps/ctrlProp1283.xml><?xml version="1.0" encoding="utf-8"?>
<formControlPr xmlns="http://schemas.microsoft.com/office/spreadsheetml/2009/9/main" objectType="CheckBox" checked="Checked" lockText="1" noThreeD="1"/>
</file>

<file path=xl/ctrlProps/ctrlProp1284.xml><?xml version="1.0" encoding="utf-8"?>
<formControlPr xmlns="http://schemas.microsoft.com/office/spreadsheetml/2009/9/main" objectType="CheckBox" checked="Checked" lockText="1" noThreeD="1"/>
</file>

<file path=xl/ctrlProps/ctrlProp1285.xml><?xml version="1.0" encoding="utf-8"?>
<formControlPr xmlns="http://schemas.microsoft.com/office/spreadsheetml/2009/9/main" objectType="CheckBox" checked="Checked" lockText="1" noThreeD="1"/>
</file>

<file path=xl/ctrlProps/ctrlProp1286.xml><?xml version="1.0" encoding="utf-8"?>
<formControlPr xmlns="http://schemas.microsoft.com/office/spreadsheetml/2009/9/main" objectType="CheckBox" checked="Checked" lockText="1" noThreeD="1"/>
</file>

<file path=xl/ctrlProps/ctrlProp1287.xml><?xml version="1.0" encoding="utf-8"?>
<formControlPr xmlns="http://schemas.microsoft.com/office/spreadsheetml/2009/9/main" objectType="CheckBox" checked="Checked" lockText="1" noThreeD="1"/>
</file>

<file path=xl/ctrlProps/ctrlProp1288.xml><?xml version="1.0" encoding="utf-8"?>
<formControlPr xmlns="http://schemas.microsoft.com/office/spreadsheetml/2009/9/main" objectType="CheckBox" checked="Checked" lockText="1" noThreeD="1"/>
</file>

<file path=xl/ctrlProps/ctrlProp1289.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290.xml><?xml version="1.0" encoding="utf-8"?>
<formControlPr xmlns="http://schemas.microsoft.com/office/spreadsheetml/2009/9/main" objectType="CheckBox" checked="Checked" lockText="1" noThreeD="1"/>
</file>

<file path=xl/ctrlProps/ctrlProp1291.xml><?xml version="1.0" encoding="utf-8"?>
<formControlPr xmlns="http://schemas.microsoft.com/office/spreadsheetml/2009/9/main" objectType="CheckBox" checked="Checked" lockText="1" noThreeD="1"/>
</file>

<file path=xl/ctrlProps/ctrlProp1292.xml><?xml version="1.0" encoding="utf-8"?>
<formControlPr xmlns="http://schemas.microsoft.com/office/spreadsheetml/2009/9/main" objectType="CheckBox" checked="Checked" lockText="1" noThreeD="1"/>
</file>

<file path=xl/ctrlProps/ctrlProp1293.xml><?xml version="1.0" encoding="utf-8"?>
<formControlPr xmlns="http://schemas.microsoft.com/office/spreadsheetml/2009/9/main" objectType="CheckBox" checked="Checked" lockText="1" noThreeD="1"/>
</file>

<file path=xl/ctrlProps/ctrlProp1294.xml><?xml version="1.0" encoding="utf-8"?>
<formControlPr xmlns="http://schemas.microsoft.com/office/spreadsheetml/2009/9/main" objectType="CheckBox" checked="Checked" lockText="1" noThreeD="1"/>
</file>

<file path=xl/ctrlProps/ctrlProp1295.xml><?xml version="1.0" encoding="utf-8"?>
<formControlPr xmlns="http://schemas.microsoft.com/office/spreadsheetml/2009/9/main" objectType="CheckBox" checked="Checked" lockText="1" noThreeD="1"/>
</file>

<file path=xl/ctrlProps/ctrlProp1296.xml><?xml version="1.0" encoding="utf-8"?>
<formControlPr xmlns="http://schemas.microsoft.com/office/spreadsheetml/2009/9/main" objectType="CheckBox" checked="Checked" lockText="1" noThreeD="1"/>
</file>

<file path=xl/ctrlProps/ctrlProp1297.xml><?xml version="1.0" encoding="utf-8"?>
<formControlPr xmlns="http://schemas.microsoft.com/office/spreadsheetml/2009/9/main" objectType="CheckBox" checked="Checked" lockText="1" noThreeD="1"/>
</file>

<file path=xl/ctrlProps/ctrlProp1298.xml><?xml version="1.0" encoding="utf-8"?>
<formControlPr xmlns="http://schemas.microsoft.com/office/spreadsheetml/2009/9/main" objectType="CheckBox" checked="Checked" lockText="1" noThreeD="1"/>
</file>

<file path=xl/ctrlProps/ctrlProp129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checked="Checked" lockText="1" noThreeD="1"/>
</file>

<file path=xl/ctrlProps/ctrlProp1300.xml><?xml version="1.0" encoding="utf-8"?>
<formControlPr xmlns="http://schemas.microsoft.com/office/spreadsheetml/2009/9/main" objectType="CheckBox" checked="Checked" lockText="1" noThreeD="1"/>
</file>

<file path=xl/ctrlProps/ctrlProp1301.xml><?xml version="1.0" encoding="utf-8"?>
<formControlPr xmlns="http://schemas.microsoft.com/office/spreadsheetml/2009/9/main" objectType="CheckBox" checked="Checked" lockText="1" noThreeD="1"/>
</file>

<file path=xl/ctrlProps/ctrlProp1302.xml><?xml version="1.0" encoding="utf-8"?>
<formControlPr xmlns="http://schemas.microsoft.com/office/spreadsheetml/2009/9/main" objectType="CheckBox" checked="Checked" lockText="1" noThreeD="1"/>
</file>

<file path=xl/ctrlProps/ctrlProp1303.xml><?xml version="1.0" encoding="utf-8"?>
<formControlPr xmlns="http://schemas.microsoft.com/office/spreadsheetml/2009/9/main" objectType="CheckBox" checked="Checked" lockText="1" noThreeD="1"/>
</file>

<file path=xl/ctrlProps/ctrlProp1304.xml><?xml version="1.0" encoding="utf-8"?>
<formControlPr xmlns="http://schemas.microsoft.com/office/spreadsheetml/2009/9/main" objectType="CheckBox" checked="Checked" lockText="1" noThreeD="1"/>
</file>

<file path=xl/ctrlProps/ctrlProp1305.xml><?xml version="1.0" encoding="utf-8"?>
<formControlPr xmlns="http://schemas.microsoft.com/office/spreadsheetml/2009/9/main" objectType="CheckBox" checked="Checked" lockText="1" noThreeD="1"/>
</file>

<file path=xl/ctrlProps/ctrlProp1306.xml><?xml version="1.0" encoding="utf-8"?>
<formControlPr xmlns="http://schemas.microsoft.com/office/spreadsheetml/2009/9/main" objectType="CheckBox" checked="Checked" lockText="1" noThreeD="1"/>
</file>

<file path=xl/ctrlProps/ctrlProp1307.xml><?xml version="1.0" encoding="utf-8"?>
<formControlPr xmlns="http://schemas.microsoft.com/office/spreadsheetml/2009/9/main" objectType="CheckBox" checked="Checked" lockText="1" noThreeD="1"/>
</file>

<file path=xl/ctrlProps/ctrlProp1308.xml><?xml version="1.0" encoding="utf-8"?>
<formControlPr xmlns="http://schemas.microsoft.com/office/spreadsheetml/2009/9/main" objectType="CheckBox" checked="Checked" lockText="1" noThreeD="1"/>
</file>

<file path=xl/ctrlProps/ctrlProp1309.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checked="Checked" lockText="1" noThreeD="1"/>
</file>

<file path=xl/ctrlProps/ctrlProp1310.xml><?xml version="1.0" encoding="utf-8"?>
<formControlPr xmlns="http://schemas.microsoft.com/office/spreadsheetml/2009/9/main" objectType="CheckBox" checked="Checked" lockText="1" noThreeD="1"/>
</file>

<file path=xl/ctrlProps/ctrlProp1311.xml><?xml version="1.0" encoding="utf-8"?>
<formControlPr xmlns="http://schemas.microsoft.com/office/spreadsheetml/2009/9/main" objectType="CheckBox" checked="Checked" lockText="1" noThreeD="1"/>
</file>

<file path=xl/ctrlProps/ctrlProp1312.xml><?xml version="1.0" encoding="utf-8"?>
<formControlPr xmlns="http://schemas.microsoft.com/office/spreadsheetml/2009/9/main" objectType="CheckBox" checked="Checked" lockText="1" noThreeD="1"/>
</file>

<file path=xl/ctrlProps/ctrlProp1313.xml><?xml version="1.0" encoding="utf-8"?>
<formControlPr xmlns="http://schemas.microsoft.com/office/spreadsheetml/2009/9/main" objectType="CheckBox" checked="Checked" lockText="1" noThreeD="1"/>
</file>

<file path=xl/ctrlProps/ctrlProp1314.xml><?xml version="1.0" encoding="utf-8"?>
<formControlPr xmlns="http://schemas.microsoft.com/office/spreadsheetml/2009/9/main" objectType="CheckBox" checked="Checked" lockText="1" noThreeD="1"/>
</file>

<file path=xl/ctrlProps/ctrlProp1315.xml><?xml version="1.0" encoding="utf-8"?>
<formControlPr xmlns="http://schemas.microsoft.com/office/spreadsheetml/2009/9/main" objectType="CheckBox" checked="Checked" lockText="1" noThreeD="1"/>
</file>

<file path=xl/ctrlProps/ctrlProp1316.xml><?xml version="1.0" encoding="utf-8"?>
<formControlPr xmlns="http://schemas.microsoft.com/office/spreadsheetml/2009/9/main" objectType="CheckBox" checked="Checked" lockText="1" noThreeD="1"/>
</file>

<file path=xl/ctrlProps/ctrlProp1317.xml><?xml version="1.0" encoding="utf-8"?>
<formControlPr xmlns="http://schemas.microsoft.com/office/spreadsheetml/2009/9/main" objectType="CheckBox" checked="Checked" lockText="1" noThreeD="1"/>
</file>

<file path=xl/ctrlProps/ctrlProp1318.xml><?xml version="1.0" encoding="utf-8"?>
<formControlPr xmlns="http://schemas.microsoft.com/office/spreadsheetml/2009/9/main" objectType="CheckBox" checked="Checked" lockText="1" noThreeD="1"/>
</file>

<file path=xl/ctrlProps/ctrlProp1319.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checked="Checked"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checked="Checked"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checked="Checked"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checked="Checked"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checked="Checked" lockText="1" noThreeD="1"/>
</file>

<file path=xl/ctrlProps/ctrlProp1333.xml><?xml version="1.0" encoding="utf-8"?>
<formControlPr xmlns="http://schemas.microsoft.com/office/spreadsheetml/2009/9/main" objectType="CheckBox" checked="Checked" lockText="1" noThreeD="1"/>
</file>

<file path=xl/ctrlProps/ctrlProp1334.xml><?xml version="1.0" encoding="utf-8"?>
<formControlPr xmlns="http://schemas.microsoft.com/office/spreadsheetml/2009/9/main" objectType="CheckBox" checked="Checked" lockText="1" noThreeD="1"/>
</file>

<file path=xl/ctrlProps/ctrlProp1335.xml><?xml version="1.0" encoding="utf-8"?>
<formControlPr xmlns="http://schemas.microsoft.com/office/spreadsheetml/2009/9/main" objectType="CheckBox" checked="Checked" lockText="1" noThreeD="1"/>
</file>

<file path=xl/ctrlProps/ctrlProp1336.xml><?xml version="1.0" encoding="utf-8"?>
<formControlPr xmlns="http://schemas.microsoft.com/office/spreadsheetml/2009/9/main" objectType="CheckBox" checked="Checked" lockText="1" noThreeD="1"/>
</file>

<file path=xl/ctrlProps/ctrlProp1337.xml><?xml version="1.0" encoding="utf-8"?>
<formControlPr xmlns="http://schemas.microsoft.com/office/spreadsheetml/2009/9/main" objectType="CheckBox" checked="Checked" lockText="1" noThreeD="1"/>
</file>

<file path=xl/ctrlProps/ctrlProp1338.xml><?xml version="1.0" encoding="utf-8"?>
<formControlPr xmlns="http://schemas.microsoft.com/office/spreadsheetml/2009/9/main" objectType="CheckBox" checked="Checked" lockText="1" noThreeD="1"/>
</file>

<file path=xl/ctrlProps/ctrlProp1339.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40.xml><?xml version="1.0" encoding="utf-8"?>
<formControlPr xmlns="http://schemas.microsoft.com/office/spreadsheetml/2009/9/main" objectType="CheckBox" checked="Checked" lockText="1" noThreeD="1"/>
</file>

<file path=xl/ctrlProps/ctrlProp1341.xml><?xml version="1.0" encoding="utf-8"?>
<formControlPr xmlns="http://schemas.microsoft.com/office/spreadsheetml/2009/9/main" objectType="CheckBox" checked="Checked" lockText="1" noThreeD="1"/>
</file>

<file path=xl/ctrlProps/ctrlProp1342.xml><?xml version="1.0" encoding="utf-8"?>
<formControlPr xmlns="http://schemas.microsoft.com/office/spreadsheetml/2009/9/main" objectType="CheckBox" checked="Checked" lockText="1" noThreeD="1"/>
</file>

<file path=xl/ctrlProps/ctrlProp1343.xml><?xml version="1.0" encoding="utf-8"?>
<formControlPr xmlns="http://schemas.microsoft.com/office/spreadsheetml/2009/9/main" objectType="CheckBox" checked="Checked" lockText="1" noThreeD="1"/>
</file>

<file path=xl/ctrlProps/ctrlProp1344.xml><?xml version="1.0" encoding="utf-8"?>
<formControlPr xmlns="http://schemas.microsoft.com/office/spreadsheetml/2009/9/main" objectType="CheckBox" checked="Checked"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checked="Checked" lockText="1" noThreeD="1"/>
</file>

<file path=xl/ctrlProps/ctrlProp1347.xml><?xml version="1.0" encoding="utf-8"?>
<formControlPr xmlns="http://schemas.microsoft.com/office/spreadsheetml/2009/9/main" objectType="CheckBox" checked="Checked" lockText="1" noThreeD="1"/>
</file>

<file path=xl/ctrlProps/ctrlProp1348.xml><?xml version="1.0" encoding="utf-8"?>
<formControlPr xmlns="http://schemas.microsoft.com/office/spreadsheetml/2009/9/main" objectType="CheckBox" checked="Checked" lockText="1" noThreeD="1"/>
</file>

<file path=xl/ctrlProps/ctrlProp1349.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checked="Checked" lockText="1" noThreeD="1"/>
</file>

<file path=xl/ctrlProps/ctrlProp1350.xml><?xml version="1.0" encoding="utf-8"?>
<formControlPr xmlns="http://schemas.microsoft.com/office/spreadsheetml/2009/9/main" objectType="CheckBox" checked="Checked" lockText="1" noThreeD="1"/>
</file>

<file path=xl/ctrlProps/ctrlProp1351.xml><?xml version="1.0" encoding="utf-8"?>
<formControlPr xmlns="http://schemas.microsoft.com/office/spreadsheetml/2009/9/main" objectType="CheckBox" checked="Checked" lockText="1" noThreeD="1"/>
</file>

<file path=xl/ctrlProps/ctrlProp1352.xml><?xml version="1.0" encoding="utf-8"?>
<formControlPr xmlns="http://schemas.microsoft.com/office/spreadsheetml/2009/9/main" objectType="CheckBox" checked="Checked" lockText="1" noThreeD="1"/>
</file>

<file path=xl/ctrlProps/ctrlProp1353.xml><?xml version="1.0" encoding="utf-8"?>
<formControlPr xmlns="http://schemas.microsoft.com/office/spreadsheetml/2009/9/main" objectType="CheckBox" checked="Checked" lockText="1" noThreeD="1"/>
</file>

<file path=xl/ctrlProps/ctrlProp1354.xml><?xml version="1.0" encoding="utf-8"?>
<formControlPr xmlns="http://schemas.microsoft.com/office/spreadsheetml/2009/9/main" objectType="CheckBox" checked="Checked" lockText="1" noThreeD="1"/>
</file>

<file path=xl/ctrlProps/ctrlProp1355.xml><?xml version="1.0" encoding="utf-8"?>
<formControlPr xmlns="http://schemas.microsoft.com/office/spreadsheetml/2009/9/main" objectType="CheckBox" checked="Checked" lockText="1" noThreeD="1"/>
</file>

<file path=xl/ctrlProps/ctrlProp1356.xml><?xml version="1.0" encoding="utf-8"?>
<formControlPr xmlns="http://schemas.microsoft.com/office/spreadsheetml/2009/9/main" objectType="CheckBox" checked="Checked" lockText="1" noThreeD="1"/>
</file>

<file path=xl/ctrlProps/ctrlProp1357.xml><?xml version="1.0" encoding="utf-8"?>
<formControlPr xmlns="http://schemas.microsoft.com/office/spreadsheetml/2009/9/main" objectType="CheckBox" checked="Checked" lockText="1" noThreeD="1"/>
</file>

<file path=xl/ctrlProps/ctrlProp1358.xml><?xml version="1.0" encoding="utf-8"?>
<formControlPr xmlns="http://schemas.microsoft.com/office/spreadsheetml/2009/9/main" objectType="CheckBox" checked="Checked" lockText="1" noThreeD="1"/>
</file>

<file path=xl/ctrlProps/ctrlProp1359.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checked="Checked" lockText="1" noThreeD="1"/>
</file>

<file path=xl/ctrlProps/ctrlProp1360.xml><?xml version="1.0" encoding="utf-8"?>
<formControlPr xmlns="http://schemas.microsoft.com/office/spreadsheetml/2009/9/main" objectType="CheckBox" checked="Checked" lockText="1" noThreeD="1"/>
</file>

<file path=xl/ctrlProps/ctrlProp1361.xml><?xml version="1.0" encoding="utf-8"?>
<formControlPr xmlns="http://schemas.microsoft.com/office/spreadsheetml/2009/9/main" objectType="CheckBox" checked="Checked" lockText="1" noThreeD="1"/>
</file>

<file path=xl/ctrlProps/ctrlProp1362.xml><?xml version="1.0" encoding="utf-8"?>
<formControlPr xmlns="http://schemas.microsoft.com/office/spreadsheetml/2009/9/main" objectType="CheckBox" checked="Checked" lockText="1" noThreeD="1"/>
</file>

<file path=xl/ctrlProps/ctrlProp1363.xml><?xml version="1.0" encoding="utf-8"?>
<formControlPr xmlns="http://schemas.microsoft.com/office/spreadsheetml/2009/9/main" objectType="CheckBox" checked="Checked" lockText="1" noThreeD="1"/>
</file>

<file path=xl/ctrlProps/ctrlProp1364.xml><?xml version="1.0" encoding="utf-8"?>
<formControlPr xmlns="http://schemas.microsoft.com/office/spreadsheetml/2009/9/main" objectType="CheckBox" checked="Checked" lockText="1" noThreeD="1"/>
</file>

<file path=xl/ctrlProps/ctrlProp1365.xml><?xml version="1.0" encoding="utf-8"?>
<formControlPr xmlns="http://schemas.microsoft.com/office/spreadsheetml/2009/9/main" objectType="CheckBox" checked="Checked" lockText="1" noThreeD="1"/>
</file>

<file path=xl/ctrlProps/ctrlProp1366.xml><?xml version="1.0" encoding="utf-8"?>
<formControlPr xmlns="http://schemas.microsoft.com/office/spreadsheetml/2009/9/main" objectType="CheckBox" checked="Checked" lockText="1" noThreeD="1"/>
</file>

<file path=xl/ctrlProps/ctrlProp1367.xml><?xml version="1.0" encoding="utf-8"?>
<formControlPr xmlns="http://schemas.microsoft.com/office/spreadsheetml/2009/9/main" objectType="CheckBox" checked="Checked" lockText="1" noThreeD="1"/>
</file>

<file path=xl/ctrlProps/ctrlProp1368.xml><?xml version="1.0" encoding="utf-8"?>
<formControlPr xmlns="http://schemas.microsoft.com/office/spreadsheetml/2009/9/main" objectType="CheckBox" checked="Checked" lockText="1" noThreeD="1"/>
</file>

<file path=xl/ctrlProps/ctrlProp1369.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checked="Checked" lockText="1" noThreeD="1"/>
</file>

<file path=xl/ctrlProps/ctrlProp1370.xml><?xml version="1.0" encoding="utf-8"?>
<formControlPr xmlns="http://schemas.microsoft.com/office/spreadsheetml/2009/9/main" objectType="CheckBox" checked="Checked" lockText="1" noThreeD="1"/>
</file>

<file path=xl/ctrlProps/ctrlProp1371.xml><?xml version="1.0" encoding="utf-8"?>
<formControlPr xmlns="http://schemas.microsoft.com/office/spreadsheetml/2009/9/main" objectType="CheckBox" checked="Checked" lockText="1" noThreeD="1"/>
</file>

<file path=xl/ctrlProps/ctrlProp1372.xml><?xml version="1.0" encoding="utf-8"?>
<formControlPr xmlns="http://schemas.microsoft.com/office/spreadsheetml/2009/9/main" objectType="CheckBox" checked="Checked" lockText="1" noThreeD="1"/>
</file>

<file path=xl/ctrlProps/ctrlProp1373.xml><?xml version="1.0" encoding="utf-8"?>
<formControlPr xmlns="http://schemas.microsoft.com/office/spreadsheetml/2009/9/main" objectType="CheckBox" checked="Checked" lockText="1" noThreeD="1"/>
</file>

<file path=xl/ctrlProps/ctrlProp1374.xml><?xml version="1.0" encoding="utf-8"?>
<formControlPr xmlns="http://schemas.microsoft.com/office/spreadsheetml/2009/9/main" objectType="CheckBox" checked="Checked" lockText="1" noThreeD="1"/>
</file>

<file path=xl/ctrlProps/ctrlProp1375.xml><?xml version="1.0" encoding="utf-8"?>
<formControlPr xmlns="http://schemas.microsoft.com/office/spreadsheetml/2009/9/main" objectType="CheckBox" checked="Checked" lockText="1" noThreeD="1"/>
</file>

<file path=xl/ctrlProps/ctrlProp1376.xml><?xml version="1.0" encoding="utf-8"?>
<formControlPr xmlns="http://schemas.microsoft.com/office/spreadsheetml/2009/9/main" objectType="CheckBox" checked="Checked" lockText="1" noThreeD="1"/>
</file>

<file path=xl/ctrlProps/ctrlProp1377.xml><?xml version="1.0" encoding="utf-8"?>
<formControlPr xmlns="http://schemas.microsoft.com/office/spreadsheetml/2009/9/main" objectType="CheckBox" checked="Checked" lockText="1" noThreeD="1"/>
</file>

<file path=xl/ctrlProps/ctrlProp1378.xml><?xml version="1.0" encoding="utf-8"?>
<formControlPr xmlns="http://schemas.microsoft.com/office/spreadsheetml/2009/9/main" objectType="CheckBox" checked="Checked" lockText="1" noThreeD="1"/>
</file>

<file path=xl/ctrlProps/ctrlProp1379.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checked="Checked" lockText="1" noThreeD="1"/>
</file>

<file path=xl/ctrlProps/ctrlProp1380.xml><?xml version="1.0" encoding="utf-8"?>
<formControlPr xmlns="http://schemas.microsoft.com/office/spreadsheetml/2009/9/main" objectType="CheckBox" checked="Checked" lockText="1" noThreeD="1"/>
</file>

<file path=xl/ctrlProps/ctrlProp1381.xml><?xml version="1.0" encoding="utf-8"?>
<formControlPr xmlns="http://schemas.microsoft.com/office/spreadsheetml/2009/9/main" objectType="CheckBox" checked="Checked" lockText="1" noThreeD="1"/>
</file>

<file path=xl/ctrlProps/ctrlProp1382.xml><?xml version="1.0" encoding="utf-8"?>
<formControlPr xmlns="http://schemas.microsoft.com/office/spreadsheetml/2009/9/main" objectType="CheckBox" checked="Checked" lockText="1" noThreeD="1"/>
</file>

<file path=xl/ctrlProps/ctrlProp1383.xml><?xml version="1.0" encoding="utf-8"?>
<formControlPr xmlns="http://schemas.microsoft.com/office/spreadsheetml/2009/9/main" objectType="CheckBox" checked="Checked" lockText="1" noThreeD="1"/>
</file>

<file path=xl/ctrlProps/ctrlProp1384.xml><?xml version="1.0" encoding="utf-8"?>
<formControlPr xmlns="http://schemas.microsoft.com/office/spreadsheetml/2009/9/main" objectType="CheckBox" checked="Checked" lockText="1" noThreeD="1"/>
</file>

<file path=xl/ctrlProps/ctrlProp1385.xml><?xml version="1.0" encoding="utf-8"?>
<formControlPr xmlns="http://schemas.microsoft.com/office/spreadsheetml/2009/9/main" objectType="CheckBox" checked="Checked" lockText="1" noThreeD="1"/>
</file>

<file path=xl/ctrlProps/ctrlProp1386.xml><?xml version="1.0" encoding="utf-8"?>
<formControlPr xmlns="http://schemas.microsoft.com/office/spreadsheetml/2009/9/main" objectType="CheckBox" checked="Checked" lockText="1" noThreeD="1"/>
</file>

<file path=xl/ctrlProps/ctrlProp1387.xml><?xml version="1.0" encoding="utf-8"?>
<formControlPr xmlns="http://schemas.microsoft.com/office/spreadsheetml/2009/9/main" objectType="CheckBox" checked="Checked" lockText="1" noThreeD="1"/>
</file>

<file path=xl/ctrlProps/ctrlProp1388.xml><?xml version="1.0" encoding="utf-8"?>
<formControlPr xmlns="http://schemas.microsoft.com/office/spreadsheetml/2009/9/main" objectType="CheckBox" checked="Checked" lockText="1" noThreeD="1"/>
</file>

<file path=xl/ctrlProps/ctrlProp1389.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checked="Checked" lockText="1" noThreeD="1"/>
</file>

<file path=xl/ctrlProps/ctrlProp1390.xml><?xml version="1.0" encoding="utf-8"?>
<formControlPr xmlns="http://schemas.microsoft.com/office/spreadsheetml/2009/9/main" objectType="CheckBox" checked="Checked" lockText="1" noThreeD="1"/>
</file>

<file path=xl/ctrlProps/ctrlProp1391.xml><?xml version="1.0" encoding="utf-8"?>
<formControlPr xmlns="http://schemas.microsoft.com/office/spreadsheetml/2009/9/main" objectType="CheckBox" checked="Checked" lockText="1" noThreeD="1"/>
</file>

<file path=xl/ctrlProps/ctrlProp1392.xml><?xml version="1.0" encoding="utf-8"?>
<formControlPr xmlns="http://schemas.microsoft.com/office/spreadsheetml/2009/9/main" objectType="CheckBox" checked="Checked" lockText="1" noThreeD="1"/>
</file>

<file path=xl/ctrlProps/ctrlProp1393.xml><?xml version="1.0" encoding="utf-8"?>
<formControlPr xmlns="http://schemas.microsoft.com/office/spreadsheetml/2009/9/main" objectType="CheckBox" checked="Checked" lockText="1" noThreeD="1"/>
</file>

<file path=xl/ctrlProps/ctrlProp1394.xml><?xml version="1.0" encoding="utf-8"?>
<formControlPr xmlns="http://schemas.microsoft.com/office/spreadsheetml/2009/9/main" objectType="CheckBox" checked="Checked" lockText="1" noThreeD="1"/>
</file>

<file path=xl/ctrlProps/ctrlProp1395.xml><?xml version="1.0" encoding="utf-8"?>
<formControlPr xmlns="http://schemas.microsoft.com/office/spreadsheetml/2009/9/main" objectType="CheckBox" checked="Checked" lockText="1" noThreeD="1"/>
</file>

<file path=xl/ctrlProps/ctrlProp1396.xml><?xml version="1.0" encoding="utf-8"?>
<formControlPr xmlns="http://schemas.microsoft.com/office/spreadsheetml/2009/9/main" objectType="CheckBox" checked="Checked" lockText="1" noThreeD="1"/>
</file>

<file path=xl/ctrlProps/ctrlProp1397.xml><?xml version="1.0" encoding="utf-8"?>
<formControlPr xmlns="http://schemas.microsoft.com/office/spreadsheetml/2009/9/main" objectType="CheckBox" checked="Checked" lockText="1" noThreeD="1"/>
</file>

<file path=xl/ctrlProps/ctrlProp1398.xml><?xml version="1.0" encoding="utf-8"?>
<formControlPr xmlns="http://schemas.microsoft.com/office/spreadsheetml/2009/9/main" objectType="CheckBox" checked="Checked" lockText="1" noThreeD="1"/>
</file>

<file path=xl/ctrlProps/ctrlProp139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00.xml><?xml version="1.0" encoding="utf-8"?>
<formControlPr xmlns="http://schemas.microsoft.com/office/spreadsheetml/2009/9/main" objectType="CheckBox" checked="Checked" lockText="1" noThreeD="1"/>
</file>

<file path=xl/ctrlProps/ctrlProp1401.xml><?xml version="1.0" encoding="utf-8"?>
<formControlPr xmlns="http://schemas.microsoft.com/office/spreadsheetml/2009/9/main" objectType="CheckBox" checked="Checked" lockText="1" noThreeD="1"/>
</file>

<file path=xl/ctrlProps/ctrlProp1402.xml><?xml version="1.0" encoding="utf-8"?>
<formControlPr xmlns="http://schemas.microsoft.com/office/spreadsheetml/2009/9/main" objectType="CheckBox" checked="Checked" lockText="1" noThreeD="1"/>
</file>

<file path=xl/ctrlProps/ctrlProp1403.xml><?xml version="1.0" encoding="utf-8"?>
<formControlPr xmlns="http://schemas.microsoft.com/office/spreadsheetml/2009/9/main" objectType="CheckBox" checked="Checked" lockText="1" noThreeD="1"/>
</file>

<file path=xl/ctrlProps/ctrlProp1404.xml><?xml version="1.0" encoding="utf-8"?>
<formControlPr xmlns="http://schemas.microsoft.com/office/spreadsheetml/2009/9/main" objectType="CheckBox" checked="Checked" lockText="1" noThreeD="1"/>
</file>

<file path=xl/ctrlProps/ctrlProp1405.xml><?xml version="1.0" encoding="utf-8"?>
<formControlPr xmlns="http://schemas.microsoft.com/office/spreadsheetml/2009/9/main" objectType="CheckBox" checked="Checked" lockText="1" noThreeD="1"/>
</file>

<file path=xl/ctrlProps/ctrlProp1406.xml><?xml version="1.0" encoding="utf-8"?>
<formControlPr xmlns="http://schemas.microsoft.com/office/spreadsheetml/2009/9/main" objectType="CheckBox" checked="Checked" lockText="1" noThreeD="1"/>
</file>

<file path=xl/ctrlProps/ctrlProp1407.xml><?xml version="1.0" encoding="utf-8"?>
<formControlPr xmlns="http://schemas.microsoft.com/office/spreadsheetml/2009/9/main" objectType="CheckBox" checked="Checked" lockText="1" noThreeD="1"/>
</file>

<file path=xl/ctrlProps/ctrlProp1408.xml><?xml version="1.0" encoding="utf-8"?>
<formControlPr xmlns="http://schemas.microsoft.com/office/spreadsheetml/2009/9/main" objectType="CheckBox" checked="Checked" lockText="1" noThreeD="1"/>
</file>

<file path=xl/ctrlProps/ctrlProp1409.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10.xml><?xml version="1.0" encoding="utf-8"?>
<formControlPr xmlns="http://schemas.microsoft.com/office/spreadsheetml/2009/9/main" objectType="CheckBox" checked="Checked" lockText="1" noThreeD="1"/>
</file>

<file path=xl/ctrlProps/ctrlProp1411.xml><?xml version="1.0" encoding="utf-8"?>
<formControlPr xmlns="http://schemas.microsoft.com/office/spreadsheetml/2009/9/main" objectType="CheckBox" checked="Checked" lockText="1" noThreeD="1"/>
</file>

<file path=xl/ctrlProps/ctrlProp1412.xml><?xml version="1.0" encoding="utf-8"?>
<formControlPr xmlns="http://schemas.microsoft.com/office/spreadsheetml/2009/9/main" objectType="CheckBox" checked="Checked" lockText="1" noThreeD="1"/>
</file>

<file path=xl/ctrlProps/ctrlProp1413.xml><?xml version="1.0" encoding="utf-8"?>
<formControlPr xmlns="http://schemas.microsoft.com/office/spreadsheetml/2009/9/main" objectType="CheckBox" checked="Checked" lockText="1" noThreeD="1"/>
</file>

<file path=xl/ctrlProps/ctrlProp1414.xml><?xml version="1.0" encoding="utf-8"?>
<formControlPr xmlns="http://schemas.microsoft.com/office/spreadsheetml/2009/9/main" objectType="CheckBox" checked="Checked" lockText="1" noThreeD="1"/>
</file>

<file path=xl/ctrlProps/ctrlProp1415.xml><?xml version="1.0" encoding="utf-8"?>
<formControlPr xmlns="http://schemas.microsoft.com/office/spreadsheetml/2009/9/main" objectType="CheckBox" checked="Checked" lockText="1" noThreeD="1"/>
</file>

<file path=xl/ctrlProps/ctrlProp1416.xml><?xml version="1.0" encoding="utf-8"?>
<formControlPr xmlns="http://schemas.microsoft.com/office/spreadsheetml/2009/9/main" objectType="CheckBox" checked="Checked" lockText="1" noThreeD="1"/>
</file>

<file path=xl/ctrlProps/ctrlProp1417.xml><?xml version="1.0" encoding="utf-8"?>
<formControlPr xmlns="http://schemas.microsoft.com/office/spreadsheetml/2009/9/main" objectType="CheckBox" checked="Checked" lockText="1" noThreeD="1"/>
</file>

<file path=xl/ctrlProps/ctrlProp1418.xml><?xml version="1.0" encoding="utf-8"?>
<formControlPr xmlns="http://schemas.microsoft.com/office/spreadsheetml/2009/9/main" objectType="CheckBox" checked="Checked" lockText="1" noThreeD="1"/>
</file>

<file path=xl/ctrlProps/ctrlProp1419.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checked="Checked" lockText="1" noThreeD="1"/>
</file>

<file path=xl/ctrlProps/ctrlProp1420.xml><?xml version="1.0" encoding="utf-8"?>
<formControlPr xmlns="http://schemas.microsoft.com/office/spreadsheetml/2009/9/main" objectType="CheckBox" checked="Checked" lockText="1" noThreeD="1"/>
</file>

<file path=xl/ctrlProps/ctrlProp1421.xml><?xml version="1.0" encoding="utf-8"?>
<formControlPr xmlns="http://schemas.microsoft.com/office/spreadsheetml/2009/9/main" objectType="CheckBox" checked="Checked" lockText="1" noThreeD="1"/>
</file>

<file path=xl/ctrlProps/ctrlProp1422.xml><?xml version="1.0" encoding="utf-8"?>
<formControlPr xmlns="http://schemas.microsoft.com/office/spreadsheetml/2009/9/main" objectType="CheckBox" checked="Checked" lockText="1" noThreeD="1"/>
</file>

<file path=xl/ctrlProps/ctrlProp1423.xml><?xml version="1.0" encoding="utf-8"?>
<formControlPr xmlns="http://schemas.microsoft.com/office/spreadsheetml/2009/9/main" objectType="CheckBox" checked="Checked" lockText="1" noThreeD="1"/>
</file>

<file path=xl/ctrlProps/ctrlProp1424.xml><?xml version="1.0" encoding="utf-8"?>
<formControlPr xmlns="http://schemas.microsoft.com/office/spreadsheetml/2009/9/main" objectType="CheckBox" checked="Checked" lockText="1" noThreeD="1"/>
</file>

<file path=xl/ctrlProps/ctrlProp1425.xml><?xml version="1.0" encoding="utf-8"?>
<formControlPr xmlns="http://schemas.microsoft.com/office/spreadsheetml/2009/9/main" objectType="CheckBox" checked="Checked" lockText="1" noThreeD="1"/>
</file>

<file path=xl/ctrlProps/ctrlProp1426.xml><?xml version="1.0" encoding="utf-8"?>
<formControlPr xmlns="http://schemas.microsoft.com/office/spreadsheetml/2009/9/main" objectType="CheckBox" checked="Checked" lockText="1" noThreeD="1"/>
</file>

<file path=xl/ctrlProps/ctrlProp1427.xml><?xml version="1.0" encoding="utf-8"?>
<formControlPr xmlns="http://schemas.microsoft.com/office/spreadsheetml/2009/9/main" objectType="CheckBox" checked="Checked" lockText="1" noThreeD="1"/>
</file>

<file path=xl/ctrlProps/ctrlProp1428.xml><?xml version="1.0" encoding="utf-8"?>
<formControlPr xmlns="http://schemas.microsoft.com/office/spreadsheetml/2009/9/main" objectType="CheckBox" checked="Checked" lockText="1" noThreeD="1"/>
</file>

<file path=xl/ctrlProps/ctrlProp1429.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checked="Checked" lockText="1" noThreeD="1"/>
</file>

<file path=xl/ctrlProps/ctrlProp1430.xml><?xml version="1.0" encoding="utf-8"?>
<formControlPr xmlns="http://schemas.microsoft.com/office/spreadsheetml/2009/9/main" objectType="CheckBox" checked="Checked" lockText="1" noThreeD="1"/>
</file>

<file path=xl/ctrlProps/ctrlProp1431.xml><?xml version="1.0" encoding="utf-8"?>
<formControlPr xmlns="http://schemas.microsoft.com/office/spreadsheetml/2009/9/main" objectType="CheckBox" checked="Checked" lockText="1" noThreeD="1"/>
</file>

<file path=xl/ctrlProps/ctrlProp1432.xml><?xml version="1.0" encoding="utf-8"?>
<formControlPr xmlns="http://schemas.microsoft.com/office/spreadsheetml/2009/9/main" objectType="CheckBox" checked="Checked" lockText="1" noThreeD="1"/>
</file>

<file path=xl/ctrlProps/ctrlProp1433.xml><?xml version="1.0" encoding="utf-8"?>
<formControlPr xmlns="http://schemas.microsoft.com/office/spreadsheetml/2009/9/main" objectType="CheckBox" checked="Checked" lockText="1" noThreeD="1"/>
</file>

<file path=xl/ctrlProps/ctrlProp1434.xml><?xml version="1.0" encoding="utf-8"?>
<formControlPr xmlns="http://schemas.microsoft.com/office/spreadsheetml/2009/9/main" objectType="CheckBox" checked="Checked" lockText="1" noThreeD="1"/>
</file>

<file path=xl/ctrlProps/ctrlProp1435.xml><?xml version="1.0" encoding="utf-8"?>
<formControlPr xmlns="http://schemas.microsoft.com/office/spreadsheetml/2009/9/main" objectType="CheckBox" checked="Checked" lockText="1" noThreeD="1"/>
</file>

<file path=xl/ctrlProps/ctrlProp1436.xml><?xml version="1.0" encoding="utf-8"?>
<formControlPr xmlns="http://schemas.microsoft.com/office/spreadsheetml/2009/9/main" objectType="CheckBox" checked="Checked" lockText="1" noThreeD="1"/>
</file>

<file path=xl/ctrlProps/ctrlProp1437.xml><?xml version="1.0" encoding="utf-8"?>
<formControlPr xmlns="http://schemas.microsoft.com/office/spreadsheetml/2009/9/main" objectType="CheckBox" checked="Checked" lockText="1" noThreeD="1"/>
</file>

<file path=xl/ctrlProps/ctrlProp1438.xml><?xml version="1.0" encoding="utf-8"?>
<formControlPr xmlns="http://schemas.microsoft.com/office/spreadsheetml/2009/9/main" objectType="CheckBox" checked="Checked" lockText="1" noThreeD="1"/>
</file>

<file path=xl/ctrlProps/ctrlProp1439.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checked="Checked" lockText="1" noThreeD="1"/>
</file>

<file path=xl/ctrlProps/ctrlProp1440.xml><?xml version="1.0" encoding="utf-8"?>
<formControlPr xmlns="http://schemas.microsoft.com/office/spreadsheetml/2009/9/main" objectType="CheckBox" checked="Checked" lockText="1" noThreeD="1"/>
</file>

<file path=xl/ctrlProps/ctrlProp1441.xml><?xml version="1.0" encoding="utf-8"?>
<formControlPr xmlns="http://schemas.microsoft.com/office/spreadsheetml/2009/9/main" objectType="CheckBox" checked="Checked" lockText="1" noThreeD="1"/>
</file>

<file path=xl/ctrlProps/ctrlProp1442.xml><?xml version="1.0" encoding="utf-8"?>
<formControlPr xmlns="http://schemas.microsoft.com/office/spreadsheetml/2009/9/main" objectType="CheckBox" checked="Checked" lockText="1" noThreeD="1"/>
</file>

<file path=xl/ctrlProps/ctrlProp1443.xml><?xml version="1.0" encoding="utf-8"?>
<formControlPr xmlns="http://schemas.microsoft.com/office/spreadsheetml/2009/9/main" objectType="CheckBox" checked="Checked" lockText="1" noThreeD="1"/>
</file>

<file path=xl/ctrlProps/ctrlProp1444.xml><?xml version="1.0" encoding="utf-8"?>
<formControlPr xmlns="http://schemas.microsoft.com/office/spreadsheetml/2009/9/main" objectType="CheckBox" checked="Checked" lockText="1" noThreeD="1"/>
</file>

<file path=xl/ctrlProps/ctrlProp1445.xml><?xml version="1.0" encoding="utf-8"?>
<formControlPr xmlns="http://schemas.microsoft.com/office/spreadsheetml/2009/9/main" objectType="CheckBox" checked="Checked" lockText="1" noThreeD="1"/>
</file>

<file path=xl/ctrlProps/ctrlProp1446.xml><?xml version="1.0" encoding="utf-8"?>
<formControlPr xmlns="http://schemas.microsoft.com/office/spreadsheetml/2009/9/main" objectType="CheckBox" checked="Checked" lockText="1" noThreeD="1"/>
</file>

<file path=xl/ctrlProps/ctrlProp1447.xml><?xml version="1.0" encoding="utf-8"?>
<formControlPr xmlns="http://schemas.microsoft.com/office/spreadsheetml/2009/9/main" objectType="CheckBox" checked="Checked" lockText="1" noThreeD="1"/>
</file>

<file path=xl/ctrlProps/ctrlProp1448.xml><?xml version="1.0" encoding="utf-8"?>
<formControlPr xmlns="http://schemas.microsoft.com/office/spreadsheetml/2009/9/main" objectType="CheckBox" checked="Checked" lockText="1" noThreeD="1"/>
</file>

<file path=xl/ctrlProps/ctrlProp1449.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checked="Checked" lockText="1" noThreeD="1"/>
</file>

<file path=xl/ctrlProps/ctrlProp1450.xml><?xml version="1.0" encoding="utf-8"?>
<formControlPr xmlns="http://schemas.microsoft.com/office/spreadsheetml/2009/9/main" objectType="CheckBox" checked="Checked" lockText="1" noThreeD="1"/>
</file>

<file path=xl/ctrlProps/ctrlProp1451.xml><?xml version="1.0" encoding="utf-8"?>
<formControlPr xmlns="http://schemas.microsoft.com/office/spreadsheetml/2009/9/main" objectType="CheckBox" checked="Checked" lockText="1" noThreeD="1"/>
</file>

<file path=xl/ctrlProps/ctrlProp1452.xml><?xml version="1.0" encoding="utf-8"?>
<formControlPr xmlns="http://schemas.microsoft.com/office/spreadsheetml/2009/9/main" objectType="CheckBox" checked="Checked" lockText="1" noThreeD="1"/>
</file>

<file path=xl/ctrlProps/ctrlProp1453.xml><?xml version="1.0" encoding="utf-8"?>
<formControlPr xmlns="http://schemas.microsoft.com/office/spreadsheetml/2009/9/main" objectType="CheckBox" checked="Checked" lockText="1" noThreeD="1"/>
</file>

<file path=xl/ctrlProps/ctrlProp1454.xml><?xml version="1.0" encoding="utf-8"?>
<formControlPr xmlns="http://schemas.microsoft.com/office/spreadsheetml/2009/9/main" objectType="CheckBox" checked="Checked" lockText="1" noThreeD="1"/>
</file>

<file path=xl/ctrlProps/ctrlProp1455.xml><?xml version="1.0" encoding="utf-8"?>
<formControlPr xmlns="http://schemas.microsoft.com/office/spreadsheetml/2009/9/main" objectType="CheckBox" checked="Checked" lockText="1" noThreeD="1"/>
</file>

<file path=xl/ctrlProps/ctrlProp1456.xml><?xml version="1.0" encoding="utf-8"?>
<formControlPr xmlns="http://schemas.microsoft.com/office/spreadsheetml/2009/9/main" objectType="CheckBox" checked="Checked" lockText="1" noThreeD="1"/>
</file>

<file path=xl/ctrlProps/ctrlProp1457.xml><?xml version="1.0" encoding="utf-8"?>
<formControlPr xmlns="http://schemas.microsoft.com/office/spreadsheetml/2009/9/main" objectType="CheckBox" checked="Checked" lockText="1" noThreeD="1"/>
</file>

<file path=xl/ctrlProps/ctrlProp1458.xml><?xml version="1.0" encoding="utf-8"?>
<formControlPr xmlns="http://schemas.microsoft.com/office/spreadsheetml/2009/9/main" objectType="CheckBox" checked="Checked" lockText="1" noThreeD="1"/>
</file>

<file path=xl/ctrlProps/ctrlProp1459.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checked="Checked" lockText="1" noThreeD="1"/>
</file>

<file path=xl/ctrlProps/ctrlProp1460.xml><?xml version="1.0" encoding="utf-8"?>
<formControlPr xmlns="http://schemas.microsoft.com/office/spreadsheetml/2009/9/main" objectType="CheckBox" checked="Checked" lockText="1" noThreeD="1"/>
</file>

<file path=xl/ctrlProps/ctrlProp1461.xml><?xml version="1.0" encoding="utf-8"?>
<formControlPr xmlns="http://schemas.microsoft.com/office/spreadsheetml/2009/9/main" objectType="CheckBox" checked="Checked" lockText="1" noThreeD="1"/>
</file>

<file path=xl/ctrlProps/ctrlProp1462.xml><?xml version="1.0" encoding="utf-8"?>
<formControlPr xmlns="http://schemas.microsoft.com/office/spreadsheetml/2009/9/main" objectType="CheckBox" checked="Checked" lockText="1" noThreeD="1"/>
</file>

<file path=xl/ctrlProps/ctrlProp1463.xml><?xml version="1.0" encoding="utf-8"?>
<formControlPr xmlns="http://schemas.microsoft.com/office/spreadsheetml/2009/9/main" objectType="CheckBox" checked="Checked" lockText="1" noThreeD="1"/>
</file>

<file path=xl/ctrlProps/ctrlProp1464.xml><?xml version="1.0" encoding="utf-8"?>
<formControlPr xmlns="http://schemas.microsoft.com/office/spreadsheetml/2009/9/main" objectType="CheckBox" checked="Checked" lockText="1" noThreeD="1"/>
</file>

<file path=xl/ctrlProps/ctrlProp1465.xml><?xml version="1.0" encoding="utf-8"?>
<formControlPr xmlns="http://schemas.microsoft.com/office/spreadsheetml/2009/9/main" objectType="CheckBox" checked="Checked" lockText="1" noThreeD="1"/>
</file>

<file path=xl/ctrlProps/ctrlProp1466.xml><?xml version="1.0" encoding="utf-8"?>
<formControlPr xmlns="http://schemas.microsoft.com/office/spreadsheetml/2009/9/main" objectType="CheckBox" checked="Checked" lockText="1" noThreeD="1"/>
</file>

<file path=xl/ctrlProps/ctrlProp1467.xml><?xml version="1.0" encoding="utf-8"?>
<formControlPr xmlns="http://schemas.microsoft.com/office/spreadsheetml/2009/9/main" objectType="CheckBox" checked="Checked" lockText="1" noThreeD="1"/>
</file>

<file path=xl/ctrlProps/ctrlProp1468.xml><?xml version="1.0" encoding="utf-8"?>
<formControlPr xmlns="http://schemas.microsoft.com/office/spreadsheetml/2009/9/main" objectType="CheckBox" checked="Checked" lockText="1" noThreeD="1"/>
</file>

<file path=xl/ctrlProps/ctrlProp1469.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checked="Checked" lockText="1" noThreeD="1"/>
</file>

<file path=xl/ctrlProps/ctrlProp1470.xml><?xml version="1.0" encoding="utf-8"?>
<formControlPr xmlns="http://schemas.microsoft.com/office/spreadsheetml/2009/9/main" objectType="CheckBox" checked="Checked" lockText="1" noThreeD="1"/>
</file>

<file path=xl/ctrlProps/ctrlProp1471.xml><?xml version="1.0" encoding="utf-8"?>
<formControlPr xmlns="http://schemas.microsoft.com/office/spreadsheetml/2009/9/main" objectType="CheckBox" checked="Checked" lockText="1" noThreeD="1"/>
</file>

<file path=xl/ctrlProps/ctrlProp1472.xml><?xml version="1.0" encoding="utf-8"?>
<formControlPr xmlns="http://schemas.microsoft.com/office/spreadsheetml/2009/9/main" objectType="CheckBox" checked="Checked" lockText="1" noThreeD="1"/>
</file>

<file path=xl/ctrlProps/ctrlProp1473.xml><?xml version="1.0" encoding="utf-8"?>
<formControlPr xmlns="http://schemas.microsoft.com/office/spreadsheetml/2009/9/main" objectType="CheckBox" checked="Checked" lockText="1" noThreeD="1"/>
</file>

<file path=xl/ctrlProps/ctrlProp1474.xml><?xml version="1.0" encoding="utf-8"?>
<formControlPr xmlns="http://schemas.microsoft.com/office/spreadsheetml/2009/9/main" objectType="CheckBox" checked="Checked" lockText="1" noThreeD="1"/>
</file>

<file path=xl/ctrlProps/ctrlProp1475.xml><?xml version="1.0" encoding="utf-8"?>
<formControlPr xmlns="http://schemas.microsoft.com/office/spreadsheetml/2009/9/main" objectType="CheckBox" checked="Checked" lockText="1" noThreeD="1"/>
</file>

<file path=xl/ctrlProps/ctrlProp1476.xml><?xml version="1.0" encoding="utf-8"?>
<formControlPr xmlns="http://schemas.microsoft.com/office/spreadsheetml/2009/9/main" objectType="CheckBox" checked="Checked" lockText="1" noThreeD="1"/>
</file>

<file path=xl/ctrlProps/ctrlProp1477.xml><?xml version="1.0" encoding="utf-8"?>
<formControlPr xmlns="http://schemas.microsoft.com/office/spreadsheetml/2009/9/main" objectType="CheckBox" checked="Checked" lockText="1" noThreeD="1"/>
</file>

<file path=xl/ctrlProps/ctrlProp1478.xml><?xml version="1.0" encoding="utf-8"?>
<formControlPr xmlns="http://schemas.microsoft.com/office/spreadsheetml/2009/9/main" objectType="CheckBox" checked="Checked" lockText="1" noThreeD="1"/>
</file>

<file path=xl/ctrlProps/ctrlProp1479.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checked="Checked" lockText="1" noThreeD="1"/>
</file>

<file path=xl/ctrlProps/ctrlProp1480.xml><?xml version="1.0" encoding="utf-8"?>
<formControlPr xmlns="http://schemas.microsoft.com/office/spreadsheetml/2009/9/main" objectType="CheckBox" checked="Checked" lockText="1" noThreeD="1"/>
</file>

<file path=xl/ctrlProps/ctrlProp1481.xml><?xml version="1.0" encoding="utf-8"?>
<formControlPr xmlns="http://schemas.microsoft.com/office/spreadsheetml/2009/9/main" objectType="CheckBox" checked="Checked" lockText="1" noThreeD="1"/>
</file>

<file path=xl/ctrlProps/ctrlProp1482.xml><?xml version="1.0" encoding="utf-8"?>
<formControlPr xmlns="http://schemas.microsoft.com/office/spreadsheetml/2009/9/main" objectType="CheckBox" checked="Checked" lockText="1" noThreeD="1"/>
</file>

<file path=xl/ctrlProps/ctrlProp1483.xml><?xml version="1.0" encoding="utf-8"?>
<formControlPr xmlns="http://schemas.microsoft.com/office/spreadsheetml/2009/9/main" objectType="CheckBox" checked="Checked" lockText="1" noThreeD="1"/>
</file>

<file path=xl/ctrlProps/ctrlProp1484.xml><?xml version="1.0" encoding="utf-8"?>
<formControlPr xmlns="http://schemas.microsoft.com/office/spreadsheetml/2009/9/main" objectType="CheckBox" checked="Checked" lockText="1" noThreeD="1"/>
</file>

<file path=xl/ctrlProps/ctrlProp1485.xml><?xml version="1.0" encoding="utf-8"?>
<formControlPr xmlns="http://schemas.microsoft.com/office/spreadsheetml/2009/9/main" objectType="CheckBox" checked="Checked" lockText="1" noThreeD="1"/>
</file>

<file path=xl/ctrlProps/ctrlProp1486.xml><?xml version="1.0" encoding="utf-8"?>
<formControlPr xmlns="http://schemas.microsoft.com/office/spreadsheetml/2009/9/main" objectType="CheckBox" checked="Checked" lockText="1" noThreeD="1"/>
</file>

<file path=xl/ctrlProps/ctrlProp1487.xml><?xml version="1.0" encoding="utf-8"?>
<formControlPr xmlns="http://schemas.microsoft.com/office/spreadsheetml/2009/9/main" objectType="CheckBox" checked="Checked" lockText="1" noThreeD="1"/>
</file>

<file path=xl/ctrlProps/ctrlProp1488.xml><?xml version="1.0" encoding="utf-8"?>
<formControlPr xmlns="http://schemas.microsoft.com/office/spreadsheetml/2009/9/main" objectType="CheckBox" checked="Checked" lockText="1" noThreeD="1"/>
</file>

<file path=xl/ctrlProps/ctrlProp1489.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490.xml><?xml version="1.0" encoding="utf-8"?>
<formControlPr xmlns="http://schemas.microsoft.com/office/spreadsheetml/2009/9/main" objectType="CheckBox" checked="Checked" lockText="1" noThreeD="1"/>
</file>

<file path=xl/ctrlProps/ctrlProp1491.xml><?xml version="1.0" encoding="utf-8"?>
<formControlPr xmlns="http://schemas.microsoft.com/office/spreadsheetml/2009/9/main" objectType="CheckBox" checked="Checked" lockText="1" noThreeD="1"/>
</file>

<file path=xl/ctrlProps/ctrlProp1492.xml><?xml version="1.0" encoding="utf-8"?>
<formControlPr xmlns="http://schemas.microsoft.com/office/spreadsheetml/2009/9/main" objectType="CheckBox" checked="Checked" lockText="1" noThreeD="1"/>
</file>

<file path=xl/ctrlProps/ctrlProp1493.xml><?xml version="1.0" encoding="utf-8"?>
<formControlPr xmlns="http://schemas.microsoft.com/office/spreadsheetml/2009/9/main" objectType="CheckBox" checked="Checked" lockText="1" noThreeD="1"/>
</file>

<file path=xl/ctrlProps/ctrlProp1494.xml><?xml version="1.0" encoding="utf-8"?>
<formControlPr xmlns="http://schemas.microsoft.com/office/spreadsheetml/2009/9/main" objectType="CheckBox" checked="Checked" lockText="1" noThreeD="1"/>
</file>

<file path=xl/ctrlProps/ctrlProp1495.xml><?xml version="1.0" encoding="utf-8"?>
<formControlPr xmlns="http://schemas.microsoft.com/office/spreadsheetml/2009/9/main" objectType="CheckBox" checked="Checked" lockText="1" noThreeD="1"/>
</file>

<file path=xl/ctrlProps/ctrlProp1496.xml><?xml version="1.0" encoding="utf-8"?>
<formControlPr xmlns="http://schemas.microsoft.com/office/spreadsheetml/2009/9/main" objectType="CheckBox" checked="Checked" lockText="1" noThreeD="1"/>
</file>

<file path=xl/ctrlProps/ctrlProp1497.xml><?xml version="1.0" encoding="utf-8"?>
<formControlPr xmlns="http://schemas.microsoft.com/office/spreadsheetml/2009/9/main" objectType="CheckBox" checked="Checked" lockText="1" noThreeD="1"/>
</file>

<file path=xl/ctrlProps/ctrlProp1498.xml><?xml version="1.0" encoding="utf-8"?>
<formControlPr xmlns="http://schemas.microsoft.com/office/spreadsheetml/2009/9/main" objectType="CheckBox" checked="Checked" lockText="1" noThreeD="1"/>
</file>

<file path=xl/ctrlProps/ctrlProp149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checked="Checked" lockText="1" noThreeD="1"/>
</file>

<file path=xl/ctrlProps/ctrlProp1500.xml><?xml version="1.0" encoding="utf-8"?>
<formControlPr xmlns="http://schemas.microsoft.com/office/spreadsheetml/2009/9/main" objectType="CheckBox" checked="Checked" lockText="1" noThreeD="1"/>
</file>

<file path=xl/ctrlProps/ctrlProp1501.xml><?xml version="1.0" encoding="utf-8"?>
<formControlPr xmlns="http://schemas.microsoft.com/office/spreadsheetml/2009/9/main" objectType="CheckBox" checked="Checked" lockText="1" noThreeD="1"/>
</file>

<file path=xl/ctrlProps/ctrlProp1502.xml><?xml version="1.0" encoding="utf-8"?>
<formControlPr xmlns="http://schemas.microsoft.com/office/spreadsheetml/2009/9/main" objectType="CheckBox" checked="Checked"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checked="Checked" lockText="1" noThreeD="1"/>
</file>

<file path=xl/ctrlProps/ctrlProp1505.xml><?xml version="1.0" encoding="utf-8"?>
<formControlPr xmlns="http://schemas.microsoft.com/office/spreadsheetml/2009/9/main" objectType="CheckBox" checked="Checked" lockText="1" noThreeD="1"/>
</file>

<file path=xl/ctrlProps/ctrlProp1506.xml><?xml version="1.0" encoding="utf-8"?>
<formControlPr xmlns="http://schemas.microsoft.com/office/spreadsheetml/2009/9/main" objectType="CheckBox" checked="Checked" lockText="1" noThreeD="1"/>
</file>

<file path=xl/ctrlProps/ctrlProp1507.xml><?xml version="1.0" encoding="utf-8"?>
<formControlPr xmlns="http://schemas.microsoft.com/office/spreadsheetml/2009/9/main" objectType="CheckBox" checked="Checked" lockText="1" noThreeD="1"/>
</file>

<file path=xl/ctrlProps/ctrlProp1508.xml><?xml version="1.0" encoding="utf-8"?>
<formControlPr xmlns="http://schemas.microsoft.com/office/spreadsheetml/2009/9/main" objectType="CheckBox" checked="Checked" lockText="1" noThreeD="1"/>
</file>

<file path=xl/ctrlProps/ctrlProp1509.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10.xml><?xml version="1.0" encoding="utf-8"?>
<formControlPr xmlns="http://schemas.microsoft.com/office/spreadsheetml/2009/9/main" objectType="CheckBox" checked="Checked" lockText="1" noThreeD="1"/>
</file>

<file path=xl/ctrlProps/ctrlProp1511.xml><?xml version="1.0" encoding="utf-8"?>
<formControlPr xmlns="http://schemas.microsoft.com/office/spreadsheetml/2009/9/main" objectType="CheckBox" checked="Checked" lockText="1" noThreeD="1"/>
</file>

<file path=xl/ctrlProps/ctrlProp1512.xml><?xml version="1.0" encoding="utf-8"?>
<formControlPr xmlns="http://schemas.microsoft.com/office/spreadsheetml/2009/9/main" objectType="CheckBox" checked="Checked" lockText="1" noThreeD="1"/>
</file>

<file path=xl/ctrlProps/ctrlProp1513.xml><?xml version="1.0" encoding="utf-8"?>
<formControlPr xmlns="http://schemas.microsoft.com/office/spreadsheetml/2009/9/main" objectType="CheckBox" checked="Checked" lockText="1" noThreeD="1"/>
</file>

<file path=xl/ctrlProps/ctrlProp1514.xml><?xml version="1.0" encoding="utf-8"?>
<formControlPr xmlns="http://schemas.microsoft.com/office/spreadsheetml/2009/9/main" objectType="CheckBox" checked="Checked" lockText="1" noThreeD="1"/>
</file>

<file path=xl/ctrlProps/ctrlProp1515.xml><?xml version="1.0" encoding="utf-8"?>
<formControlPr xmlns="http://schemas.microsoft.com/office/spreadsheetml/2009/9/main" objectType="CheckBox" checked="Checked" lockText="1" noThreeD="1"/>
</file>

<file path=xl/ctrlProps/ctrlProp1516.xml><?xml version="1.0" encoding="utf-8"?>
<formControlPr xmlns="http://schemas.microsoft.com/office/spreadsheetml/2009/9/main" objectType="CheckBox" checked="Checked" lockText="1" noThreeD="1"/>
</file>

<file path=xl/ctrlProps/ctrlProp1517.xml><?xml version="1.0" encoding="utf-8"?>
<formControlPr xmlns="http://schemas.microsoft.com/office/spreadsheetml/2009/9/main" objectType="CheckBox" checked="Checked" lockText="1" noThreeD="1"/>
</file>

<file path=xl/ctrlProps/ctrlProp1518.xml><?xml version="1.0" encoding="utf-8"?>
<formControlPr xmlns="http://schemas.microsoft.com/office/spreadsheetml/2009/9/main" objectType="CheckBox" checked="Checked" lockText="1" noThreeD="1"/>
</file>

<file path=xl/ctrlProps/ctrlProp1519.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checked="Checked" lockText="1" noThreeD="1"/>
</file>

<file path=xl/ctrlProps/ctrlProp1520.xml><?xml version="1.0" encoding="utf-8"?>
<formControlPr xmlns="http://schemas.microsoft.com/office/spreadsheetml/2009/9/main" objectType="CheckBox" checked="Checked" lockText="1" noThreeD="1"/>
</file>

<file path=xl/ctrlProps/ctrlProp1521.xml><?xml version="1.0" encoding="utf-8"?>
<formControlPr xmlns="http://schemas.microsoft.com/office/spreadsheetml/2009/9/main" objectType="CheckBox" checked="Checked" lockText="1" noThreeD="1"/>
</file>

<file path=xl/ctrlProps/ctrlProp1522.xml><?xml version="1.0" encoding="utf-8"?>
<formControlPr xmlns="http://schemas.microsoft.com/office/spreadsheetml/2009/9/main" objectType="CheckBox" checked="Checked" lockText="1" noThreeD="1"/>
</file>

<file path=xl/ctrlProps/ctrlProp1523.xml><?xml version="1.0" encoding="utf-8"?>
<formControlPr xmlns="http://schemas.microsoft.com/office/spreadsheetml/2009/9/main" objectType="CheckBox" checked="Checked" lockText="1" noThreeD="1"/>
</file>

<file path=xl/ctrlProps/ctrlProp1524.xml><?xml version="1.0" encoding="utf-8"?>
<formControlPr xmlns="http://schemas.microsoft.com/office/spreadsheetml/2009/9/main" objectType="CheckBox" checked="Checked" lockText="1" noThreeD="1"/>
</file>

<file path=xl/ctrlProps/ctrlProp1525.xml><?xml version="1.0" encoding="utf-8"?>
<formControlPr xmlns="http://schemas.microsoft.com/office/spreadsheetml/2009/9/main" objectType="CheckBox" checked="Checked" lockText="1" noThreeD="1"/>
</file>

<file path=xl/ctrlProps/ctrlProp1526.xml><?xml version="1.0" encoding="utf-8"?>
<formControlPr xmlns="http://schemas.microsoft.com/office/spreadsheetml/2009/9/main" objectType="CheckBox" checked="Checked" lockText="1" noThreeD="1"/>
</file>

<file path=xl/ctrlProps/ctrlProp1527.xml><?xml version="1.0" encoding="utf-8"?>
<formControlPr xmlns="http://schemas.microsoft.com/office/spreadsheetml/2009/9/main" objectType="CheckBox" checked="Checked" lockText="1" noThreeD="1"/>
</file>

<file path=xl/ctrlProps/ctrlProp1528.xml><?xml version="1.0" encoding="utf-8"?>
<formControlPr xmlns="http://schemas.microsoft.com/office/spreadsheetml/2009/9/main" objectType="CheckBox" checked="Checked" lockText="1" noThreeD="1"/>
</file>

<file path=xl/ctrlProps/ctrlProp1529.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30.xml><?xml version="1.0" encoding="utf-8"?>
<formControlPr xmlns="http://schemas.microsoft.com/office/spreadsheetml/2009/9/main" objectType="CheckBox" checked="Checked" lockText="1" noThreeD="1"/>
</file>

<file path=xl/ctrlProps/ctrlProp1531.xml><?xml version="1.0" encoding="utf-8"?>
<formControlPr xmlns="http://schemas.microsoft.com/office/spreadsheetml/2009/9/main" objectType="CheckBox" checked="Checked" lockText="1" noThreeD="1"/>
</file>

<file path=xl/ctrlProps/ctrlProp1532.xml><?xml version="1.0" encoding="utf-8"?>
<formControlPr xmlns="http://schemas.microsoft.com/office/spreadsheetml/2009/9/main" objectType="CheckBox" checked="Checked" lockText="1" noThreeD="1"/>
</file>

<file path=xl/ctrlProps/ctrlProp1533.xml><?xml version="1.0" encoding="utf-8"?>
<formControlPr xmlns="http://schemas.microsoft.com/office/spreadsheetml/2009/9/main" objectType="CheckBox" checked="Checked" lockText="1" noThreeD="1"/>
</file>

<file path=xl/ctrlProps/ctrlProp1534.xml><?xml version="1.0" encoding="utf-8"?>
<formControlPr xmlns="http://schemas.microsoft.com/office/spreadsheetml/2009/9/main" objectType="CheckBox" checked="Checked" lockText="1" noThreeD="1"/>
</file>

<file path=xl/ctrlProps/ctrlProp1535.xml><?xml version="1.0" encoding="utf-8"?>
<formControlPr xmlns="http://schemas.microsoft.com/office/spreadsheetml/2009/9/main" objectType="CheckBox" checked="Checked" lockText="1" noThreeD="1"/>
</file>

<file path=xl/ctrlProps/ctrlProp1536.xml><?xml version="1.0" encoding="utf-8"?>
<formControlPr xmlns="http://schemas.microsoft.com/office/spreadsheetml/2009/9/main" objectType="CheckBox" checked="Checked" lockText="1" noThreeD="1"/>
</file>

<file path=xl/ctrlProps/ctrlProp1537.xml><?xml version="1.0" encoding="utf-8"?>
<formControlPr xmlns="http://schemas.microsoft.com/office/spreadsheetml/2009/9/main" objectType="CheckBox" checked="Checked" lockText="1" noThreeD="1"/>
</file>

<file path=xl/ctrlProps/ctrlProp1538.xml><?xml version="1.0" encoding="utf-8"?>
<formControlPr xmlns="http://schemas.microsoft.com/office/spreadsheetml/2009/9/main" objectType="CheckBox" checked="Checked" lockText="1" noThreeD="1"/>
</file>

<file path=xl/ctrlProps/ctrlProp1539.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checked="Checked" lockText="1" noThreeD="1"/>
</file>

<file path=xl/ctrlProps/ctrlProp1540.xml><?xml version="1.0" encoding="utf-8"?>
<formControlPr xmlns="http://schemas.microsoft.com/office/spreadsheetml/2009/9/main" objectType="CheckBox" checked="Checked" lockText="1" noThreeD="1"/>
</file>

<file path=xl/ctrlProps/ctrlProp1541.xml><?xml version="1.0" encoding="utf-8"?>
<formControlPr xmlns="http://schemas.microsoft.com/office/spreadsheetml/2009/9/main" objectType="CheckBox" checked="Checked" lockText="1" noThreeD="1"/>
</file>

<file path=xl/ctrlProps/ctrlProp1542.xml><?xml version="1.0" encoding="utf-8"?>
<formControlPr xmlns="http://schemas.microsoft.com/office/spreadsheetml/2009/9/main" objectType="CheckBox" checked="Checked" lockText="1" noThreeD="1"/>
</file>

<file path=xl/ctrlProps/ctrlProp1543.xml><?xml version="1.0" encoding="utf-8"?>
<formControlPr xmlns="http://schemas.microsoft.com/office/spreadsheetml/2009/9/main" objectType="CheckBox" checked="Checked" lockText="1" noThreeD="1"/>
</file>

<file path=xl/ctrlProps/ctrlProp1544.xml><?xml version="1.0" encoding="utf-8"?>
<formControlPr xmlns="http://schemas.microsoft.com/office/spreadsheetml/2009/9/main" objectType="CheckBox" checked="Checked" lockText="1" noThreeD="1"/>
</file>

<file path=xl/ctrlProps/ctrlProp1545.xml><?xml version="1.0" encoding="utf-8"?>
<formControlPr xmlns="http://schemas.microsoft.com/office/spreadsheetml/2009/9/main" objectType="CheckBox" checked="Checked" lockText="1" noThreeD="1"/>
</file>

<file path=xl/ctrlProps/ctrlProp1546.xml><?xml version="1.0" encoding="utf-8"?>
<formControlPr xmlns="http://schemas.microsoft.com/office/spreadsheetml/2009/9/main" objectType="CheckBox" checked="Checked" lockText="1" noThreeD="1"/>
</file>

<file path=xl/ctrlProps/ctrlProp1547.xml><?xml version="1.0" encoding="utf-8"?>
<formControlPr xmlns="http://schemas.microsoft.com/office/spreadsheetml/2009/9/main" objectType="CheckBox" checked="Checked" lockText="1" noThreeD="1"/>
</file>

<file path=xl/ctrlProps/ctrlProp1548.xml><?xml version="1.0" encoding="utf-8"?>
<formControlPr xmlns="http://schemas.microsoft.com/office/spreadsheetml/2009/9/main" objectType="CheckBox" checked="Checked" lockText="1" noThreeD="1"/>
</file>

<file path=xl/ctrlProps/ctrlProp1549.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checked="Checked" lockText="1" noThreeD="1"/>
</file>

<file path=xl/ctrlProps/ctrlProp1550.xml><?xml version="1.0" encoding="utf-8"?>
<formControlPr xmlns="http://schemas.microsoft.com/office/spreadsheetml/2009/9/main" objectType="CheckBox" checked="Checked" lockText="1" noThreeD="1"/>
</file>

<file path=xl/ctrlProps/ctrlProp1551.xml><?xml version="1.0" encoding="utf-8"?>
<formControlPr xmlns="http://schemas.microsoft.com/office/spreadsheetml/2009/9/main" objectType="CheckBox" checked="Checked" lockText="1" noThreeD="1"/>
</file>

<file path=xl/ctrlProps/ctrlProp1552.xml><?xml version="1.0" encoding="utf-8"?>
<formControlPr xmlns="http://schemas.microsoft.com/office/spreadsheetml/2009/9/main" objectType="CheckBox" checked="Checked" lockText="1" noThreeD="1"/>
</file>

<file path=xl/ctrlProps/ctrlProp1553.xml><?xml version="1.0" encoding="utf-8"?>
<formControlPr xmlns="http://schemas.microsoft.com/office/spreadsheetml/2009/9/main" objectType="CheckBox" checked="Checked" lockText="1" noThreeD="1"/>
</file>

<file path=xl/ctrlProps/ctrlProp1554.xml><?xml version="1.0" encoding="utf-8"?>
<formControlPr xmlns="http://schemas.microsoft.com/office/spreadsheetml/2009/9/main" objectType="CheckBox" checked="Checked" lockText="1" noThreeD="1"/>
</file>

<file path=xl/ctrlProps/ctrlProp1555.xml><?xml version="1.0" encoding="utf-8"?>
<formControlPr xmlns="http://schemas.microsoft.com/office/spreadsheetml/2009/9/main" objectType="CheckBox" checked="Checked" lockText="1" noThreeD="1"/>
</file>

<file path=xl/ctrlProps/ctrlProp1556.xml><?xml version="1.0" encoding="utf-8"?>
<formControlPr xmlns="http://schemas.microsoft.com/office/spreadsheetml/2009/9/main" objectType="CheckBox" checked="Checked" lockText="1" noThreeD="1"/>
</file>

<file path=xl/ctrlProps/ctrlProp1557.xml><?xml version="1.0" encoding="utf-8"?>
<formControlPr xmlns="http://schemas.microsoft.com/office/spreadsheetml/2009/9/main" objectType="CheckBox" checked="Checked" lockText="1" noThreeD="1"/>
</file>

<file path=xl/ctrlProps/ctrlProp1558.xml><?xml version="1.0" encoding="utf-8"?>
<formControlPr xmlns="http://schemas.microsoft.com/office/spreadsheetml/2009/9/main" objectType="CheckBox" checked="Checked" lockText="1" noThreeD="1"/>
</file>

<file path=xl/ctrlProps/ctrlProp1559.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checked="Checked" lockText="1" noThreeD="1"/>
</file>

<file path=xl/ctrlProps/ctrlProp1560.xml><?xml version="1.0" encoding="utf-8"?>
<formControlPr xmlns="http://schemas.microsoft.com/office/spreadsheetml/2009/9/main" objectType="CheckBox" checked="Checked" lockText="1" noThreeD="1"/>
</file>

<file path=xl/ctrlProps/ctrlProp1561.xml><?xml version="1.0" encoding="utf-8"?>
<formControlPr xmlns="http://schemas.microsoft.com/office/spreadsheetml/2009/9/main" objectType="CheckBox" checked="Checked" lockText="1" noThreeD="1"/>
</file>

<file path=xl/ctrlProps/ctrlProp1562.xml><?xml version="1.0" encoding="utf-8"?>
<formControlPr xmlns="http://schemas.microsoft.com/office/spreadsheetml/2009/9/main" objectType="CheckBox" checked="Checked" lockText="1" noThreeD="1"/>
</file>

<file path=xl/ctrlProps/ctrlProp1563.xml><?xml version="1.0" encoding="utf-8"?>
<formControlPr xmlns="http://schemas.microsoft.com/office/spreadsheetml/2009/9/main" objectType="CheckBox" checked="Checked" lockText="1" noThreeD="1"/>
</file>

<file path=xl/ctrlProps/ctrlProp1564.xml><?xml version="1.0" encoding="utf-8"?>
<formControlPr xmlns="http://schemas.microsoft.com/office/spreadsheetml/2009/9/main" objectType="CheckBox" checked="Checked" lockText="1" noThreeD="1"/>
</file>

<file path=xl/ctrlProps/ctrlProp1565.xml><?xml version="1.0" encoding="utf-8"?>
<formControlPr xmlns="http://schemas.microsoft.com/office/spreadsheetml/2009/9/main" objectType="CheckBox" checked="Checked" lockText="1" noThreeD="1"/>
</file>

<file path=xl/ctrlProps/ctrlProp1566.xml><?xml version="1.0" encoding="utf-8"?>
<formControlPr xmlns="http://schemas.microsoft.com/office/spreadsheetml/2009/9/main" objectType="CheckBox" checked="Checked" lockText="1" noThreeD="1"/>
</file>

<file path=xl/ctrlProps/ctrlProp1567.xml><?xml version="1.0" encoding="utf-8"?>
<formControlPr xmlns="http://schemas.microsoft.com/office/spreadsheetml/2009/9/main" objectType="CheckBox" checked="Checked" lockText="1" noThreeD="1"/>
</file>

<file path=xl/ctrlProps/ctrlProp1568.xml><?xml version="1.0" encoding="utf-8"?>
<formControlPr xmlns="http://schemas.microsoft.com/office/spreadsheetml/2009/9/main" objectType="CheckBox" checked="Checked" lockText="1" noThreeD="1"/>
</file>

<file path=xl/ctrlProps/ctrlProp1569.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checked="Checked" lockText="1" noThreeD="1"/>
</file>

<file path=xl/ctrlProps/ctrlProp1570.xml><?xml version="1.0" encoding="utf-8"?>
<formControlPr xmlns="http://schemas.microsoft.com/office/spreadsheetml/2009/9/main" objectType="CheckBox" checked="Checked" lockText="1" noThreeD="1"/>
</file>

<file path=xl/ctrlProps/ctrlProp1571.xml><?xml version="1.0" encoding="utf-8"?>
<formControlPr xmlns="http://schemas.microsoft.com/office/spreadsheetml/2009/9/main" objectType="CheckBox" checked="Checked" lockText="1" noThreeD="1"/>
</file>

<file path=xl/ctrlProps/ctrlProp1572.xml><?xml version="1.0" encoding="utf-8"?>
<formControlPr xmlns="http://schemas.microsoft.com/office/spreadsheetml/2009/9/main" objectType="CheckBox" checked="Checked" lockText="1" noThreeD="1"/>
</file>

<file path=xl/ctrlProps/ctrlProp1573.xml><?xml version="1.0" encoding="utf-8"?>
<formControlPr xmlns="http://schemas.microsoft.com/office/spreadsheetml/2009/9/main" objectType="CheckBox" checked="Checked" lockText="1" noThreeD="1"/>
</file>

<file path=xl/ctrlProps/ctrlProp1574.xml><?xml version="1.0" encoding="utf-8"?>
<formControlPr xmlns="http://schemas.microsoft.com/office/spreadsheetml/2009/9/main" objectType="CheckBox" checked="Checked" lockText="1" noThreeD="1"/>
</file>

<file path=xl/ctrlProps/ctrlProp1575.xml><?xml version="1.0" encoding="utf-8"?>
<formControlPr xmlns="http://schemas.microsoft.com/office/spreadsheetml/2009/9/main" objectType="CheckBox" checked="Checked" lockText="1" noThreeD="1"/>
</file>

<file path=xl/ctrlProps/ctrlProp1576.xml><?xml version="1.0" encoding="utf-8"?>
<formControlPr xmlns="http://schemas.microsoft.com/office/spreadsheetml/2009/9/main" objectType="CheckBox" checked="Checked" lockText="1" noThreeD="1"/>
</file>

<file path=xl/ctrlProps/ctrlProp1577.xml><?xml version="1.0" encoding="utf-8"?>
<formControlPr xmlns="http://schemas.microsoft.com/office/spreadsheetml/2009/9/main" objectType="CheckBox" checked="Checked" lockText="1" noThreeD="1"/>
</file>

<file path=xl/ctrlProps/ctrlProp1578.xml><?xml version="1.0" encoding="utf-8"?>
<formControlPr xmlns="http://schemas.microsoft.com/office/spreadsheetml/2009/9/main" objectType="CheckBox" checked="Checked" lockText="1" noThreeD="1"/>
</file>

<file path=xl/ctrlProps/ctrlProp1579.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checked="Checked" lockText="1" noThreeD="1"/>
</file>

<file path=xl/ctrlProps/ctrlProp1580.xml><?xml version="1.0" encoding="utf-8"?>
<formControlPr xmlns="http://schemas.microsoft.com/office/spreadsheetml/2009/9/main" objectType="CheckBox" checked="Checked" lockText="1" noThreeD="1"/>
</file>

<file path=xl/ctrlProps/ctrlProp1581.xml><?xml version="1.0" encoding="utf-8"?>
<formControlPr xmlns="http://schemas.microsoft.com/office/spreadsheetml/2009/9/main" objectType="CheckBox" checked="Checked" lockText="1" noThreeD="1"/>
</file>

<file path=xl/ctrlProps/ctrlProp1582.xml><?xml version="1.0" encoding="utf-8"?>
<formControlPr xmlns="http://schemas.microsoft.com/office/spreadsheetml/2009/9/main" objectType="CheckBox" checked="Checked" lockText="1" noThreeD="1"/>
</file>

<file path=xl/ctrlProps/ctrlProp1583.xml><?xml version="1.0" encoding="utf-8"?>
<formControlPr xmlns="http://schemas.microsoft.com/office/spreadsheetml/2009/9/main" objectType="CheckBox" checked="Checked" lockText="1" noThreeD="1"/>
</file>

<file path=xl/ctrlProps/ctrlProp1584.xml><?xml version="1.0" encoding="utf-8"?>
<formControlPr xmlns="http://schemas.microsoft.com/office/spreadsheetml/2009/9/main" objectType="CheckBox" checked="Checked" lockText="1" noThreeD="1"/>
</file>

<file path=xl/ctrlProps/ctrlProp1585.xml><?xml version="1.0" encoding="utf-8"?>
<formControlPr xmlns="http://schemas.microsoft.com/office/spreadsheetml/2009/9/main" objectType="CheckBox" checked="Checked" lockText="1" noThreeD="1"/>
</file>

<file path=xl/ctrlProps/ctrlProp1586.xml><?xml version="1.0" encoding="utf-8"?>
<formControlPr xmlns="http://schemas.microsoft.com/office/spreadsheetml/2009/9/main" objectType="CheckBox" checked="Checked" lockText="1" noThreeD="1"/>
</file>

<file path=xl/ctrlProps/ctrlProp1587.xml><?xml version="1.0" encoding="utf-8"?>
<formControlPr xmlns="http://schemas.microsoft.com/office/spreadsheetml/2009/9/main" objectType="CheckBox" checked="Checked" lockText="1" noThreeD="1"/>
</file>

<file path=xl/ctrlProps/ctrlProp1588.xml><?xml version="1.0" encoding="utf-8"?>
<formControlPr xmlns="http://schemas.microsoft.com/office/spreadsheetml/2009/9/main" objectType="CheckBox" checked="Checked" lockText="1" noThreeD="1"/>
</file>

<file path=xl/ctrlProps/ctrlProp1589.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590.xml><?xml version="1.0" encoding="utf-8"?>
<formControlPr xmlns="http://schemas.microsoft.com/office/spreadsheetml/2009/9/main" objectType="CheckBox" checked="Checked" lockText="1" noThreeD="1"/>
</file>

<file path=xl/ctrlProps/ctrlProp1591.xml><?xml version="1.0" encoding="utf-8"?>
<formControlPr xmlns="http://schemas.microsoft.com/office/spreadsheetml/2009/9/main" objectType="CheckBox" checked="Checked" lockText="1" noThreeD="1"/>
</file>

<file path=xl/ctrlProps/ctrlProp1592.xml><?xml version="1.0" encoding="utf-8"?>
<formControlPr xmlns="http://schemas.microsoft.com/office/spreadsheetml/2009/9/main" objectType="CheckBox" checked="Checked" lockText="1" noThreeD="1"/>
</file>

<file path=xl/ctrlProps/ctrlProp1593.xml><?xml version="1.0" encoding="utf-8"?>
<formControlPr xmlns="http://schemas.microsoft.com/office/spreadsheetml/2009/9/main" objectType="CheckBox" checked="Checked" lockText="1" noThreeD="1"/>
</file>

<file path=xl/ctrlProps/ctrlProp1594.xml><?xml version="1.0" encoding="utf-8"?>
<formControlPr xmlns="http://schemas.microsoft.com/office/spreadsheetml/2009/9/main" objectType="CheckBox" checked="Checked" lockText="1" noThreeD="1"/>
</file>

<file path=xl/ctrlProps/ctrlProp1595.xml><?xml version="1.0" encoding="utf-8"?>
<formControlPr xmlns="http://schemas.microsoft.com/office/spreadsheetml/2009/9/main" objectType="CheckBox" checked="Checked" lockText="1" noThreeD="1"/>
</file>

<file path=xl/ctrlProps/ctrlProp1596.xml><?xml version="1.0" encoding="utf-8"?>
<formControlPr xmlns="http://schemas.microsoft.com/office/spreadsheetml/2009/9/main" objectType="CheckBox" checked="Checked" lockText="1" noThreeD="1"/>
</file>

<file path=xl/ctrlProps/ctrlProp1597.xml><?xml version="1.0" encoding="utf-8"?>
<formControlPr xmlns="http://schemas.microsoft.com/office/spreadsheetml/2009/9/main" objectType="CheckBox" checked="Checked" lockText="1" noThreeD="1"/>
</file>

<file path=xl/ctrlProps/ctrlProp1598.xml><?xml version="1.0" encoding="utf-8"?>
<formControlPr xmlns="http://schemas.microsoft.com/office/spreadsheetml/2009/9/main" objectType="CheckBox" checked="Checked" lockText="1" noThreeD="1"/>
</file>

<file path=xl/ctrlProps/ctrlProp159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checked="Checked" lockText="1" noThreeD="1"/>
</file>

<file path=xl/ctrlProps/ctrlProp1600.xml><?xml version="1.0" encoding="utf-8"?>
<formControlPr xmlns="http://schemas.microsoft.com/office/spreadsheetml/2009/9/main" objectType="CheckBox" checked="Checked" lockText="1" noThreeD="1"/>
</file>

<file path=xl/ctrlProps/ctrlProp1601.xml><?xml version="1.0" encoding="utf-8"?>
<formControlPr xmlns="http://schemas.microsoft.com/office/spreadsheetml/2009/9/main" objectType="CheckBox" checked="Checked" lockText="1" noThreeD="1"/>
</file>

<file path=xl/ctrlProps/ctrlProp1602.xml><?xml version="1.0" encoding="utf-8"?>
<formControlPr xmlns="http://schemas.microsoft.com/office/spreadsheetml/2009/9/main" objectType="CheckBox" checked="Checked" lockText="1" noThreeD="1"/>
</file>

<file path=xl/ctrlProps/ctrlProp1603.xml><?xml version="1.0" encoding="utf-8"?>
<formControlPr xmlns="http://schemas.microsoft.com/office/spreadsheetml/2009/9/main" objectType="CheckBox" checked="Checked" lockText="1" noThreeD="1"/>
</file>

<file path=xl/ctrlProps/ctrlProp1604.xml><?xml version="1.0" encoding="utf-8"?>
<formControlPr xmlns="http://schemas.microsoft.com/office/spreadsheetml/2009/9/main" objectType="CheckBox" checked="Checked" lockText="1" noThreeD="1"/>
</file>

<file path=xl/ctrlProps/ctrlProp1605.xml><?xml version="1.0" encoding="utf-8"?>
<formControlPr xmlns="http://schemas.microsoft.com/office/spreadsheetml/2009/9/main" objectType="CheckBox" checked="Checked" lockText="1" noThreeD="1"/>
</file>

<file path=xl/ctrlProps/ctrlProp1606.xml><?xml version="1.0" encoding="utf-8"?>
<formControlPr xmlns="http://schemas.microsoft.com/office/spreadsheetml/2009/9/main" objectType="CheckBox" checked="Checked" lockText="1" noThreeD="1"/>
</file>

<file path=xl/ctrlProps/ctrlProp1607.xml><?xml version="1.0" encoding="utf-8"?>
<formControlPr xmlns="http://schemas.microsoft.com/office/spreadsheetml/2009/9/main" objectType="CheckBox" checked="Checked" lockText="1" noThreeD="1"/>
</file>

<file path=xl/ctrlProps/ctrlProp1608.xml><?xml version="1.0" encoding="utf-8"?>
<formControlPr xmlns="http://schemas.microsoft.com/office/spreadsheetml/2009/9/main" objectType="CheckBox" checked="Checked" lockText="1" noThreeD="1"/>
</file>

<file path=xl/ctrlProps/ctrlProp1609.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checked="Checked" lockText="1" noThreeD="1"/>
</file>

<file path=xl/ctrlProps/ctrlProp1610.xml><?xml version="1.0" encoding="utf-8"?>
<formControlPr xmlns="http://schemas.microsoft.com/office/spreadsheetml/2009/9/main" objectType="CheckBox" checked="Checked" lockText="1" noThreeD="1"/>
</file>

<file path=xl/ctrlProps/ctrlProp1611.xml><?xml version="1.0" encoding="utf-8"?>
<formControlPr xmlns="http://schemas.microsoft.com/office/spreadsheetml/2009/9/main" objectType="CheckBox" checked="Checked" lockText="1" noThreeD="1"/>
</file>

<file path=xl/ctrlProps/ctrlProp1612.xml><?xml version="1.0" encoding="utf-8"?>
<formControlPr xmlns="http://schemas.microsoft.com/office/spreadsheetml/2009/9/main" objectType="CheckBox" checked="Checked" lockText="1" noThreeD="1"/>
</file>

<file path=xl/ctrlProps/ctrlProp1613.xml><?xml version="1.0" encoding="utf-8"?>
<formControlPr xmlns="http://schemas.microsoft.com/office/spreadsheetml/2009/9/main" objectType="CheckBox" checked="Checked" lockText="1" noThreeD="1"/>
</file>

<file path=xl/ctrlProps/ctrlProp1614.xml><?xml version="1.0" encoding="utf-8"?>
<formControlPr xmlns="http://schemas.microsoft.com/office/spreadsheetml/2009/9/main" objectType="CheckBox" checked="Checked" lockText="1" noThreeD="1"/>
</file>

<file path=xl/ctrlProps/ctrlProp1615.xml><?xml version="1.0" encoding="utf-8"?>
<formControlPr xmlns="http://schemas.microsoft.com/office/spreadsheetml/2009/9/main" objectType="CheckBox" checked="Checked" lockText="1" noThreeD="1"/>
</file>

<file path=xl/ctrlProps/ctrlProp1616.xml><?xml version="1.0" encoding="utf-8"?>
<formControlPr xmlns="http://schemas.microsoft.com/office/spreadsheetml/2009/9/main" objectType="CheckBox" checked="Checked" lockText="1" noThreeD="1"/>
</file>

<file path=xl/ctrlProps/ctrlProp1617.xml><?xml version="1.0" encoding="utf-8"?>
<formControlPr xmlns="http://schemas.microsoft.com/office/spreadsheetml/2009/9/main" objectType="CheckBox" checked="Checked" lockText="1" noThreeD="1"/>
</file>

<file path=xl/ctrlProps/ctrlProp1618.xml><?xml version="1.0" encoding="utf-8"?>
<formControlPr xmlns="http://schemas.microsoft.com/office/spreadsheetml/2009/9/main" objectType="CheckBox" checked="Checked" lockText="1" noThreeD="1"/>
</file>

<file path=xl/ctrlProps/ctrlProp1619.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checked="Checked" lockText="1" noThreeD="1"/>
</file>

<file path=xl/ctrlProps/ctrlProp1620.xml><?xml version="1.0" encoding="utf-8"?>
<formControlPr xmlns="http://schemas.microsoft.com/office/spreadsheetml/2009/9/main" objectType="CheckBox" checked="Checked" lockText="1" noThreeD="1"/>
</file>

<file path=xl/ctrlProps/ctrlProp1621.xml><?xml version="1.0" encoding="utf-8"?>
<formControlPr xmlns="http://schemas.microsoft.com/office/spreadsheetml/2009/9/main" objectType="CheckBox" checked="Checked" lockText="1" noThreeD="1"/>
</file>

<file path=xl/ctrlProps/ctrlProp1622.xml><?xml version="1.0" encoding="utf-8"?>
<formControlPr xmlns="http://schemas.microsoft.com/office/spreadsheetml/2009/9/main" objectType="CheckBox" checked="Checked" lockText="1" noThreeD="1"/>
</file>

<file path=xl/ctrlProps/ctrlProp1623.xml><?xml version="1.0" encoding="utf-8"?>
<formControlPr xmlns="http://schemas.microsoft.com/office/spreadsheetml/2009/9/main" objectType="CheckBox" checked="Checked" lockText="1" noThreeD="1"/>
</file>

<file path=xl/ctrlProps/ctrlProp1624.xml><?xml version="1.0" encoding="utf-8"?>
<formControlPr xmlns="http://schemas.microsoft.com/office/spreadsheetml/2009/9/main" objectType="CheckBox" checked="Checked" lockText="1" noThreeD="1"/>
</file>

<file path=xl/ctrlProps/ctrlProp1625.xml><?xml version="1.0" encoding="utf-8"?>
<formControlPr xmlns="http://schemas.microsoft.com/office/spreadsheetml/2009/9/main" objectType="CheckBox" checked="Checked" lockText="1" noThreeD="1"/>
</file>

<file path=xl/ctrlProps/ctrlProp1626.xml><?xml version="1.0" encoding="utf-8"?>
<formControlPr xmlns="http://schemas.microsoft.com/office/spreadsheetml/2009/9/main" objectType="CheckBox" checked="Checked" lockText="1" noThreeD="1"/>
</file>

<file path=xl/ctrlProps/ctrlProp1627.xml><?xml version="1.0" encoding="utf-8"?>
<formControlPr xmlns="http://schemas.microsoft.com/office/spreadsheetml/2009/9/main" objectType="CheckBox" checked="Checked" lockText="1" noThreeD="1"/>
</file>

<file path=xl/ctrlProps/ctrlProp1628.xml><?xml version="1.0" encoding="utf-8"?>
<formControlPr xmlns="http://schemas.microsoft.com/office/spreadsheetml/2009/9/main" objectType="CheckBox" checked="Checked" lockText="1" noThreeD="1"/>
</file>

<file path=xl/ctrlProps/ctrlProp1629.xml><?xml version="1.0" encoding="utf-8"?>
<formControlPr xmlns="http://schemas.microsoft.com/office/spreadsheetml/2009/9/main" objectType="CheckBox" checked="Checked" lockText="1" noThreeD="1"/>
</file>

<file path=xl/ctrlProps/ctrlProp163.xml><?xml version="1.0" encoding="utf-8"?>
<formControlPr xmlns="http://schemas.microsoft.com/office/spreadsheetml/2009/9/main" objectType="CheckBox" checked="Checked" lockText="1" noThreeD="1"/>
</file>

<file path=xl/ctrlProps/ctrlProp1630.xml><?xml version="1.0" encoding="utf-8"?>
<formControlPr xmlns="http://schemas.microsoft.com/office/spreadsheetml/2009/9/main" objectType="CheckBox" checked="Checked" lockText="1" noThreeD="1"/>
</file>

<file path=xl/ctrlProps/ctrlProp1631.xml><?xml version="1.0" encoding="utf-8"?>
<formControlPr xmlns="http://schemas.microsoft.com/office/spreadsheetml/2009/9/main" objectType="CheckBox" checked="Checked" lockText="1" noThreeD="1"/>
</file>

<file path=xl/ctrlProps/ctrlProp1632.xml><?xml version="1.0" encoding="utf-8"?>
<formControlPr xmlns="http://schemas.microsoft.com/office/spreadsheetml/2009/9/main" objectType="CheckBox" checked="Checked" lockText="1" noThreeD="1"/>
</file>

<file path=xl/ctrlProps/ctrlProp1633.xml><?xml version="1.0" encoding="utf-8"?>
<formControlPr xmlns="http://schemas.microsoft.com/office/spreadsheetml/2009/9/main" objectType="CheckBox" checked="Checked" lockText="1" noThreeD="1"/>
</file>

<file path=xl/ctrlProps/ctrlProp1634.xml><?xml version="1.0" encoding="utf-8"?>
<formControlPr xmlns="http://schemas.microsoft.com/office/spreadsheetml/2009/9/main" objectType="CheckBox" checked="Checked" lockText="1" noThreeD="1"/>
</file>

<file path=xl/ctrlProps/ctrlProp1635.xml><?xml version="1.0" encoding="utf-8"?>
<formControlPr xmlns="http://schemas.microsoft.com/office/spreadsheetml/2009/9/main" objectType="CheckBox" checked="Checked" lockText="1" noThreeD="1"/>
</file>

<file path=xl/ctrlProps/ctrlProp1636.xml><?xml version="1.0" encoding="utf-8"?>
<formControlPr xmlns="http://schemas.microsoft.com/office/spreadsheetml/2009/9/main" objectType="CheckBox" checked="Checked" lockText="1" noThreeD="1"/>
</file>

<file path=xl/ctrlProps/ctrlProp1637.xml><?xml version="1.0" encoding="utf-8"?>
<formControlPr xmlns="http://schemas.microsoft.com/office/spreadsheetml/2009/9/main" objectType="CheckBox" checked="Checked" lockText="1" noThreeD="1"/>
</file>

<file path=xl/ctrlProps/ctrlProp1638.xml><?xml version="1.0" encoding="utf-8"?>
<formControlPr xmlns="http://schemas.microsoft.com/office/spreadsheetml/2009/9/main" objectType="CheckBox" checked="Checked" lockText="1" noThreeD="1"/>
</file>

<file path=xl/ctrlProps/ctrlProp1639.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40.xml><?xml version="1.0" encoding="utf-8"?>
<formControlPr xmlns="http://schemas.microsoft.com/office/spreadsheetml/2009/9/main" objectType="CheckBox" checked="Checked" lockText="1" noThreeD="1"/>
</file>

<file path=xl/ctrlProps/ctrlProp1641.xml><?xml version="1.0" encoding="utf-8"?>
<formControlPr xmlns="http://schemas.microsoft.com/office/spreadsheetml/2009/9/main" objectType="CheckBox" checked="Checked" lockText="1" noThreeD="1"/>
</file>

<file path=xl/ctrlProps/ctrlProp1642.xml><?xml version="1.0" encoding="utf-8"?>
<formControlPr xmlns="http://schemas.microsoft.com/office/spreadsheetml/2009/9/main" objectType="CheckBox" checked="Checked" lockText="1" noThreeD="1"/>
</file>

<file path=xl/ctrlProps/ctrlProp1643.xml><?xml version="1.0" encoding="utf-8"?>
<formControlPr xmlns="http://schemas.microsoft.com/office/spreadsheetml/2009/9/main" objectType="CheckBox" checked="Checked" lockText="1" noThreeD="1"/>
</file>

<file path=xl/ctrlProps/ctrlProp1644.xml><?xml version="1.0" encoding="utf-8"?>
<formControlPr xmlns="http://schemas.microsoft.com/office/spreadsheetml/2009/9/main" objectType="CheckBox" checked="Checked" lockText="1" noThreeD="1"/>
</file>

<file path=xl/ctrlProps/ctrlProp1645.xml><?xml version="1.0" encoding="utf-8"?>
<formControlPr xmlns="http://schemas.microsoft.com/office/spreadsheetml/2009/9/main" objectType="CheckBox" checked="Checked" lockText="1" noThreeD="1"/>
</file>

<file path=xl/ctrlProps/ctrlProp1646.xml><?xml version="1.0" encoding="utf-8"?>
<formControlPr xmlns="http://schemas.microsoft.com/office/spreadsheetml/2009/9/main" objectType="CheckBox" checked="Checked"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checked="Checked"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50.xml><?xml version="1.0" encoding="utf-8"?>
<formControlPr xmlns="http://schemas.microsoft.com/office/spreadsheetml/2009/9/main" objectType="CheckBox" checked="Checked"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checked="Checked"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checked="Checked" lockText="1" noThreeD="1"/>
</file>

<file path=xl/ctrlProps/ctrlProp1660.xml><?xml version="1.0" encoding="utf-8"?>
<formControlPr xmlns="http://schemas.microsoft.com/office/spreadsheetml/2009/9/main" objectType="CheckBox" checked="Checked" lockText="1" noThreeD="1"/>
</file>

<file path=xl/ctrlProps/ctrlProp1661.xml><?xml version="1.0" encoding="utf-8"?>
<formControlPr xmlns="http://schemas.microsoft.com/office/spreadsheetml/2009/9/main" objectType="CheckBox" checked="Checked" lockText="1" noThreeD="1"/>
</file>

<file path=xl/ctrlProps/ctrlProp1662.xml><?xml version="1.0" encoding="utf-8"?>
<formControlPr xmlns="http://schemas.microsoft.com/office/spreadsheetml/2009/9/main" objectType="CheckBox" checked="Checked" lockText="1" noThreeD="1"/>
</file>

<file path=xl/ctrlProps/ctrlProp1663.xml><?xml version="1.0" encoding="utf-8"?>
<formControlPr xmlns="http://schemas.microsoft.com/office/spreadsheetml/2009/9/main" objectType="CheckBox" checked="Checked" lockText="1" noThreeD="1"/>
</file>

<file path=xl/ctrlProps/ctrlProp1664.xml><?xml version="1.0" encoding="utf-8"?>
<formControlPr xmlns="http://schemas.microsoft.com/office/spreadsheetml/2009/9/main" objectType="CheckBox" checked="Checked" lockText="1" noThreeD="1"/>
</file>

<file path=xl/ctrlProps/ctrlProp1665.xml><?xml version="1.0" encoding="utf-8"?>
<formControlPr xmlns="http://schemas.microsoft.com/office/spreadsheetml/2009/9/main" objectType="CheckBox" checked="Checked" lockText="1" noThreeD="1"/>
</file>

<file path=xl/ctrlProps/ctrlProp1666.xml><?xml version="1.0" encoding="utf-8"?>
<formControlPr xmlns="http://schemas.microsoft.com/office/spreadsheetml/2009/9/main" objectType="CheckBox" checked="Checked" lockText="1" noThreeD="1"/>
</file>

<file path=xl/ctrlProps/ctrlProp1667.xml><?xml version="1.0" encoding="utf-8"?>
<formControlPr xmlns="http://schemas.microsoft.com/office/spreadsheetml/2009/9/main" objectType="CheckBox" checked="Checked" lockText="1" noThreeD="1"/>
</file>

<file path=xl/ctrlProps/ctrlProp1668.xml><?xml version="1.0" encoding="utf-8"?>
<formControlPr xmlns="http://schemas.microsoft.com/office/spreadsheetml/2009/9/main" objectType="CheckBox" checked="Checked" lockText="1" noThreeD="1"/>
</file>

<file path=xl/ctrlProps/ctrlProp1669.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70.xml><?xml version="1.0" encoding="utf-8"?>
<formControlPr xmlns="http://schemas.microsoft.com/office/spreadsheetml/2009/9/main" objectType="CheckBox" checked="Checked" lockText="1" noThreeD="1"/>
</file>

<file path=xl/ctrlProps/ctrlProp1671.xml><?xml version="1.0" encoding="utf-8"?>
<formControlPr xmlns="http://schemas.microsoft.com/office/spreadsheetml/2009/9/main" objectType="CheckBox" checked="Checked"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checked="Checked" lockText="1" noThreeD="1"/>
</file>

<file path=xl/ctrlProps/ctrlProp1674.xml><?xml version="1.0" encoding="utf-8"?>
<formControlPr xmlns="http://schemas.microsoft.com/office/spreadsheetml/2009/9/main" objectType="CheckBox" checked="Checked" lockText="1" noThreeD="1"/>
</file>

<file path=xl/ctrlProps/ctrlProp1675.xml><?xml version="1.0" encoding="utf-8"?>
<formControlPr xmlns="http://schemas.microsoft.com/office/spreadsheetml/2009/9/main" objectType="CheckBox" checked="Checked" lockText="1" noThreeD="1"/>
</file>

<file path=xl/ctrlProps/ctrlProp1676.xml><?xml version="1.0" encoding="utf-8"?>
<formControlPr xmlns="http://schemas.microsoft.com/office/spreadsheetml/2009/9/main" objectType="CheckBox" checked="Checked" lockText="1" noThreeD="1"/>
</file>

<file path=xl/ctrlProps/ctrlProp1677.xml><?xml version="1.0" encoding="utf-8"?>
<formControlPr xmlns="http://schemas.microsoft.com/office/spreadsheetml/2009/9/main" objectType="CheckBox" checked="Checked" lockText="1" noThreeD="1"/>
</file>

<file path=xl/ctrlProps/ctrlProp1678.xml><?xml version="1.0" encoding="utf-8"?>
<formControlPr xmlns="http://schemas.microsoft.com/office/spreadsheetml/2009/9/main" objectType="CheckBox" checked="Checked" lockText="1" noThreeD="1"/>
</file>

<file path=xl/ctrlProps/ctrlProp1679.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80.xml><?xml version="1.0" encoding="utf-8"?>
<formControlPr xmlns="http://schemas.microsoft.com/office/spreadsheetml/2009/9/main" objectType="CheckBox" checked="Checked" lockText="1" noThreeD="1"/>
</file>

<file path=xl/ctrlProps/ctrlProp1681.xml><?xml version="1.0" encoding="utf-8"?>
<formControlPr xmlns="http://schemas.microsoft.com/office/spreadsheetml/2009/9/main" objectType="CheckBox" checked="Checked" lockText="1" noThreeD="1"/>
</file>

<file path=xl/ctrlProps/ctrlProp1682.xml><?xml version="1.0" encoding="utf-8"?>
<formControlPr xmlns="http://schemas.microsoft.com/office/spreadsheetml/2009/9/main" objectType="CheckBox" checked="Checked" lockText="1" noThreeD="1"/>
</file>

<file path=xl/ctrlProps/ctrlProp1683.xml><?xml version="1.0" encoding="utf-8"?>
<formControlPr xmlns="http://schemas.microsoft.com/office/spreadsheetml/2009/9/main" objectType="CheckBox" checked="Checked" lockText="1" noThreeD="1"/>
</file>

<file path=xl/ctrlProps/ctrlProp1684.xml><?xml version="1.0" encoding="utf-8"?>
<formControlPr xmlns="http://schemas.microsoft.com/office/spreadsheetml/2009/9/main" objectType="CheckBox" checked="Checked" lockText="1" noThreeD="1"/>
</file>

<file path=xl/ctrlProps/ctrlProp1685.xml><?xml version="1.0" encoding="utf-8"?>
<formControlPr xmlns="http://schemas.microsoft.com/office/spreadsheetml/2009/9/main" objectType="CheckBox" checked="Checked" lockText="1" noThreeD="1"/>
</file>

<file path=xl/ctrlProps/ctrlProp1686.xml><?xml version="1.0" encoding="utf-8"?>
<formControlPr xmlns="http://schemas.microsoft.com/office/spreadsheetml/2009/9/main" objectType="CheckBox" checked="Checked" lockText="1" noThreeD="1"/>
</file>

<file path=xl/ctrlProps/ctrlProp1687.xml><?xml version="1.0" encoding="utf-8"?>
<formControlPr xmlns="http://schemas.microsoft.com/office/spreadsheetml/2009/9/main" objectType="CheckBox" checked="Checked" lockText="1" noThreeD="1"/>
</file>

<file path=xl/ctrlProps/ctrlProp1688.xml><?xml version="1.0" encoding="utf-8"?>
<formControlPr xmlns="http://schemas.microsoft.com/office/spreadsheetml/2009/9/main" objectType="CheckBox" checked="Checked" lockText="1" noThreeD="1"/>
</file>

<file path=xl/ctrlProps/ctrlProp1689.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690.xml><?xml version="1.0" encoding="utf-8"?>
<formControlPr xmlns="http://schemas.microsoft.com/office/spreadsheetml/2009/9/main" objectType="CheckBox" checked="Checked" lockText="1" noThreeD="1"/>
</file>

<file path=xl/ctrlProps/ctrlProp1691.xml><?xml version="1.0" encoding="utf-8"?>
<formControlPr xmlns="http://schemas.microsoft.com/office/spreadsheetml/2009/9/main" objectType="CheckBox" checked="Checked" lockText="1" noThreeD="1"/>
</file>

<file path=xl/ctrlProps/ctrlProp1692.xml><?xml version="1.0" encoding="utf-8"?>
<formControlPr xmlns="http://schemas.microsoft.com/office/spreadsheetml/2009/9/main" objectType="CheckBox" checked="Checked" lockText="1" noThreeD="1"/>
</file>

<file path=xl/ctrlProps/ctrlProp1693.xml><?xml version="1.0" encoding="utf-8"?>
<formControlPr xmlns="http://schemas.microsoft.com/office/spreadsheetml/2009/9/main" objectType="CheckBox" checked="Checked" lockText="1" noThreeD="1"/>
</file>

<file path=xl/ctrlProps/ctrlProp1694.xml><?xml version="1.0" encoding="utf-8"?>
<formControlPr xmlns="http://schemas.microsoft.com/office/spreadsheetml/2009/9/main" objectType="CheckBox" checked="Checked" lockText="1" noThreeD="1"/>
</file>

<file path=xl/ctrlProps/ctrlProp1695.xml><?xml version="1.0" encoding="utf-8"?>
<formControlPr xmlns="http://schemas.microsoft.com/office/spreadsheetml/2009/9/main" objectType="CheckBox" checked="Checked" lockText="1" noThreeD="1"/>
</file>

<file path=xl/ctrlProps/ctrlProp1696.xml><?xml version="1.0" encoding="utf-8"?>
<formControlPr xmlns="http://schemas.microsoft.com/office/spreadsheetml/2009/9/main" objectType="CheckBox" checked="Checked" lockText="1" noThreeD="1"/>
</file>

<file path=xl/ctrlProps/ctrlProp1697.xml><?xml version="1.0" encoding="utf-8"?>
<formControlPr xmlns="http://schemas.microsoft.com/office/spreadsheetml/2009/9/main" objectType="CheckBox" checked="Checked" lockText="1" noThreeD="1"/>
</file>

<file path=xl/ctrlProps/ctrlProp1698.xml><?xml version="1.0" encoding="utf-8"?>
<formControlPr xmlns="http://schemas.microsoft.com/office/spreadsheetml/2009/9/main" objectType="CheckBox" checked="Checked" lockText="1" noThreeD="1"/>
</file>

<file path=xl/ctrlProps/ctrlProp169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checked="Checked" lockText="1" noThreeD="1"/>
</file>

<file path=xl/ctrlProps/ctrlProp1700.xml><?xml version="1.0" encoding="utf-8"?>
<formControlPr xmlns="http://schemas.microsoft.com/office/spreadsheetml/2009/9/main" objectType="CheckBox" checked="Checked" lockText="1" noThreeD="1"/>
</file>

<file path=xl/ctrlProps/ctrlProp1701.xml><?xml version="1.0" encoding="utf-8"?>
<formControlPr xmlns="http://schemas.microsoft.com/office/spreadsheetml/2009/9/main" objectType="CheckBox" checked="Checked" lockText="1" noThreeD="1"/>
</file>

<file path=xl/ctrlProps/ctrlProp1702.xml><?xml version="1.0" encoding="utf-8"?>
<formControlPr xmlns="http://schemas.microsoft.com/office/spreadsheetml/2009/9/main" objectType="CheckBox" checked="Checked" lockText="1" noThreeD="1"/>
</file>

<file path=xl/ctrlProps/ctrlProp1703.xml><?xml version="1.0" encoding="utf-8"?>
<formControlPr xmlns="http://schemas.microsoft.com/office/spreadsheetml/2009/9/main" objectType="CheckBox" checked="Checked" lockText="1" noThreeD="1"/>
</file>

<file path=xl/ctrlProps/ctrlProp1704.xml><?xml version="1.0" encoding="utf-8"?>
<formControlPr xmlns="http://schemas.microsoft.com/office/spreadsheetml/2009/9/main" objectType="CheckBox" checked="Checked" lockText="1" noThreeD="1"/>
</file>

<file path=xl/ctrlProps/ctrlProp1705.xml><?xml version="1.0" encoding="utf-8"?>
<formControlPr xmlns="http://schemas.microsoft.com/office/spreadsheetml/2009/9/main" objectType="CheckBox" checked="Checked" lockText="1" noThreeD="1"/>
</file>

<file path=xl/ctrlProps/ctrlProp1706.xml><?xml version="1.0" encoding="utf-8"?>
<formControlPr xmlns="http://schemas.microsoft.com/office/spreadsheetml/2009/9/main" objectType="CheckBox" checked="Checked" lockText="1" noThreeD="1"/>
</file>

<file path=xl/ctrlProps/ctrlProp1707.xml><?xml version="1.0" encoding="utf-8"?>
<formControlPr xmlns="http://schemas.microsoft.com/office/spreadsheetml/2009/9/main" objectType="CheckBox" checked="Checked" lockText="1" noThreeD="1"/>
</file>

<file path=xl/ctrlProps/ctrlProp1708.xml><?xml version="1.0" encoding="utf-8"?>
<formControlPr xmlns="http://schemas.microsoft.com/office/spreadsheetml/2009/9/main" objectType="CheckBox" checked="Checked" lockText="1" noThreeD="1"/>
</file>

<file path=xl/ctrlProps/ctrlProp1709.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10.xml><?xml version="1.0" encoding="utf-8"?>
<formControlPr xmlns="http://schemas.microsoft.com/office/spreadsheetml/2009/9/main" objectType="CheckBox" checked="Checked" lockText="1" noThreeD="1"/>
</file>

<file path=xl/ctrlProps/ctrlProp1711.xml><?xml version="1.0" encoding="utf-8"?>
<formControlPr xmlns="http://schemas.microsoft.com/office/spreadsheetml/2009/9/main" objectType="CheckBox" checked="Checked" lockText="1" noThreeD="1"/>
</file>

<file path=xl/ctrlProps/ctrlProp1712.xml><?xml version="1.0" encoding="utf-8"?>
<formControlPr xmlns="http://schemas.microsoft.com/office/spreadsheetml/2009/9/main" objectType="CheckBox" checked="Checked" lockText="1" noThreeD="1"/>
</file>

<file path=xl/ctrlProps/ctrlProp1713.xml><?xml version="1.0" encoding="utf-8"?>
<formControlPr xmlns="http://schemas.microsoft.com/office/spreadsheetml/2009/9/main" objectType="CheckBox" checked="Checked" lockText="1" noThreeD="1"/>
</file>

<file path=xl/ctrlProps/ctrlProp1714.xml><?xml version="1.0" encoding="utf-8"?>
<formControlPr xmlns="http://schemas.microsoft.com/office/spreadsheetml/2009/9/main" objectType="CheckBox" checked="Checked" lockText="1" noThreeD="1"/>
</file>

<file path=xl/ctrlProps/ctrlProp1715.xml><?xml version="1.0" encoding="utf-8"?>
<formControlPr xmlns="http://schemas.microsoft.com/office/spreadsheetml/2009/9/main" objectType="CheckBox" checked="Checked" lockText="1" noThreeD="1"/>
</file>

<file path=xl/ctrlProps/ctrlProp1716.xml><?xml version="1.0" encoding="utf-8"?>
<formControlPr xmlns="http://schemas.microsoft.com/office/spreadsheetml/2009/9/main" objectType="CheckBox" checked="Checked" lockText="1" noThreeD="1"/>
</file>

<file path=xl/ctrlProps/ctrlProp1717.xml><?xml version="1.0" encoding="utf-8"?>
<formControlPr xmlns="http://schemas.microsoft.com/office/spreadsheetml/2009/9/main" objectType="CheckBox" checked="Checked" lockText="1" noThreeD="1"/>
</file>

<file path=xl/ctrlProps/ctrlProp1718.xml><?xml version="1.0" encoding="utf-8"?>
<formControlPr xmlns="http://schemas.microsoft.com/office/spreadsheetml/2009/9/main" objectType="CheckBox" checked="Checked" lockText="1" noThreeD="1"/>
</file>

<file path=xl/ctrlProps/ctrlProp1719.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checked="Checked" lockText="1" noThreeD="1"/>
</file>

<file path=xl/ctrlProps/ctrlProp1720.xml><?xml version="1.0" encoding="utf-8"?>
<formControlPr xmlns="http://schemas.microsoft.com/office/spreadsheetml/2009/9/main" objectType="CheckBox" checked="Checked" lockText="1" noThreeD="1"/>
</file>

<file path=xl/ctrlProps/ctrlProp1721.xml><?xml version="1.0" encoding="utf-8"?>
<formControlPr xmlns="http://schemas.microsoft.com/office/spreadsheetml/2009/9/main" objectType="CheckBox" checked="Checked" lockText="1" noThreeD="1"/>
</file>

<file path=xl/ctrlProps/ctrlProp1722.xml><?xml version="1.0" encoding="utf-8"?>
<formControlPr xmlns="http://schemas.microsoft.com/office/spreadsheetml/2009/9/main" objectType="CheckBox" checked="Checked" lockText="1" noThreeD="1"/>
</file>

<file path=xl/ctrlProps/ctrlProp1723.xml><?xml version="1.0" encoding="utf-8"?>
<formControlPr xmlns="http://schemas.microsoft.com/office/spreadsheetml/2009/9/main" objectType="CheckBox" checked="Checked" lockText="1" noThreeD="1"/>
</file>

<file path=xl/ctrlProps/ctrlProp1724.xml><?xml version="1.0" encoding="utf-8"?>
<formControlPr xmlns="http://schemas.microsoft.com/office/spreadsheetml/2009/9/main" objectType="CheckBox" checked="Checked" lockText="1" noThreeD="1"/>
</file>

<file path=xl/ctrlProps/ctrlProp1725.xml><?xml version="1.0" encoding="utf-8"?>
<formControlPr xmlns="http://schemas.microsoft.com/office/spreadsheetml/2009/9/main" objectType="CheckBox" checked="Checked" lockText="1" noThreeD="1"/>
</file>

<file path=xl/ctrlProps/ctrlProp1726.xml><?xml version="1.0" encoding="utf-8"?>
<formControlPr xmlns="http://schemas.microsoft.com/office/spreadsheetml/2009/9/main" objectType="CheckBox" checked="Checked" lockText="1" noThreeD="1"/>
</file>

<file path=xl/ctrlProps/ctrlProp1727.xml><?xml version="1.0" encoding="utf-8"?>
<formControlPr xmlns="http://schemas.microsoft.com/office/spreadsheetml/2009/9/main" objectType="CheckBox" checked="Checked" lockText="1" noThreeD="1"/>
</file>

<file path=xl/ctrlProps/ctrlProp1728.xml><?xml version="1.0" encoding="utf-8"?>
<formControlPr xmlns="http://schemas.microsoft.com/office/spreadsheetml/2009/9/main" objectType="CheckBox" checked="Checked" lockText="1" noThreeD="1"/>
</file>

<file path=xl/ctrlProps/ctrlProp1729.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checked="Checked" lockText="1" noThreeD="1"/>
</file>

<file path=xl/ctrlProps/ctrlProp1730.xml><?xml version="1.0" encoding="utf-8"?>
<formControlPr xmlns="http://schemas.microsoft.com/office/spreadsheetml/2009/9/main" objectType="CheckBox" checked="Checked" lockText="1" noThreeD="1"/>
</file>

<file path=xl/ctrlProps/ctrlProp1731.xml><?xml version="1.0" encoding="utf-8"?>
<formControlPr xmlns="http://schemas.microsoft.com/office/spreadsheetml/2009/9/main" objectType="CheckBox" checked="Checked" lockText="1" noThreeD="1"/>
</file>

<file path=xl/ctrlProps/ctrlProp1732.xml><?xml version="1.0" encoding="utf-8"?>
<formControlPr xmlns="http://schemas.microsoft.com/office/spreadsheetml/2009/9/main" objectType="CheckBox" checked="Checked" lockText="1" noThreeD="1"/>
</file>

<file path=xl/ctrlProps/ctrlProp1733.xml><?xml version="1.0" encoding="utf-8"?>
<formControlPr xmlns="http://schemas.microsoft.com/office/spreadsheetml/2009/9/main" objectType="CheckBox" checked="Checked" lockText="1" noThreeD="1"/>
</file>

<file path=xl/ctrlProps/ctrlProp1734.xml><?xml version="1.0" encoding="utf-8"?>
<formControlPr xmlns="http://schemas.microsoft.com/office/spreadsheetml/2009/9/main" objectType="CheckBox" checked="Checked" lockText="1" noThreeD="1"/>
</file>

<file path=xl/ctrlProps/ctrlProp1735.xml><?xml version="1.0" encoding="utf-8"?>
<formControlPr xmlns="http://schemas.microsoft.com/office/spreadsheetml/2009/9/main" objectType="CheckBox" checked="Checked" lockText="1" noThreeD="1"/>
</file>

<file path=xl/ctrlProps/ctrlProp1736.xml><?xml version="1.0" encoding="utf-8"?>
<formControlPr xmlns="http://schemas.microsoft.com/office/spreadsheetml/2009/9/main" objectType="CheckBox" checked="Checked" lockText="1" noThreeD="1"/>
</file>

<file path=xl/ctrlProps/ctrlProp1737.xml><?xml version="1.0" encoding="utf-8"?>
<formControlPr xmlns="http://schemas.microsoft.com/office/spreadsheetml/2009/9/main" objectType="CheckBox" checked="Checked" lockText="1" noThreeD="1"/>
</file>

<file path=xl/ctrlProps/ctrlProp1738.xml><?xml version="1.0" encoding="utf-8"?>
<formControlPr xmlns="http://schemas.microsoft.com/office/spreadsheetml/2009/9/main" objectType="CheckBox" checked="Checked" lockText="1" noThreeD="1"/>
</file>

<file path=xl/ctrlProps/ctrlProp1739.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checked="Checked" lockText="1" noThreeD="1"/>
</file>

<file path=xl/ctrlProps/ctrlProp1740.xml><?xml version="1.0" encoding="utf-8"?>
<formControlPr xmlns="http://schemas.microsoft.com/office/spreadsheetml/2009/9/main" objectType="CheckBox" checked="Checked" lockText="1" noThreeD="1"/>
</file>

<file path=xl/ctrlProps/ctrlProp1741.xml><?xml version="1.0" encoding="utf-8"?>
<formControlPr xmlns="http://schemas.microsoft.com/office/spreadsheetml/2009/9/main" objectType="CheckBox" checked="Checked" lockText="1" noThreeD="1"/>
</file>

<file path=xl/ctrlProps/ctrlProp1742.xml><?xml version="1.0" encoding="utf-8"?>
<formControlPr xmlns="http://schemas.microsoft.com/office/spreadsheetml/2009/9/main" objectType="CheckBox" checked="Checked" lockText="1" noThreeD="1"/>
</file>

<file path=xl/ctrlProps/ctrlProp1743.xml><?xml version="1.0" encoding="utf-8"?>
<formControlPr xmlns="http://schemas.microsoft.com/office/spreadsheetml/2009/9/main" objectType="CheckBox" checked="Checked" lockText="1" noThreeD="1"/>
</file>

<file path=xl/ctrlProps/ctrlProp1744.xml><?xml version="1.0" encoding="utf-8"?>
<formControlPr xmlns="http://schemas.microsoft.com/office/spreadsheetml/2009/9/main" objectType="CheckBox" checked="Checked" lockText="1" noThreeD="1"/>
</file>

<file path=xl/ctrlProps/ctrlProp1745.xml><?xml version="1.0" encoding="utf-8"?>
<formControlPr xmlns="http://schemas.microsoft.com/office/spreadsheetml/2009/9/main" objectType="CheckBox" checked="Checked" lockText="1" noThreeD="1"/>
</file>

<file path=xl/ctrlProps/ctrlProp1746.xml><?xml version="1.0" encoding="utf-8"?>
<formControlPr xmlns="http://schemas.microsoft.com/office/spreadsheetml/2009/9/main" objectType="CheckBox" checked="Checked" lockText="1" noThreeD="1"/>
</file>

<file path=xl/ctrlProps/ctrlProp1747.xml><?xml version="1.0" encoding="utf-8"?>
<formControlPr xmlns="http://schemas.microsoft.com/office/spreadsheetml/2009/9/main" objectType="CheckBox" checked="Checked" lockText="1" noThreeD="1"/>
</file>

<file path=xl/ctrlProps/ctrlProp1748.xml><?xml version="1.0" encoding="utf-8"?>
<formControlPr xmlns="http://schemas.microsoft.com/office/spreadsheetml/2009/9/main" objectType="CheckBox" checked="Checked" lockText="1" noThreeD="1"/>
</file>

<file path=xl/ctrlProps/ctrlProp1749.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checked="Checked" lockText="1" noThreeD="1"/>
</file>

<file path=xl/ctrlProps/ctrlProp1750.xml><?xml version="1.0" encoding="utf-8"?>
<formControlPr xmlns="http://schemas.microsoft.com/office/spreadsheetml/2009/9/main" objectType="CheckBox" checked="Checked" lockText="1" noThreeD="1"/>
</file>

<file path=xl/ctrlProps/ctrlProp1751.xml><?xml version="1.0" encoding="utf-8"?>
<formControlPr xmlns="http://schemas.microsoft.com/office/spreadsheetml/2009/9/main" objectType="CheckBox" checked="Checked" lockText="1" noThreeD="1"/>
</file>

<file path=xl/ctrlProps/ctrlProp1752.xml><?xml version="1.0" encoding="utf-8"?>
<formControlPr xmlns="http://schemas.microsoft.com/office/spreadsheetml/2009/9/main" objectType="CheckBox" checked="Checked" lockText="1" noThreeD="1"/>
</file>

<file path=xl/ctrlProps/ctrlProp1753.xml><?xml version="1.0" encoding="utf-8"?>
<formControlPr xmlns="http://schemas.microsoft.com/office/spreadsheetml/2009/9/main" objectType="CheckBox" checked="Checked" lockText="1" noThreeD="1"/>
</file>

<file path=xl/ctrlProps/ctrlProp1754.xml><?xml version="1.0" encoding="utf-8"?>
<formControlPr xmlns="http://schemas.microsoft.com/office/spreadsheetml/2009/9/main" objectType="CheckBox" checked="Checked" lockText="1" noThreeD="1"/>
</file>

<file path=xl/ctrlProps/ctrlProp1755.xml><?xml version="1.0" encoding="utf-8"?>
<formControlPr xmlns="http://schemas.microsoft.com/office/spreadsheetml/2009/9/main" objectType="CheckBox" checked="Checked" lockText="1" noThreeD="1"/>
</file>

<file path=xl/ctrlProps/ctrlProp1756.xml><?xml version="1.0" encoding="utf-8"?>
<formControlPr xmlns="http://schemas.microsoft.com/office/spreadsheetml/2009/9/main" objectType="CheckBox" checked="Checked" lockText="1" noThreeD="1"/>
</file>

<file path=xl/ctrlProps/ctrlProp1757.xml><?xml version="1.0" encoding="utf-8"?>
<formControlPr xmlns="http://schemas.microsoft.com/office/spreadsheetml/2009/9/main" objectType="CheckBox" checked="Checked" lockText="1" noThreeD="1"/>
</file>

<file path=xl/ctrlProps/ctrlProp1758.xml><?xml version="1.0" encoding="utf-8"?>
<formControlPr xmlns="http://schemas.microsoft.com/office/spreadsheetml/2009/9/main" objectType="CheckBox" checked="Checked" lockText="1" noThreeD="1"/>
</file>

<file path=xl/ctrlProps/ctrlProp1759.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checked="Checked" lockText="1" noThreeD="1"/>
</file>

<file path=xl/ctrlProps/ctrlProp1760.xml><?xml version="1.0" encoding="utf-8"?>
<formControlPr xmlns="http://schemas.microsoft.com/office/spreadsheetml/2009/9/main" objectType="CheckBox" checked="Checked" lockText="1" noThreeD="1"/>
</file>

<file path=xl/ctrlProps/ctrlProp1761.xml><?xml version="1.0" encoding="utf-8"?>
<formControlPr xmlns="http://schemas.microsoft.com/office/spreadsheetml/2009/9/main" objectType="CheckBox" checked="Checked" lockText="1" noThreeD="1"/>
</file>

<file path=xl/ctrlProps/ctrlProp1762.xml><?xml version="1.0" encoding="utf-8"?>
<formControlPr xmlns="http://schemas.microsoft.com/office/spreadsheetml/2009/9/main" objectType="CheckBox" checked="Checked" lockText="1" noThreeD="1"/>
</file>

<file path=xl/ctrlProps/ctrlProp1763.xml><?xml version="1.0" encoding="utf-8"?>
<formControlPr xmlns="http://schemas.microsoft.com/office/spreadsheetml/2009/9/main" objectType="CheckBox" checked="Checked" lockText="1" noThreeD="1"/>
</file>

<file path=xl/ctrlProps/ctrlProp1764.xml><?xml version="1.0" encoding="utf-8"?>
<formControlPr xmlns="http://schemas.microsoft.com/office/spreadsheetml/2009/9/main" objectType="CheckBox" checked="Checked" lockText="1" noThreeD="1"/>
</file>

<file path=xl/ctrlProps/ctrlProp1765.xml><?xml version="1.0" encoding="utf-8"?>
<formControlPr xmlns="http://schemas.microsoft.com/office/spreadsheetml/2009/9/main" objectType="CheckBox" checked="Checked" lockText="1" noThreeD="1"/>
</file>

<file path=xl/ctrlProps/ctrlProp1766.xml><?xml version="1.0" encoding="utf-8"?>
<formControlPr xmlns="http://schemas.microsoft.com/office/spreadsheetml/2009/9/main" objectType="CheckBox" checked="Checked" lockText="1" noThreeD="1"/>
</file>

<file path=xl/ctrlProps/ctrlProp1767.xml><?xml version="1.0" encoding="utf-8"?>
<formControlPr xmlns="http://schemas.microsoft.com/office/spreadsheetml/2009/9/main" objectType="CheckBox" checked="Checked" lockText="1" noThreeD="1"/>
</file>

<file path=xl/ctrlProps/ctrlProp1768.xml><?xml version="1.0" encoding="utf-8"?>
<formControlPr xmlns="http://schemas.microsoft.com/office/spreadsheetml/2009/9/main" objectType="CheckBox" checked="Checked" lockText="1" noThreeD="1"/>
</file>

<file path=xl/ctrlProps/ctrlProp1769.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checked="Checked" lockText="1" noThreeD="1"/>
</file>

<file path=xl/ctrlProps/ctrlProp1770.xml><?xml version="1.0" encoding="utf-8"?>
<formControlPr xmlns="http://schemas.microsoft.com/office/spreadsheetml/2009/9/main" objectType="CheckBox" checked="Checked" lockText="1" noThreeD="1"/>
</file>

<file path=xl/ctrlProps/ctrlProp1771.xml><?xml version="1.0" encoding="utf-8"?>
<formControlPr xmlns="http://schemas.microsoft.com/office/spreadsheetml/2009/9/main" objectType="CheckBox" checked="Checked" lockText="1" noThreeD="1"/>
</file>

<file path=xl/ctrlProps/ctrlProp1772.xml><?xml version="1.0" encoding="utf-8"?>
<formControlPr xmlns="http://schemas.microsoft.com/office/spreadsheetml/2009/9/main" objectType="CheckBox" checked="Checked" lockText="1" noThreeD="1"/>
</file>

<file path=xl/ctrlProps/ctrlProp1773.xml><?xml version="1.0" encoding="utf-8"?>
<formControlPr xmlns="http://schemas.microsoft.com/office/spreadsheetml/2009/9/main" objectType="CheckBox" checked="Checked" lockText="1" noThreeD="1"/>
</file>

<file path=xl/ctrlProps/ctrlProp1774.xml><?xml version="1.0" encoding="utf-8"?>
<formControlPr xmlns="http://schemas.microsoft.com/office/spreadsheetml/2009/9/main" objectType="CheckBox" checked="Checked" lockText="1" noThreeD="1"/>
</file>

<file path=xl/ctrlProps/ctrlProp1775.xml><?xml version="1.0" encoding="utf-8"?>
<formControlPr xmlns="http://schemas.microsoft.com/office/spreadsheetml/2009/9/main" objectType="CheckBox" checked="Checked" lockText="1" noThreeD="1"/>
</file>

<file path=xl/ctrlProps/ctrlProp1776.xml><?xml version="1.0" encoding="utf-8"?>
<formControlPr xmlns="http://schemas.microsoft.com/office/spreadsheetml/2009/9/main" objectType="CheckBox" checked="Checked" lockText="1" noThreeD="1"/>
</file>

<file path=xl/ctrlProps/ctrlProp1777.xml><?xml version="1.0" encoding="utf-8"?>
<formControlPr xmlns="http://schemas.microsoft.com/office/spreadsheetml/2009/9/main" objectType="CheckBox" checked="Checked" lockText="1" noThreeD="1"/>
</file>

<file path=xl/ctrlProps/ctrlProp1778.xml><?xml version="1.0" encoding="utf-8"?>
<formControlPr xmlns="http://schemas.microsoft.com/office/spreadsheetml/2009/9/main" objectType="CheckBox" checked="Checked" lockText="1" noThreeD="1"/>
</file>

<file path=xl/ctrlProps/ctrlProp1779.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checked="Checked" lockText="1" noThreeD="1"/>
</file>

<file path=xl/ctrlProps/ctrlProp1780.xml><?xml version="1.0" encoding="utf-8"?>
<formControlPr xmlns="http://schemas.microsoft.com/office/spreadsheetml/2009/9/main" objectType="CheckBox" checked="Checked" lockText="1" noThreeD="1"/>
</file>

<file path=xl/ctrlProps/ctrlProp1781.xml><?xml version="1.0" encoding="utf-8"?>
<formControlPr xmlns="http://schemas.microsoft.com/office/spreadsheetml/2009/9/main" objectType="CheckBox" checked="Checked" lockText="1" noThreeD="1"/>
</file>

<file path=xl/ctrlProps/ctrlProp1782.xml><?xml version="1.0" encoding="utf-8"?>
<formControlPr xmlns="http://schemas.microsoft.com/office/spreadsheetml/2009/9/main" objectType="CheckBox" checked="Checked" lockText="1" noThreeD="1"/>
</file>

<file path=xl/ctrlProps/ctrlProp1783.xml><?xml version="1.0" encoding="utf-8"?>
<formControlPr xmlns="http://schemas.microsoft.com/office/spreadsheetml/2009/9/main" objectType="CheckBox" checked="Checked" lockText="1" noThreeD="1"/>
</file>

<file path=xl/ctrlProps/ctrlProp1784.xml><?xml version="1.0" encoding="utf-8"?>
<formControlPr xmlns="http://schemas.microsoft.com/office/spreadsheetml/2009/9/main" objectType="CheckBox" checked="Checked" lockText="1" noThreeD="1"/>
</file>

<file path=xl/ctrlProps/ctrlProp1785.xml><?xml version="1.0" encoding="utf-8"?>
<formControlPr xmlns="http://schemas.microsoft.com/office/spreadsheetml/2009/9/main" objectType="CheckBox" checked="Checked" lockText="1" noThreeD="1"/>
</file>

<file path=xl/ctrlProps/ctrlProp1786.xml><?xml version="1.0" encoding="utf-8"?>
<formControlPr xmlns="http://schemas.microsoft.com/office/spreadsheetml/2009/9/main" objectType="CheckBox" checked="Checked" lockText="1" noThreeD="1"/>
</file>

<file path=xl/ctrlProps/ctrlProp1787.xml><?xml version="1.0" encoding="utf-8"?>
<formControlPr xmlns="http://schemas.microsoft.com/office/spreadsheetml/2009/9/main" objectType="CheckBox" checked="Checked" lockText="1" noThreeD="1"/>
</file>

<file path=xl/ctrlProps/ctrlProp1788.xml><?xml version="1.0" encoding="utf-8"?>
<formControlPr xmlns="http://schemas.microsoft.com/office/spreadsheetml/2009/9/main" objectType="CheckBox" checked="Checked" lockText="1" noThreeD="1"/>
</file>

<file path=xl/ctrlProps/ctrlProp1789.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checked="Checked" lockText="1" noThreeD="1"/>
</file>

<file path=xl/ctrlProps/ctrlProp1790.xml><?xml version="1.0" encoding="utf-8"?>
<formControlPr xmlns="http://schemas.microsoft.com/office/spreadsheetml/2009/9/main" objectType="CheckBox" checked="Checked" lockText="1" noThreeD="1"/>
</file>

<file path=xl/ctrlProps/ctrlProp1791.xml><?xml version="1.0" encoding="utf-8"?>
<formControlPr xmlns="http://schemas.microsoft.com/office/spreadsheetml/2009/9/main" objectType="CheckBox" checked="Checked" lockText="1" noThreeD="1"/>
</file>

<file path=xl/ctrlProps/ctrlProp1792.xml><?xml version="1.0" encoding="utf-8"?>
<formControlPr xmlns="http://schemas.microsoft.com/office/spreadsheetml/2009/9/main" objectType="CheckBox" checked="Checked" lockText="1" noThreeD="1"/>
</file>

<file path=xl/ctrlProps/ctrlProp1793.xml><?xml version="1.0" encoding="utf-8"?>
<formControlPr xmlns="http://schemas.microsoft.com/office/spreadsheetml/2009/9/main" objectType="CheckBox" checked="Checked" lockText="1" noThreeD="1"/>
</file>

<file path=xl/ctrlProps/ctrlProp1794.xml><?xml version="1.0" encoding="utf-8"?>
<formControlPr xmlns="http://schemas.microsoft.com/office/spreadsheetml/2009/9/main" objectType="CheckBox" checked="Checked" lockText="1" noThreeD="1"/>
</file>

<file path=xl/ctrlProps/ctrlProp1795.xml><?xml version="1.0" encoding="utf-8"?>
<formControlPr xmlns="http://schemas.microsoft.com/office/spreadsheetml/2009/9/main" objectType="CheckBox" checked="Checked" lockText="1" noThreeD="1"/>
</file>

<file path=xl/ctrlProps/ctrlProp1796.xml><?xml version="1.0" encoding="utf-8"?>
<formControlPr xmlns="http://schemas.microsoft.com/office/spreadsheetml/2009/9/main" objectType="CheckBox" checked="Checked" lockText="1" noThreeD="1"/>
</file>

<file path=xl/ctrlProps/ctrlProp1797.xml><?xml version="1.0" encoding="utf-8"?>
<formControlPr xmlns="http://schemas.microsoft.com/office/spreadsheetml/2009/9/main" objectType="CheckBox" checked="Checked" lockText="1" noThreeD="1"/>
</file>

<file path=xl/ctrlProps/ctrlProp1798.xml><?xml version="1.0" encoding="utf-8"?>
<formControlPr xmlns="http://schemas.microsoft.com/office/spreadsheetml/2009/9/main" objectType="CheckBox" checked="Checked" lockText="1" noThreeD="1"/>
</file>

<file path=xl/ctrlProps/ctrlProp179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checked="Checked" lockText="1" noThreeD="1"/>
</file>

<file path=xl/ctrlProps/ctrlProp1801.xml><?xml version="1.0" encoding="utf-8"?>
<formControlPr xmlns="http://schemas.microsoft.com/office/spreadsheetml/2009/9/main" objectType="CheckBox" checked="Checked" lockText="1" noThreeD="1"/>
</file>

<file path=xl/ctrlProps/ctrlProp1802.xml><?xml version="1.0" encoding="utf-8"?>
<formControlPr xmlns="http://schemas.microsoft.com/office/spreadsheetml/2009/9/main" objectType="CheckBox" checked="Checked" lockText="1" noThreeD="1"/>
</file>

<file path=xl/ctrlProps/ctrlProp1803.xml><?xml version="1.0" encoding="utf-8"?>
<formControlPr xmlns="http://schemas.microsoft.com/office/spreadsheetml/2009/9/main" objectType="CheckBox" checked="Checked" lockText="1" noThreeD="1"/>
</file>

<file path=xl/ctrlProps/ctrlProp1804.xml><?xml version="1.0" encoding="utf-8"?>
<formControlPr xmlns="http://schemas.microsoft.com/office/spreadsheetml/2009/9/main" objectType="CheckBox" checked="Checked" lockText="1" noThreeD="1"/>
</file>

<file path=xl/ctrlProps/ctrlProp1805.xml><?xml version="1.0" encoding="utf-8"?>
<formControlPr xmlns="http://schemas.microsoft.com/office/spreadsheetml/2009/9/main" objectType="CheckBox" checked="Checked" lockText="1" noThreeD="1"/>
</file>

<file path=xl/ctrlProps/ctrlProp1806.xml><?xml version="1.0" encoding="utf-8"?>
<formControlPr xmlns="http://schemas.microsoft.com/office/spreadsheetml/2009/9/main" objectType="CheckBox" checked="Checked" lockText="1" noThreeD="1"/>
</file>

<file path=xl/ctrlProps/ctrlProp1807.xml><?xml version="1.0" encoding="utf-8"?>
<formControlPr xmlns="http://schemas.microsoft.com/office/spreadsheetml/2009/9/main" objectType="CheckBox" checked="Checked" lockText="1" noThreeD="1"/>
</file>

<file path=xl/ctrlProps/ctrlProp1808.xml><?xml version="1.0" encoding="utf-8"?>
<formControlPr xmlns="http://schemas.microsoft.com/office/spreadsheetml/2009/9/main" objectType="CheckBox" checked="Checked" lockText="1" noThreeD="1"/>
</file>

<file path=xl/ctrlProps/ctrlProp1809.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10.xml><?xml version="1.0" encoding="utf-8"?>
<formControlPr xmlns="http://schemas.microsoft.com/office/spreadsheetml/2009/9/main" objectType="CheckBox" checked="Checked" lockText="1" noThreeD="1"/>
</file>

<file path=xl/ctrlProps/ctrlProp1811.xml><?xml version="1.0" encoding="utf-8"?>
<formControlPr xmlns="http://schemas.microsoft.com/office/spreadsheetml/2009/9/main" objectType="CheckBox" checked="Checked" lockText="1" noThreeD="1"/>
</file>

<file path=xl/ctrlProps/ctrlProp1812.xml><?xml version="1.0" encoding="utf-8"?>
<formControlPr xmlns="http://schemas.microsoft.com/office/spreadsheetml/2009/9/main" objectType="CheckBox" checked="Checked" lockText="1" noThreeD="1"/>
</file>

<file path=xl/ctrlProps/ctrlProp1813.xml><?xml version="1.0" encoding="utf-8"?>
<formControlPr xmlns="http://schemas.microsoft.com/office/spreadsheetml/2009/9/main" objectType="CheckBox" checked="Checked" lockText="1" noThreeD="1"/>
</file>

<file path=xl/ctrlProps/ctrlProp1814.xml><?xml version="1.0" encoding="utf-8"?>
<formControlPr xmlns="http://schemas.microsoft.com/office/spreadsheetml/2009/9/main" objectType="CheckBox" checked="Checked" lockText="1" noThreeD="1"/>
</file>

<file path=xl/ctrlProps/ctrlProp1815.xml><?xml version="1.0" encoding="utf-8"?>
<formControlPr xmlns="http://schemas.microsoft.com/office/spreadsheetml/2009/9/main" objectType="CheckBox" checked="Checked" lockText="1" noThreeD="1"/>
</file>

<file path=xl/ctrlProps/ctrlProp1816.xml><?xml version="1.0" encoding="utf-8"?>
<formControlPr xmlns="http://schemas.microsoft.com/office/spreadsheetml/2009/9/main" objectType="CheckBox" checked="Checked" lockText="1" noThreeD="1"/>
</file>

<file path=xl/ctrlProps/ctrlProp1817.xml><?xml version="1.0" encoding="utf-8"?>
<formControlPr xmlns="http://schemas.microsoft.com/office/spreadsheetml/2009/9/main" objectType="CheckBox" checked="Checked" lockText="1" noThreeD="1"/>
</file>

<file path=xl/ctrlProps/ctrlProp1818.xml><?xml version="1.0" encoding="utf-8"?>
<formControlPr xmlns="http://schemas.microsoft.com/office/spreadsheetml/2009/9/main" objectType="CheckBox" checked="Checked" lockText="1" noThreeD="1"/>
</file>

<file path=xl/ctrlProps/ctrlProp1819.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checked="Checked" lockText="1" noThreeD="1"/>
</file>

<file path=xl/ctrlProps/ctrlProp1820.xml><?xml version="1.0" encoding="utf-8"?>
<formControlPr xmlns="http://schemas.microsoft.com/office/spreadsheetml/2009/9/main" objectType="CheckBox" checked="Checked" lockText="1" noThreeD="1"/>
</file>

<file path=xl/ctrlProps/ctrlProp1821.xml><?xml version="1.0" encoding="utf-8"?>
<formControlPr xmlns="http://schemas.microsoft.com/office/spreadsheetml/2009/9/main" objectType="CheckBox" checked="Checked" lockText="1" noThreeD="1"/>
</file>

<file path=xl/ctrlProps/ctrlProp1822.xml><?xml version="1.0" encoding="utf-8"?>
<formControlPr xmlns="http://schemas.microsoft.com/office/spreadsheetml/2009/9/main" objectType="CheckBox" checked="Checked" lockText="1" noThreeD="1"/>
</file>

<file path=xl/ctrlProps/ctrlProp1823.xml><?xml version="1.0" encoding="utf-8"?>
<formControlPr xmlns="http://schemas.microsoft.com/office/spreadsheetml/2009/9/main" objectType="CheckBox" checked="Checked" lockText="1" noThreeD="1"/>
</file>

<file path=xl/ctrlProps/ctrlProp1824.xml><?xml version="1.0" encoding="utf-8"?>
<formControlPr xmlns="http://schemas.microsoft.com/office/spreadsheetml/2009/9/main" objectType="CheckBox" checked="Checked" lockText="1" noThreeD="1"/>
</file>

<file path=xl/ctrlProps/ctrlProp1825.xml><?xml version="1.0" encoding="utf-8"?>
<formControlPr xmlns="http://schemas.microsoft.com/office/spreadsheetml/2009/9/main" objectType="CheckBox" checked="Checked" lockText="1" noThreeD="1"/>
</file>

<file path=xl/ctrlProps/ctrlProp1826.xml><?xml version="1.0" encoding="utf-8"?>
<formControlPr xmlns="http://schemas.microsoft.com/office/spreadsheetml/2009/9/main" objectType="CheckBox" checked="Checked" lockText="1" noThreeD="1"/>
</file>

<file path=xl/ctrlProps/ctrlProp1827.xml><?xml version="1.0" encoding="utf-8"?>
<formControlPr xmlns="http://schemas.microsoft.com/office/spreadsheetml/2009/9/main" objectType="CheckBox" checked="Checked" lockText="1" noThreeD="1"/>
</file>

<file path=xl/ctrlProps/ctrlProp1828.xml><?xml version="1.0" encoding="utf-8"?>
<formControlPr xmlns="http://schemas.microsoft.com/office/spreadsheetml/2009/9/main" objectType="CheckBox" checked="Checked" lockText="1" noThreeD="1"/>
</file>

<file path=xl/ctrlProps/ctrlProp1829.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checked="Checked" lockText="1" noThreeD="1"/>
</file>

<file path=xl/ctrlProps/ctrlProp1832.xml><?xml version="1.0" encoding="utf-8"?>
<formControlPr xmlns="http://schemas.microsoft.com/office/spreadsheetml/2009/9/main" objectType="CheckBox" checked="Checked" lockText="1" noThreeD="1"/>
</file>

<file path=xl/ctrlProps/ctrlProp1833.xml><?xml version="1.0" encoding="utf-8"?>
<formControlPr xmlns="http://schemas.microsoft.com/office/spreadsheetml/2009/9/main" objectType="CheckBox" checked="Checked" lockText="1" noThreeD="1"/>
</file>

<file path=xl/ctrlProps/ctrlProp1834.xml><?xml version="1.0" encoding="utf-8"?>
<formControlPr xmlns="http://schemas.microsoft.com/office/spreadsheetml/2009/9/main" objectType="CheckBox" checked="Checked" lockText="1" noThreeD="1"/>
</file>

<file path=xl/ctrlProps/ctrlProp1835.xml><?xml version="1.0" encoding="utf-8"?>
<formControlPr xmlns="http://schemas.microsoft.com/office/spreadsheetml/2009/9/main" objectType="CheckBox" checked="Checked" lockText="1" noThreeD="1"/>
</file>

<file path=xl/ctrlProps/ctrlProp1836.xml><?xml version="1.0" encoding="utf-8"?>
<formControlPr xmlns="http://schemas.microsoft.com/office/spreadsheetml/2009/9/main" objectType="CheckBox" checked="Checked" lockText="1" noThreeD="1"/>
</file>

<file path=xl/ctrlProps/ctrlProp1837.xml><?xml version="1.0" encoding="utf-8"?>
<formControlPr xmlns="http://schemas.microsoft.com/office/spreadsheetml/2009/9/main" objectType="CheckBox" checked="Checked" lockText="1" noThreeD="1"/>
</file>

<file path=xl/ctrlProps/ctrlProp1838.xml><?xml version="1.0" encoding="utf-8"?>
<formControlPr xmlns="http://schemas.microsoft.com/office/spreadsheetml/2009/9/main" objectType="CheckBox" checked="Checked" lockText="1" noThreeD="1"/>
</file>

<file path=xl/ctrlProps/ctrlProp1839.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40.xml><?xml version="1.0" encoding="utf-8"?>
<formControlPr xmlns="http://schemas.microsoft.com/office/spreadsheetml/2009/9/main" objectType="CheckBox" checked="Checked" lockText="1" noThreeD="1"/>
</file>

<file path=xl/ctrlProps/ctrlProp1841.xml><?xml version="1.0" encoding="utf-8"?>
<formControlPr xmlns="http://schemas.microsoft.com/office/spreadsheetml/2009/9/main" objectType="CheckBox" checked="Checked" lockText="1" noThreeD="1"/>
</file>

<file path=xl/ctrlProps/ctrlProp1842.xml><?xml version="1.0" encoding="utf-8"?>
<formControlPr xmlns="http://schemas.microsoft.com/office/spreadsheetml/2009/9/main" objectType="CheckBox" checked="Checked" lockText="1" noThreeD="1"/>
</file>

<file path=xl/ctrlProps/ctrlProp1843.xml><?xml version="1.0" encoding="utf-8"?>
<formControlPr xmlns="http://schemas.microsoft.com/office/spreadsheetml/2009/9/main" objectType="CheckBox" checked="Checked" lockText="1" noThreeD="1"/>
</file>

<file path=xl/ctrlProps/ctrlProp1844.xml><?xml version="1.0" encoding="utf-8"?>
<formControlPr xmlns="http://schemas.microsoft.com/office/spreadsheetml/2009/9/main" objectType="CheckBox" checked="Checked" lockText="1" noThreeD="1"/>
</file>

<file path=xl/ctrlProps/ctrlProp1845.xml><?xml version="1.0" encoding="utf-8"?>
<formControlPr xmlns="http://schemas.microsoft.com/office/spreadsheetml/2009/9/main" objectType="CheckBox" checked="Checked" lockText="1" noThreeD="1"/>
</file>

<file path=xl/ctrlProps/ctrlProp1846.xml><?xml version="1.0" encoding="utf-8"?>
<formControlPr xmlns="http://schemas.microsoft.com/office/spreadsheetml/2009/9/main" objectType="CheckBox" checked="Checked" lockText="1" noThreeD="1"/>
</file>

<file path=xl/ctrlProps/ctrlProp1847.xml><?xml version="1.0" encoding="utf-8"?>
<formControlPr xmlns="http://schemas.microsoft.com/office/spreadsheetml/2009/9/main" objectType="CheckBox" checked="Checked" lockText="1" noThreeD="1"/>
</file>

<file path=xl/ctrlProps/ctrlProp1848.xml><?xml version="1.0" encoding="utf-8"?>
<formControlPr xmlns="http://schemas.microsoft.com/office/spreadsheetml/2009/9/main" objectType="CheckBox" checked="Checked" lockText="1" noThreeD="1"/>
</file>

<file path=xl/ctrlProps/ctrlProp1849.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checked="Checked" lockText="1" noThreeD="1"/>
</file>

<file path=xl/ctrlProps/ctrlProp1850.xml><?xml version="1.0" encoding="utf-8"?>
<formControlPr xmlns="http://schemas.microsoft.com/office/spreadsheetml/2009/9/main" objectType="CheckBox" checked="Checked" lockText="1" noThreeD="1"/>
</file>

<file path=xl/ctrlProps/ctrlProp1851.xml><?xml version="1.0" encoding="utf-8"?>
<formControlPr xmlns="http://schemas.microsoft.com/office/spreadsheetml/2009/9/main" objectType="CheckBox" checked="Checked" lockText="1" noThreeD="1"/>
</file>

<file path=xl/ctrlProps/ctrlProp1852.xml><?xml version="1.0" encoding="utf-8"?>
<formControlPr xmlns="http://schemas.microsoft.com/office/spreadsheetml/2009/9/main" objectType="CheckBox" checked="Checked" lockText="1" noThreeD="1"/>
</file>

<file path=xl/ctrlProps/ctrlProp1853.xml><?xml version="1.0" encoding="utf-8"?>
<formControlPr xmlns="http://schemas.microsoft.com/office/spreadsheetml/2009/9/main" objectType="CheckBox" checked="Checked" lockText="1" noThreeD="1"/>
</file>

<file path=xl/ctrlProps/ctrlProp1854.xml><?xml version="1.0" encoding="utf-8"?>
<formControlPr xmlns="http://schemas.microsoft.com/office/spreadsheetml/2009/9/main" objectType="CheckBox" checked="Checked" lockText="1" noThreeD="1"/>
</file>

<file path=xl/ctrlProps/ctrlProp1855.xml><?xml version="1.0" encoding="utf-8"?>
<formControlPr xmlns="http://schemas.microsoft.com/office/spreadsheetml/2009/9/main" objectType="CheckBox" checked="Checked" lockText="1" noThreeD="1"/>
</file>

<file path=xl/ctrlProps/ctrlProp1856.xml><?xml version="1.0" encoding="utf-8"?>
<formControlPr xmlns="http://schemas.microsoft.com/office/spreadsheetml/2009/9/main" objectType="CheckBox" checked="Checked" lockText="1" noThreeD="1"/>
</file>

<file path=xl/ctrlProps/ctrlProp1857.xml><?xml version="1.0" encoding="utf-8"?>
<formControlPr xmlns="http://schemas.microsoft.com/office/spreadsheetml/2009/9/main" objectType="CheckBox" checked="Checked" lockText="1" noThreeD="1"/>
</file>

<file path=xl/ctrlProps/ctrlProp1858.xml><?xml version="1.0" encoding="utf-8"?>
<formControlPr xmlns="http://schemas.microsoft.com/office/spreadsheetml/2009/9/main" objectType="CheckBox" checked="Checked" lockText="1" noThreeD="1"/>
</file>

<file path=xl/ctrlProps/ctrlProp1859.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60.xml><?xml version="1.0" encoding="utf-8"?>
<formControlPr xmlns="http://schemas.microsoft.com/office/spreadsheetml/2009/9/main" objectType="CheckBox" checked="Checked" lockText="1" noThreeD="1"/>
</file>

<file path=xl/ctrlProps/ctrlProp1861.xml><?xml version="1.0" encoding="utf-8"?>
<formControlPr xmlns="http://schemas.microsoft.com/office/spreadsheetml/2009/9/main" objectType="CheckBox" checked="Checked" lockText="1" noThreeD="1"/>
</file>

<file path=xl/ctrlProps/ctrlProp1862.xml><?xml version="1.0" encoding="utf-8"?>
<formControlPr xmlns="http://schemas.microsoft.com/office/spreadsheetml/2009/9/main" objectType="CheckBox" checked="Checked" lockText="1" noThreeD="1"/>
</file>

<file path=xl/ctrlProps/ctrlProp1863.xml><?xml version="1.0" encoding="utf-8"?>
<formControlPr xmlns="http://schemas.microsoft.com/office/spreadsheetml/2009/9/main" objectType="CheckBox" checked="Checked" lockText="1" noThreeD="1"/>
</file>

<file path=xl/ctrlProps/ctrlProp1864.xml><?xml version="1.0" encoding="utf-8"?>
<formControlPr xmlns="http://schemas.microsoft.com/office/spreadsheetml/2009/9/main" objectType="CheckBox" checked="Checked" lockText="1" noThreeD="1"/>
</file>

<file path=xl/ctrlProps/ctrlProp1865.xml><?xml version="1.0" encoding="utf-8"?>
<formControlPr xmlns="http://schemas.microsoft.com/office/spreadsheetml/2009/9/main" objectType="CheckBox" checked="Checked" lockText="1" noThreeD="1"/>
</file>

<file path=xl/ctrlProps/ctrlProp1866.xml><?xml version="1.0" encoding="utf-8"?>
<formControlPr xmlns="http://schemas.microsoft.com/office/spreadsheetml/2009/9/main" objectType="CheckBox" checked="Checked" lockText="1" noThreeD="1"/>
</file>

<file path=xl/ctrlProps/ctrlProp1867.xml><?xml version="1.0" encoding="utf-8"?>
<formControlPr xmlns="http://schemas.microsoft.com/office/spreadsheetml/2009/9/main" objectType="CheckBox" checked="Checked" lockText="1" noThreeD="1"/>
</file>

<file path=xl/ctrlProps/ctrlProp1868.xml><?xml version="1.0" encoding="utf-8"?>
<formControlPr xmlns="http://schemas.microsoft.com/office/spreadsheetml/2009/9/main" objectType="CheckBox" checked="Checked" lockText="1" noThreeD="1"/>
</file>

<file path=xl/ctrlProps/ctrlProp1869.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870.xml><?xml version="1.0" encoding="utf-8"?>
<formControlPr xmlns="http://schemas.microsoft.com/office/spreadsheetml/2009/9/main" objectType="CheckBox" checked="Checked" lockText="1" noThreeD="1"/>
</file>

<file path=xl/ctrlProps/ctrlProp1871.xml><?xml version="1.0" encoding="utf-8"?>
<formControlPr xmlns="http://schemas.microsoft.com/office/spreadsheetml/2009/9/main" objectType="CheckBox" checked="Checked" lockText="1" noThreeD="1"/>
</file>

<file path=xl/ctrlProps/ctrlProp1872.xml><?xml version="1.0" encoding="utf-8"?>
<formControlPr xmlns="http://schemas.microsoft.com/office/spreadsheetml/2009/9/main" objectType="CheckBox" checked="Checked" lockText="1" noThreeD="1"/>
</file>

<file path=xl/ctrlProps/ctrlProp1873.xml><?xml version="1.0" encoding="utf-8"?>
<formControlPr xmlns="http://schemas.microsoft.com/office/spreadsheetml/2009/9/main" objectType="CheckBox" checked="Checked" lockText="1" noThreeD="1"/>
</file>

<file path=xl/ctrlProps/ctrlProp1874.xml><?xml version="1.0" encoding="utf-8"?>
<formControlPr xmlns="http://schemas.microsoft.com/office/spreadsheetml/2009/9/main" objectType="CheckBox" checked="Checked" lockText="1" noThreeD="1"/>
</file>

<file path=xl/ctrlProps/ctrlProp1875.xml><?xml version="1.0" encoding="utf-8"?>
<formControlPr xmlns="http://schemas.microsoft.com/office/spreadsheetml/2009/9/main" objectType="CheckBox" checked="Checked" lockText="1" noThreeD="1"/>
</file>

<file path=xl/ctrlProps/ctrlProp1876.xml><?xml version="1.0" encoding="utf-8"?>
<formControlPr xmlns="http://schemas.microsoft.com/office/spreadsheetml/2009/9/main" objectType="CheckBox" checked="Checked" lockText="1" noThreeD="1"/>
</file>

<file path=xl/ctrlProps/ctrlProp1877.xml><?xml version="1.0" encoding="utf-8"?>
<formControlPr xmlns="http://schemas.microsoft.com/office/spreadsheetml/2009/9/main" objectType="CheckBox" checked="Checked" lockText="1" noThreeD="1"/>
</file>

<file path=xl/ctrlProps/ctrlProp1878.xml><?xml version="1.0" encoding="utf-8"?>
<formControlPr xmlns="http://schemas.microsoft.com/office/spreadsheetml/2009/9/main" objectType="CheckBox" checked="Checked" lockText="1" noThreeD="1"/>
</file>

<file path=xl/ctrlProps/ctrlProp1879.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checked="Checked" lockText="1" noThreeD="1"/>
</file>

<file path=xl/ctrlProps/ctrlProp1880.xml><?xml version="1.0" encoding="utf-8"?>
<formControlPr xmlns="http://schemas.microsoft.com/office/spreadsheetml/2009/9/main" objectType="CheckBox" checked="Checked" lockText="1" noThreeD="1"/>
</file>

<file path=xl/ctrlProps/ctrlProp1881.xml><?xml version="1.0" encoding="utf-8"?>
<formControlPr xmlns="http://schemas.microsoft.com/office/spreadsheetml/2009/9/main" objectType="CheckBox" checked="Checked" lockText="1" noThreeD="1"/>
</file>

<file path=xl/ctrlProps/ctrlProp1882.xml><?xml version="1.0" encoding="utf-8"?>
<formControlPr xmlns="http://schemas.microsoft.com/office/spreadsheetml/2009/9/main" objectType="CheckBox" checked="Checked" lockText="1" noThreeD="1"/>
</file>

<file path=xl/ctrlProps/ctrlProp1883.xml><?xml version="1.0" encoding="utf-8"?>
<formControlPr xmlns="http://schemas.microsoft.com/office/spreadsheetml/2009/9/main" objectType="CheckBox" checked="Checked" lockText="1" noThreeD="1"/>
</file>

<file path=xl/ctrlProps/ctrlProp1884.xml><?xml version="1.0" encoding="utf-8"?>
<formControlPr xmlns="http://schemas.microsoft.com/office/spreadsheetml/2009/9/main" objectType="CheckBox" checked="Checked" lockText="1" noThreeD="1"/>
</file>

<file path=xl/ctrlProps/ctrlProp1885.xml><?xml version="1.0" encoding="utf-8"?>
<formControlPr xmlns="http://schemas.microsoft.com/office/spreadsheetml/2009/9/main" objectType="CheckBox" checked="Checked" lockText="1" noThreeD="1"/>
</file>

<file path=xl/ctrlProps/ctrlProp1886.xml><?xml version="1.0" encoding="utf-8"?>
<formControlPr xmlns="http://schemas.microsoft.com/office/spreadsheetml/2009/9/main" objectType="CheckBox" checked="Checked" lockText="1" noThreeD="1"/>
</file>

<file path=xl/ctrlProps/ctrlProp1887.xml><?xml version="1.0" encoding="utf-8"?>
<formControlPr xmlns="http://schemas.microsoft.com/office/spreadsheetml/2009/9/main" objectType="CheckBox" checked="Checked" lockText="1" noThreeD="1"/>
</file>

<file path=xl/ctrlProps/ctrlProp1888.xml><?xml version="1.0" encoding="utf-8"?>
<formControlPr xmlns="http://schemas.microsoft.com/office/spreadsheetml/2009/9/main" objectType="CheckBox" checked="Checked" lockText="1" noThreeD="1"/>
</file>

<file path=xl/ctrlProps/ctrlProp1889.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checked="Checked" lockText="1" noThreeD="1"/>
</file>

<file path=xl/ctrlProps/ctrlProp1890.xml><?xml version="1.0" encoding="utf-8"?>
<formControlPr xmlns="http://schemas.microsoft.com/office/spreadsheetml/2009/9/main" objectType="CheckBox" checked="Checked" lockText="1" noThreeD="1"/>
</file>

<file path=xl/ctrlProps/ctrlProp1891.xml><?xml version="1.0" encoding="utf-8"?>
<formControlPr xmlns="http://schemas.microsoft.com/office/spreadsheetml/2009/9/main" objectType="CheckBox" checked="Checked" lockText="1" noThreeD="1"/>
</file>

<file path=xl/ctrlProps/ctrlProp1892.xml><?xml version="1.0" encoding="utf-8"?>
<formControlPr xmlns="http://schemas.microsoft.com/office/spreadsheetml/2009/9/main" objectType="CheckBox" checked="Checked" lockText="1" noThreeD="1"/>
</file>

<file path=xl/ctrlProps/ctrlProp1893.xml><?xml version="1.0" encoding="utf-8"?>
<formControlPr xmlns="http://schemas.microsoft.com/office/spreadsheetml/2009/9/main" objectType="CheckBox" checked="Checked" lockText="1" noThreeD="1"/>
</file>

<file path=xl/ctrlProps/ctrlProp1894.xml><?xml version="1.0" encoding="utf-8"?>
<formControlPr xmlns="http://schemas.microsoft.com/office/spreadsheetml/2009/9/main" objectType="CheckBox" checked="Checked" lockText="1" noThreeD="1"/>
</file>

<file path=xl/ctrlProps/ctrlProp1895.xml><?xml version="1.0" encoding="utf-8"?>
<formControlPr xmlns="http://schemas.microsoft.com/office/spreadsheetml/2009/9/main" objectType="CheckBox" checked="Checked" lockText="1" noThreeD="1"/>
</file>

<file path=xl/ctrlProps/ctrlProp1896.xml><?xml version="1.0" encoding="utf-8"?>
<formControlPr xmlns="http://schemas.microsoft.com/office/spreadsheetml/2009/9/main" objectType="CheckBox" checked="Checked" lockText="1" noThreeD="1"/>
</file>

<file path=xl/ctrlProps/ctrlProp1897.xml><?xml version="1.0" encoding="utf-8"?>
<formControlPr xmlns="http://schemas.microsoft.com/office/spreadsheetml/2009/9/main" objectType="CheckBox" checked="Checked" lockText="1" noThreeD="1"/>
</file>

<file path=xl/ctrlProps/ctrlProp1898.xml><?xml version="1.0" encoding="utf-8"?>
<formControlPr xmlns="http://schemas.microsoft.com/office/spreadsheetml/2009/9/main" objectType="CheckBox" checked="Checked" lockText="1" noThreeD="1"/>
</file>

<file path=xl/ctrlProps/ctrlProp189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190.xml><?xml version="1.0" encoding="utf-8"?>
<formControlPr xmlns="http://schemas.microsoft.com/office/spreadsheetml/2009/9/main" objectType="CheckBox" checked="Checked" lockText="1" noThreeD="1"/>
</file>

<file path=xl/ctrlProps/ctrlProp1900.xml><?xml version="1.0" encoding="utf-8"?>
<formControlPr xmlns="http://schemas.microsoft.com/office/spreadsheetml/2009/9/main" objectType="CheckBox" checked="Checked" lockText="1" noThreeD="1"/>
</file>

<file path=xl/ctrlProps/ctrlProp1901.xml><?xml version="1.0" encoding="utf-8"?>
<formControlPr xmlns="http://schemas.microsoft.com/office/spreadsheetml/2009/9/main" objectType="CheckBox" checked="Checked" lockText="1" noThreeD="1"/>
</file>

<file path=xl/ctrlProps/ctrlProp1902.xml><?xml version="1.0" encoding="utf-8"?>
<formControlPr xmlns="http://schemas.microsoft.com/office/spreadsheetml/2009/9/main" objectType="CheckBox" checked="Checked" lockText="1" noThreeD="1"/>
</file>

<file path=xl/ctrlProps/ctrlProp1903.xml><?xml version="1.0" encoding="utf-8"?>
<formControlPr xmlns="http://schemas.microsoft.com/office/spreadsheetml/2009/9/main" objectType="CheckBox" checked="Checked" lockText="1" noThreeD="1"/>
</file>

<file path=xl/ctrlProps/ctrlProp1904.xml><?xml version="1.0" encoding="utf-8"?>
<formControlPr xmlns="http://schemas.microsoft.com/office/spreadsheetml/2009/9/main" objectType="CheckBox" checked="Checked" lockText="1" noThreeD="1"/>
</file>

<file path=xl/ctrlProps/ctrlProp1905.xml><?xml version="1.0" encoding="utf-8"?>
<formControlPr xmlns="http://schemas.microsoft.com/office/spreadsheetml/2009/9/main" objectType="CheckBox" checked="Checked" lockText="1" noThreeD="1"/>
</file>

<file path=xl/ctrlProps/ctrlProp1906.xml><?xml version="1.0" encoding="utf-8"?>
<formControlPr xmlns="http://schemas.microsoft.com/office/spreadsheetml/2009/9/main" objectType="CheckBox" checked="Checked" lockText="1" noThreeD="1"/>
</file>

<file path=xl/ctrlProps/ctrlProp1907.xml><?xml version="1.0" encoding="utf-8"?>
<formControlPr xmlns="http://schemas.microsoft.com/office/spreadsheetml/2009/9/main" objectType="CheckBox" checked="Checked" lockText="1" noThreeD="1"/>
</file>

<file path=xl/ctrlProps/ctrlProp1908.xml><?xml version="1.0" encoding="utf-8"?>
<formControlPr xmlns="http://schemas.microsoft.com/office/spreadsheetml/2009/9/main" objectType="CheckBox" checked="Checked" lockText="1" noThreeD="1"/>
</file>

<file path=xl/ctrlProps/ctrlProp1909.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checked="Checked" lockText="1" noThreeD="1"/>
</file>

<file path=xl/ctrlProps/ctrlProp1910.xml><?xml version="1.0" encoding="utf-8"?>
<formControlPr xmlns="http://schemas.microsoft.com/office/spreadsheetml/2009/9/main" objectType="CheckBox" checked="Checked" lockText="1" noThreeD="1"/>
</file>

<file path=xl/ctrlProps/ctrlProp1911.xml><?xml version="1.0" encoding="utf-8"?>
<formControlPr xmlns="http://schemas.microsoft.com/office/spreadsheetml/2009/9/main" objectType="CheckBox" checked="Checked" lockText="1" noThreeD="1"/>
</file>

<file path=xl/ctrlProps/ctrlProp1912.xml><?xml version="1.0" encoding="utf-8"?>
<formControlPr xmlns="http://schemas.microsoft.com/office/spreadsheetml/2009/9/main" objectType="CheckBox" checked="Checked" lockText="1" noThreeD="1"/>
</file>

<file path=xl/ctrlProps/ctrlProp1913.xml><?xml version="1.0" encoding="utf-8"?>
<formControlPr xmlns="http://schemas.microsoft.com/office/spreadsheetml/2009/9/main" objectType="CheckBox" checked="Checked" lockText="1" noThreeD="1"/>
</file>

<file path=xl/ctrlProps/ctrlProp1914.xml><?xml version="1.0" encoding="utf-8"?>
<formControlPr xmlns="http://schemas.microsoft.com/office/spreadsheetml/2009/9/main" objectType="CheckBox" checked="Checked" lockText="1" noThreeD="1"/>
</file>

<file path=xl/ctrlProps/ctrlProp1915.xml><?xml version="1.0" encoding="utf-8"?>
<formControlPr xmlns="http://schemas.microsoft.com/office/spreadsheetml/2009/9/main" objectType="CheckBox" checked="Checked" lockText="1" noThreeD="1"/>
</file>

<file path=xl/ctrlProps/ctrlProp1916.xml><?xml version="1.0" encoding="utf-8"?>
<formControlPr xmlns="http://schemas.microsoft.com/office/spreadsheetml/2009/9/main" objectType="CheckBox" checked="Checked" lockText="1" noThreeD="1"/>
</file>

<file path=xl/ctrlProps/ctrlProp1917.xml><?xml version="1.0" encoding="utf-8"?>
<formControlPr xmlns="http://schemas.microsoft.com/office/spreadsheetml/2009/9/main" objectType="CheckBox" checked="Checked" lockText="1" noThreeD="1"/>
</file>

<file path=xl/ctrlProps/ctrlProp1918.xml><?xml version="1.0" encoding="utf-8"?>
<formControlPr xmlns="http://schemas.microsoft.com/office/spreadsheetml/2009/9/main" objectType="CheckBox" checked="Checked" lockText="1" noThreeD="1"/>
</file>

<file path=xl/ctrlProps/ctrlProp1919.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checked="Checked" lockText="1" noThreeD="1"/>
</file>

<file path=xl/ctrlProps/ctrlProp1920.xml><?xml version="1.0" encoding="utf-8"?>
<formControlPr xmlns="http://schemas.microsoft.com/office/spreadsheetml/2009/9/main" objectType="CheckBox" checked="Checked" lockText="1" noThreeD="1"/>
</file>

<file path=xl/ctrlProps/ctrlProp1921.xml><?xml version="1.0" encoding="utf-8"?>
<formControlPr xmlns="http://schemas.microsoft.com/office/spreadsheetml/2009/9/main" objectType="CheckBox" checked="Checked" lockText="1" noThreeD="1"/>
</file>

<file path=xl/ctrlProps/ctrlProp1922.xml><?xml version="1.0" encoding="utf-8"?>
<formControlPr xmlns="http://schemas.microsoft.com/office/spreadsheetml/2009/9/main" objectType="CheckBox" checked="Checked" lockText="1" noThreeD="1"/>
</file>

<file path=xl/ctrlProps/ctrlProp1923.xml><?xml version="1.0" encoding="utf-8"?>
<formControlPr xmlns="http://schemas.microsoft.com/office/spreadsheetml/2009/9/main" objectType="CheckBox" checked="Checked" lockText="1" noThreeD="1"/>
</file>

<file path=xl/ctrlProps/ctrlProp1924.xml><?xml version="1.0" encoding="utf-8"?>
<formControlPr xmlns="http://schemas.microsoft.com/office/spreadsheetml/2009/9/main" objectType="CheckBox" checked="Checked" lockText="1" noThreeD="1"/>
</file>

<file path=xl/ctrlProps/ctrlProp1925.xml><?xml version="1.0" encoding="utf-8"?>
<formControlPr xmlns="http://schemas.microsoft.com/office/spreadsheetml/2009/9/main" objectType="CheckBox" checked="Checked" lockText="1" noThreeD="1"/>
</file>

<file path=xl/ctrlProps/ctrlProp1926.xml><?xml version="1.0" encoding="utf-8"?>
<formControlPr xmlns="http://schemas.microsoft.com/office/spreadsheetml/2009/9/main" objectType="CheckBox" checked="Checked" lockText="1" noThreeD="1"/>
</file>

<file path=xl/ctrlProps/ctrlProp1927.xml><?xml version="1.0" encoding="utf-8"?>
<formControlPr xmlns="http://schemas.microsoft.com/office/spreadsheetml/2009/9/main" objectType="CheckBox" checked="Checked" lockText="1" noThreeD="1"/>
</file>

<file path=xl/ctrlProps/ctrlProp1928.xml><?xml version="1.0" encoding="utf-8"?>
<formControlPr xmlns="http://schemas.microsoft.com/office/spreadsheetml/2009/9/main" objectType="CheckBox" checked="Checked" lockText="1" noThreeD="1"/>
</file>

<file path=xl/ctrlProps/ctrlProp1929.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checked="Checked" lockText="1" noThreeD="1"/>
</file>

<file path=xl/ctrlProps/ctrlProp1930.xml><?xml version="1.0" encoding="utf-8"?>
<formControlPr xmlns="http://schemas.microsoft.com/office/spreadsheetml/2009/9/main" objectType="CheckBox" checked="Checked" lockText="1" noThreeD="1"/>
</file>

<file path=xl/ctrlProps/ctrlProp1931.xml><?xml version="1.0" encoding="utf-8"?>
<formControlPr xmlns="http://schemas.microsoft.com/office/spreadsheetml/2009/9/main" objectType="CheckBox" checked="Checked" lockText="1" noThreeD="1"/>
</file>

<file path=xl/ctrlProps/ctrlProp1932.xml><?xml version="1.0" encoding="utf-8"?>
<formControlPr xmlns="http://schemas.microsoft.com/office/spreadsheetml/2009/9/main" objectType="CheckBox" checked="Checked" lockText="1" noThreeD="1"/>
</file>

<file path=xl/ctrlProps/ctrlProp1933.xml><?xml version="1.0" encoding="utf-8"?>
<formControlPr xmlns="http://schemas.microsoft.com/office/spreadsheetml/2009/9/main" objectType="CheckBox" checked="Checked" lockText="1" noThreeD="1"/>
</file>

<file path=xl/ctrlProps/ctrlProp1934.xml><?xml version="1.0" encoding="utf-8"?>
<formControlPr xmlns="http://schemas.microsoft.com/office/spreadsheetml/2009/9/main" objectType="CheckBox" checked="Checked" lockText="1" noThreeD="1"/>
</file>

<file path=xl/ctrlProps/ctrlProp1935.xml><?xml version="1.0" encoding="utf-8"?>
<formControlPr xmlns="http://schemas.microsoft.com/office/spreadsheetml/2009/9/main" objectType="CheckBox" checked="Checked" lockText="1" noThreeD="1"/>
</file>

<file path=xl/ctrlProps/ctrlProp1936.xml><?xml version="1.0" encoding="utf-8"?>
<formControlPr xmlns="http://schemas.microsoft.com/office/spreadsheetml/2009/9/main" objectType="CheckBox" checked="Checked" lockText="1" noThreeD="1"/>
</file>

<file path=xl/ctrlProps/ctrlProp1937.xml><?xml version="1.0" encoding="utf-8"?>
<formControlPr xmlns="http://schemas.microsoft.com/office/spreadsheetml/2009/9/main" objectType="CheckBox" checked="Checked" lockText="1" noThreeD="1"/>
</file>

<file path=xl/ctrlProps/ctrlProp1938.xml><?xml version="1.0" encoding="utf-8"?>
<formControlPr xmlns="http://schemas.microsoft.com/office/spreadsheetml/2009/9/main" objectType="CheckBox" checked="Checked" lockText="1" noThreeD="1"/>
</file>

<file path=xl/ctrlProps/ctrlProp1939.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40.xml><?xml version="1.0" encoding="utf-8"?>
<formControlPr xmlns="http://schemas.microsoft.com/office/spreadsheetml/2009/9/main" objectType="CheckBox" checked="Checked" lockText="1" noThreeD="1"/>
</file>

<file path=xl/ctrlProps/ctrlProp1941.xml><?xml version="1.0" encoding="utf-8"?>
<formControlPr xmlns="http://schemas.microsoft.com/office/spreadsheetml/2009/9/main" objectType="CheckBox" checked="Checked" lockText="1" noThreeD="1"/>
</file>

<file path=xl/ctrlProps/ctrlProp1942.xml><?xml version="1.0" encoding="utf-8"?>
<formControlPr xmlns="http://schemas.microsoft.com/office/spreadsheetml/2009/9/main" objectType="CheckBox" checked="Checked" lockText="1" noThreeD="1"/>
</file>

<file path=xl/ctrlProps/ctrlProp1943.xml><?xml version="1.0" encoding="utf-8"?>
<formControlPr xmlns="http://schemas.microsoft.com/office/spreadsheetml/2009/9/main" objectType="CheckBox" checked="Checked" lockText="1" noThreeD="1"/>
</file>

<file path=xl/ctrlProps/ctrlProp1944.xml><?xml version="1.0" encoding="utf-8"?>
<formControlPr xmlns="http://schemas.microsoft.com/office/spreadsheetml/2009/9/main" objectType="CheckBox" checked="Checked" lockText="1" noThreeD="1"/>
</file>

<file path=xl/ctrlProps/ctrlProp1945.xml><?xml version="1.0" encoding="utf-8"?>
<formControlPr xmlns="http://schemas.microsoft.com/office/spreadsheetml/2009/9/main" objectType="CheckBox" checked="Checked" lockText="1" noThreeD="1"/>
</file>

<file path=xl/ctrlProps/ctrlProp1946.xml><?xml version="1.0" encoding="utf-8"?>
<formControlPr xmlns="http://schemas.microsoft.com/office/spreadsheetml/2009/9/main" objectType="CheckBox" checked="Checked" lockText="1" noThreeD="1"/>
</file>

<file path=xl/ctrlProps/ctrlProp1947.xml><?xml version="1.0" encoding="utf-8"?>
<formControlPr xmlns="http://schemas.microsoft.com/office/spreadsheetml/2009/9/main" objectType="CheckBox" checked="Checked" lockText="1" noThreeD="1"/>
</file>

<file path=xl/ctrlProps/ctrlProp1948.xml><?xml version="1.0" encoding="utf-8"?>
<formControlPr xmlns="http://schemas.microsoft.com/office/spreadsheetml/2009/9/main" objectType="CheckBox" checked="Checked" lockText="1" noThreeD="1"/>
</file>

<file path=xl/ctrlProps/ctrlProp1949.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checked="Checked" lockText="1" noThreeD="1"/>
</file>

<file path=xl/ctrlProps/ctrlProp1950.xml><?xml version="1.0" encoding="utf-8"?>
<formControlPr xmlns="http://schemas.microsoft.com/office/spreadsheetml/2009/9/main" objectType="CheckBox" checked="Checked" lockText="1" noThreeD="1"/>
</file>

<file path=xl/ctrlProps/ctrlProp1951.xml><?xml version="1.0" encoding="utf-8"?>
<formControlPr xmlns="http://schemas.microsoft.com/office/spreadsheetml/2009/9/main" objectType="CheckBox" checked="Checked" lockText="1" noThreeD="1"/>
</file>

<file path=xl/ctrlProps/ctrlProp1952.xml><?xml version="1.0" encoding="utf-8"?>
<formControlPr xmlns="http://schemas.microsoft.com/office/spreadsheetml/2009/9/main" objectType="CheckBox" checked="Checked" lockText="1" noThreeD="1"/>
</file>

<file path=xl/ctrlProps/ctrlProp1953.xml><?xml version="1.0" encoding="utf-8"?>
<formControlPr xmlns="http://schemas.microsoft.com/office/spreadsheetml/2009/9/main" objectType="CheckBox" checked="Checked" lockText="1" noThreeD="1"/>
</file>

<file path=xl/ctrlProps/ctrlProp1954.xml><?xml version="1.0" encoding="utf-8"?>
<formControlPr xmlns="http://schemas.microsoft.com/office/spreadsheetml/2009/9/main" objectType="CheckBox" checked="Checked" lockText="1" noThreeD="1"/>
</file>

<file path=xl/ctrlProps/ctrlProp1955.xml><?xml version="1.0" encoding="utf-8"?>
<formControlPr xmlns="http://schemas.microsoft.com/office/spreadsheetml/2009/9/main" objectType="CheckBox" checked="Checked" lockText="1" noThreeD="1"/>
</file>

<file path=xl/ctrlProps/ctrlProp1956.xml><?xml version="1.0" encoding="utf-8"?>
<formControlPr xmlns="http://schemas.microsoft.com/office/spreadsheetml/2009/9/main" objectType="CheckBox" checked="Checked" lockText="1" noThreeD="1"/>
</file>

<file path=xl/ctrlProps/ctrlProp1957.xml><?xml version="1.0" encoding="utf-8"?>
<formControlPr xmlns="http://schemas.microsoft.com/office/spreadsheetml/2009/9/main" objectType="CheckBox" checked="Checked" lockText="1" noThreeD="1"/>
</file>

<file path=xl/ctrlProps/ctrlProp1958.xml><?xml version="1.0" encoding="utf-8"?>
<formControlPr xmlns="http://schemas.microsoft.com/office/spreadsheetml/2009/9/main" objectType="CheckBox" checked="Checked" lockText="1" noThreeD="1"/>
</file>

<file path=xl/ctrlProps/ctrlProp1959.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checked="Checked" lockText="1" noThreeD="1"/>
</file>

<file path=xl/ctrlProps/ctrlProp1960.xml><?xml version="1.0" encoding="utf-8"?>
<formControlPr xmlns="http://schemas.microsoft.com/office/spreadsheetml/2009/9/main" objectType="CheckBox" checked="Checked" lockText="1" noThreeD="1"/>
</file>

<file path=xl/ctrlProps/ctrlProp1961.xml><?xml version="1.0" encoding="utf-8"?>
<formControlPr xmlns="http://schemas.microsoft.com/office/spreadsheetml/2009/9/main" objectType="CheckBox" checked="Checked" lockText="1" noThreeD="1"/>
</file>

<file path=xl/ctrlProps/ctrlProp1962.xml><?xml version="1.0" encoding="utf-8"?>
<formControlPr xmlns="http://schemas.microsoft.com/office/spreadsheetml/2009/9/main" objectType="CheckBox" checked="Checked" lockText="1" noThreeD="1"/>
</file>

<file path=xl/ctrlProps/ctrlProp1963.xml><?xml version="1.0" encoding="utf-8"?>
<formControlPr xmlns="http://schemas.microsoft.com/office/spreadsheetml/2009/9/main" objectType="CheckBox" checked="Checked" lockText="1" noThreeD="1"/>
</file>

<file path=xl/ctrlProps/ctrlProp1964.xml><?xml version="1.0" encoding="utf-8"?>
<formControlPr xmlns="http://schemas.microsoft.com/office/spreadsheetml/2009/9/main" objectType="CheckBox" checked="Checked" lockText="1" noThreeD="1"/>
</file>

<file path=xl/ctrlProps/ctrlProp1965.xml><?xml version="1.0" encoding="utf-8"?>
<formControlPr xmlns="http://schemas.microsoft.com/office/spreadsheetml/2009/9/main" objectType="CheckBox" checked="Checked" lockText="1" noThreeD="1"/>
</file>

<file path=xl/ctrlProps/ctrlProp1966.xml><?xml version="1.0" encoding="utf-8"?>
<formControlPr xmlns="http://schemas.microsoft.com/office/spreadsheetml/2009/9/main" objectType="CheckBox" checked="Checked" lockText="1" noThreeD="1"/>
</file>

<file path=xl/ctrlProps/ctrlProp1967.xml><?xml version="1.0" encoding="utf-8"?>
<formControlPr xmlns="http://schemas.microsoft.com/office/spreadsheetml/2009/9/main" objectType="CheckBox" checked="Checked" lockText="1" noThreeD="1"/>
</file>

<file path=xl/ctrlProps/ctrlProp1968.xml><?xml version="1.0" encoding="utf-8"?>
<formControlPr xmlns="http://schemas.microsoft.com/office/spreadsheetml/2009/9/main" objectType="CheckBox" checked="Checked" lockText="1" noThreeD="1"/>
</file>

<file path=xl/ctrlProps/ctrlProp1969.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checked="Checked" lockText="1" noThreeD="1"/>
</file>

<file path=xl/ctrlProps/ctrlProp1970.xml><?xml version="1.0" encoding="utf-8"?>
<formControlPr xmlns="http://schemas.microsoft.com/office/spreadsheetml/2009/9/main" objectType="CheckBox" checked="Checked" lockText="1" noThreeD="1"/>
</file>

<file path=xl/ctrlProps/ctrlProp1971.xml><?xml version="1.0" encoding="utf-8"?>
<formControlPr xmlns="http://schemas.microsoft.com/office/spreadsheetml/2009/9/main" objectType="CheckBox" checked="Checked" lockText="1" noThreeD="1"/>
</file>

<file path=xl/ctrlProps/ctrlProp1972.xml><?xml version="1.0" encoding="utf-8"?>
<formControlPr xmlns="http://schemas.microsoft.com/office/spreadsheetml/2009/9/main" objectType="CheckBox" checked="Checked" lockText="1" noThreeD="1"/>
</file>

<file path=xl/ctrlProps/ctrlProp1973.xml><?xml version="1.0" encoding="utf-8"?>
<formControlPr xmlns="http://schemas.microsoft.com/office/spreadsheetml/2009/9/main" objectType="CheckBox" checked="Checked"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checked="Checked"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checked="Checked"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checked="Checked"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checked="Checked" lockText="1" noThreeD="1"/>
</file>

<file path=xl/ctrlProps/ctrlProp1987.xml><?xml version="1.0" encoding="utf-8"?>
<formControlPr xmlns="http://schemas.microsoft.com/office/spreadsheetml/2009/9/main" objectType="CheckBox" checked="Checked" lockText="1" noThreeD="1"/>
</file>

<file path=xl/ctrlProps/ctrlProp1988.xml><?xml version="1.0" encoding="utf-8"?>
<formControlPr xmlns="http://schemas.microsoft.com/office/spreadsheetml/2009/9/main" objectType="CheckBox" checked="Checked" lockText="1" noThreeD="1"/>
</file>

<file path=xl/ctrlProps/ctrlProp1989.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checked="Checked" lockText="1" noThreeD="1"/>
</file>

<file path=xl/ctrlProps/ctrlProp1990.xml><?xml version="1.0" encoding="utf-8"?>
<formControlPr xmlns="http://schemas.microsoft.com/office/spreadsheetml/2009/9/main" objectType="CheckBox" checked="Checked" lockText="1" noThreeD="1"/>
</file>

<file path=xl/ctrlProps/ctrlProp1991.xml><?xml version="1.0" encoding="utf-8"?>
<formControlPr xmlns="http://schemas.microsoft.com/office/spreadsheetml/2009/9/main" objectType="CheckBox" checked="Checked" lockText="1" noThreeD="1"/>
</file>

<file path=xl/ctrlProps/ctrlProp1992.xml><?xml version="1.0" encoding="utf-8"?>
<formControlPr xmlns="http://schemas.microsoft.com/office/spreadsheetml/2009/9/main" objectType="CheckBox" checked="Checked" lockText="1" noThreeD="1"/>
</file>

<file path=xl/ctrlProps/ctrlProp1993.xml><?xml version="1.0" encoding="utf-8"?>
<formControlPr xmlns="http://schemas.microsoft.com/office/spreadsheetml/2009/9/main" objectType="CheckBox" checked="Checked" lockText="1" noThreeD="1"/>
</file>

<file path=xl/ctrlProps/ctrlProp1994.xml><?xml version="1.0" encoding="utf-8"?>
<formControlPr xmlns="http://schemas.microsoft.com/office/spreadsheetml/2009/9/main" objectType="CheckBox" checked="Checked" lockText="1" noThreeD="1"/>
</file>

<file path=xl/ctrlProps/ctrlProp1995.xml><?xml version="1.0" encoding="utf-8"?>
<formControlPr xmlns="http://schemas.microsoft.com/office/spreadsheetml/2009/9/main" objectType="CheckBox" checked="Checked" lockText="1" noThreeD="1"/>
</file>

<file path=xl/ctrlProps/ctrlProp1996.xml><?xml version="1.0" encoding="utf-8"?>
<formControlPr xmlns="http://schemas.microsoft.com/office/spreadsheetml/2009/9/main" objectType="CheckBox" checked="Checked" lockText="1" noThreeD="1"/>
</file>

<file path=xl/ctrlProps/ctrlProp1997.xml><?xml version="1.0" encoding="utf-8"?>
<formControlPr xmlns="http://schemas.microsoft.com/office/spreadsheetml/2009/9/main" objectType="CheckBox" checked="Checked" lockText="1" noThreeD="1"/>
</file>

<file path=xl/ctrlProps/ctrlProp1998.xml><?xml version="1.0" encoding="utf-8"?>
<formControlPr xmlns="http://schemas.microsoft.com/office/spreadsheetml/2009/9/main" objectType="CheckBox" checked="Checked"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00.xml><?xml version="1.0" encoding="utf-8"?>
<formControlPr xmlns="http://schemas.microsoft.com/office/spreadsheetml/2009/9/main" objectType="CheckBox" checked="Checked" lockText="1" noThreeD="1"/>
</file>

<file path=xl/ctrlProps/ctrlProp2001.xml><?xml version="1.0" encoding="utf-8"?>
<formControlPr xmlns="http://schemas.microsoft.com/office/spreadsheetml/2009/9/main" objectType="CheckBox" checked="Checked" lockText="1" noThreeD="1"/>
</file>

<file path=xl/ctrlProps/ctrlProp2002.xml><?xml version="1.0" encoding="utf-8"?>
<formControlPr xmlns="http://schemas.microsoft.com/office/spreadsheetml/2009/9/main" objectType="CheckBox" checked="Checked" lockText="1" noThreeD="1"/>
</file>

<file path=xl/ctrlProps/ctrlProp2003.xml><?xml version="1.0" encoding="utf-8"?>
<formControlPr xmlns="http://schemas.microsoft.com/office/spreadsheetml/2009/9/main" objectType="CheckBox" checked="Checked" lockText="1" noThreeD="1"/>
</file>

<file path=xl/ctrlProps/ctrlProp2004.xml><?xml version="1.0" encoding="utf-8"?>
<formControlPr xmlns="http://schemas.microsoft.com/office/spreadsheetml/2009/9/main" objectType="CheckBox" checked="Checked" lockText="1" noThreeD="1"/>
</file>

<file path=xl/ctrlProps/ctrlProp2005.xml><?xml version="1.0" encoding="utf-8"?>
<formControlPr xmlns="http://schemas.microsoft.com/office/spreadsheetml/2009/9/main" objectType="CheckBox" checked="Checked" lockText="1" noThreeD="1"/>
</file>

<file path=xl/ctrlProps/ctrlProp2006.xml><?xml version="1.0" encoding="utf-8"?>
<formControlPr xmlns="http://schemas.microsoft.com/office/spreadsheetml/2009/9/main" objectType="CheckBox" checked="Checked" lockText="1" noThreeD="1"/>
</file>

<file path=xl/ctrlProps/ctrlProp2007.xml><?xml version="1.0" encoding="utf-8"?>
<formControlPr xmlns="http://schemas.microsoft.com/office/spreadsheetml/2009/9/main" objectType="CheckBox" checked="Checked" lockText="1" noThreeD="1"/>
</file>

<file path=xl/ctrlProps/ctrlProp2008.xml><?xml version="1.0" encoding="utf-8"?>
<formControlPr xmlns="http://schemas.microsoft.com/office/spreadsheetml/2009/9/main" objectType="CheckBox" checked="Checked" lockText="1" noThreeD="1"/>
</file>

<file path=xl/ctrlProps/ctrlProp2009.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10.xml><?xml version="1.0" encoding="utf-8"?>
<formControlPr xmlns="http://schemas.microsoft.com/office/spreadsheetml/2009/9/main" objectType="CheckBox" checked="Checked" lockText="1" noThreeD="1"/>
</file>

<file path=xl/ctrlProps/ctrlProp2011.xml><?xml version="1.0" encoding="utf-8"?>
<formControlPr xmlns="http://schemas.microsoft.com/office/spreadsheetml/2009/9/main" objectType="CheckBox" checked="Checked" lockText="1" noThreeD="1"/>
</file>

<file path=xl/ctrlProps/ctrlProp2012.xml><?xml version="1.0" encoding="utf-8"?>
<formControlPr xmlns="http://schemas.microsoft.com/office/spreadsheetml/2009/9/main" objectType="CheckBox" checked="Checked" lockText="1" noThreeD="1"/>
</file>

<file path=xl/ctrlProps/ctrlProp2013.xml><?xml version="1.0" encoding="utf-8"?>
<formControlPr xmlns="http://schemas.microsoft.com/office/spreadsheetml/2009/9/main" objectType="CheckBox" checked="Checked" lockText="1" noThreeD="1"/>
</file>

<file path=xl/ctrlProps/ctrlProp2014.xml><?xml version="1.0" encoding="utf-8"?>
<formControlPr xmlns="http://schemas.microsoft.com/office/spreadsheetml/2009/9/main" objectType="CheckBox" checked="Checked" lockText="1" noThreeD="1"/>
</file>

<file path=xl/ctrlProps/ctrlProp2015.xml><?xml version="1.0" encoding="utf-8"?>
<formControlPr xmlns="http://schemas.microsoft.com/office/spreadsheetml/2009/9/main" objectType="CheckBox" checked="Checked" lockText="1" noThreeD="1"/>
</file>

<file path=xl/ctrlProps/ctrlProp2016.xml><?xml version="1.0" encoding="utf-8"?>
<formControlPr xmlns="http://schemas.microsoft.com/office/spreadsheetml/2009/9/main" objectType="CheckBox" checked="Checked" lockText="1" noThreeD="1"/>
</file>

<file path=xl/ctrlProps/ctrlProp2017.xml><?xml version="1.0" encoding="utf-8"?>
<formControlPr xmlns="http://schemas.microsoft.com/office/spreadsheetml/2009/9/main" objectType="CheckBox" checked="Checked" lockText="1" noThreeD="1"/>
</file>

<file path=xl/ctrlProps/ctrlProp2018.xml><?xml version="1.0" encoding="utf-8"?>
<formControlPr xmlns="http://schemas.microsoft.com/office/spreadsheetml/2009/9/main" objectType="CheckBox" checked="Checked" lockText="1" noThreeD="1"/>
</file>

<file path=xl/ctrlProps/ctrlProp2019.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20.xml><?xml version="1.0" encoding="utf-8"?>
<formControlPr xmlns="http://schemas.microsoft.com/office/spreadsheetml/2009/9/main" objectType="CheckBox" checked="Checked" lockText="1" noThreeD="1"/>
</file>

<file path=xl/ctrlProps/ctrlProp2021.xml><?xml version="1.0" encoding="utf-8"?>
<formControlPr xmlns="http://schemas.microsoft.com/office/spreadsheetml/2009/9/main" objectType="CheckBox" checked="Checked" lockText="1" noThreeD="1"/>
</file>

<file path=xl/ctrlProps/ctrlProp2022.xml><?xml version="1.0" encoding="utf-8"?>
<formControlPr xmlns="http://schemas.microsoft.com/office/spreadsheetml/2009/9/main" objectType="CheckBox" checked="Checked" lockText="1" noThreeD="1"/>
</file>

<file path=xl/ctrlProps/ctrlProp2023.xml><?xml version="1.0" encoding="utf-8"?>
<formControlPr xmlns="http://schemas.microsoft.com/office/spreadsheetml/2009/9/main" objectType="CheckBox" checked="Checked" lockText="1" noThreeD="1"/>
</file>

<file path=xl/ctrlProps/ctrlProp2024.xml><?xml version="1.0" encoding="utf-8"?>
<formControlPr xmlns="http://schemas.microsoft.com/office/spreadsheetml/2009/9/main" objectType="CheckBox" checked="Checked" lockText="1" noThreeD="1"/>
</file>

<file path=xl/ctrlProps/ctrlProp2025.xml><?xml version="1.0" encoding="utf-8"?>
<formControlPr xmlns="http://schemas.microsoft.com/office/spreadsheetml/2009/9/main" objectType="CheckBox" checked="Checked" lockText="1" noThreeD="1"/>
</file>

<file path=xl/ctrlProps/ctrlProp2026.xml><?xml version="1.0" encoding="utf-8"?>
<formControlPr xmlns="http://schemas.microsoft.com/office/spreadsheetml/2009/9/main" objectType="CheckBox" checked="Checked" lockText="1" noThreeD="1"/>
</file>

<file path=xl/ctrlProps/ctrlProp2027.xml><?xml version="1.0" encoding="utf-8"?>
<formControlPr xmlns="http://schemas.microsoft.com/office/spreadsheetml/2009/9/main" objectType="CheckBox" checked="Checked" lockText="1" noThreeD="1"/>
</file>

<file path=xl/ctrlProps/ctrlProp2028.xml><?xml version="1.0" encoding="utf-8"?>
<formControlPr xmlns="http://schemas.microsoft.com/office/spreadsheetml/2009/9/main" objectType="CheckBox" checked="Checked" lockText="1" noThreeD="1"/>
</file>

<file path=xl/ctrlProps/ctrlProp2029.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30.xml><?xml version="1.0" encoding="utf-8"?>
<formControlPr xmlns="http://schemas.microsoft.com/office/spreadsheetml/2009/9/main" objectType="CheckBox" checked="Checked" lockText="1" noThreeD="1"/>
</file>

<file path=xl/ctrlProps/ctrlProp2031.xml><?xml version="1.0" encoding="utf-8"?>
<formControlPr xmlns="http://schemas.microsoft.com/office/spreadsheetml/2009/9/main" objectType="CheckBox" checked="Checked" lockText="1" noThreeD="1"/>
</file>

<file path=xl/ctrlProps/ctrlProp2032.xml><?xml version="1.0" encoding="utf-8"?>
<formControlPr xmlns="http://schemas.microsoft.com/office/spreadsheetml/2009/9/main" objectType="CheckBox" checked="Checked" lockText="1" noThreeD="1"/>
</file>

<file path=xl/ctrlProps/ctrlProp2033.xml><?xml version="1.0" encoding="utf-8"?>
<formControlPr xmlns="http://schemas.microsoft.com/office/spreadsheetml/2009/9/main" objectType="CheckBox" checked="Checked" lockText="1" noThreeD="1"/>
</file>

<file path=xl/ctrlProps/ctrlProp2034.xml><?xml version="1.0" encoding="utf-8"?>
<formControlPr xmlns="http://schemas.microsoft.com/office/spreadsheetml/2009/9/main" objectType="CheckBox" checked="Checked" lockText="1" noThreeD="1"/>
</file>

<file path=xl/ctrlProps/ctrlProp2035.xml><?xml version="1.0" encoding="utf-8"?>
<formControlPr xmlns="http://schemas.microsoft.com/office/spreadsheetml/2009/9/main" objectType="CheckBox" checked="Checked" lockText="1" noThreeD="1"/>
</file>

<file path=xl/ctrlProps/ctrlProp2036.xml><?xml version="1.0" encoding="utf-8"?>
<formControlPr xmlns="http://schemas.microsoft.com/office/spreadsheetml/2009/9/main" objectType="CheckBox" checked="Checked" lockText="1" noThreeD="1"/>
</file>

<file path=xl/ctrlProps/ctrlProp2037.xml><?xml version="1.0" encoding="utf-8"?>
<formControlPr xmlns="http://schemas.microsoft.com/office/spreadsheetml/2009/9/main" objectType="CheckBox" checked="Checked" lockText="1" noThreeD="1"/>
</file>

<file path=xl/ctrlProps/ctrlProp2038.xml><?xml version="1.0" encoding="utf-8"?>
<formControlPr xmlns="http://schemas.microsoft.com/office/spreadsheetml/2009/9/main" objectType="CheckBox" checked="Checked" lockText="1" noThreeD="1"/>
</file>

<file path=xl/ctrlProps/ctrlProp2039.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40.xml><?xml version="1.0" encoding="utf-8"?>
<formControlPr xmlns="http://schemas.microsoft.com/office/spreadsheetml/2009/9/main" objectType="CheckBox" checked="Checked" lockText="1" noThreeD="1"/>
</file>

<file path=xl/ctrlProps/ctrlProp2041.xml><?xml version="1.0" encoding="utf-8"?>
<formControlPr xmlns="http://schemas.microsoft.com/office/spreadsheetml/2009/9/main" objectType="CheckBox" checked="Checked" lockText="1" noThreeD="1"/>
</file>

<file path=xl/ctrlProps/ctrlProp2042.xml><?xml version="1.0" encoding="utf-8"?>
<formControlPr xmlns="http://schemas.microsoft.com/office/spreadsheetml/2009/9/main" objectType="CheckBox" checked="Checked" lockText="1" noThreeD="1"/>
</file>

<file path=xl/ctrlProps/ctrlProp2043.xml><?xml version="1.0" encoding="utf-8"?>
<formControlPr xmlns="http://schemas.microsoft.com/office/spreadsheetml/2009/9/main" objectType="CheckBox" checked="Checked" lockText="1" noThreeD="1"/>
</file>

<file path=xl/ctrlProps/ctrlProp2044.xml><?xml version="1.0" encoding="utf-8"?>
<formControlPr xmlns="http://schemas.microsoft.com/office/spreadsheetml/2009/9/main" objectType="CheckBox" checked="Checked" lockText="1" noThreeD="1"/>
</file>

<file path=xl/ctrlProps/ctrlProp2045.xml><?xml version="1.0" encoding="utf-8"?>
<formControlPr xmlns="http://schemas.microsoft.com/office/spreadsheetml/2009/9/main" objectType="CheckBox" checked="Checked" lockText="1" noThreeD="1"/>
</file>

<file path=xl/ctrlProps/ctrlProp2046.xml><?xml version="1.0" encoding="utf-8"?>
<formControlPr xmlns="http://schemas.microsoft.com/office/spreadsheetml/2009/9/main" objectType="CheckBox" checked="Checked" lockText="1" noThreeD="1"/>
</file>

<file path=xl/ctrlProps/ctrlProp2047.xml><?xml version="1.0" encoding="utf-8"?>
<formControlPr xmlns="http://schemas.microsoft.com/office/spreadsheetml/2009/9/main" objectType="CheckBox" checked="Checked" lockText="1" noThreeD="1"/>
</file>

<file path=xl/ctrlProps/ctrlProp2048.xml><?xml version="1.0" encoding="utf-8"?>
<formControlPr xmlns="http://schemas.microsoft.com/office/spreadsheetml/2009/9/main" objectType="CheckBox" checked="Checked" lockText="1" noThreeD="1"/>
</file>

<file path=xl/ctrlProps/ctrlProp2049.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checked="Checked" lockText="1" noThreeD="1"/>
</file>

<file path=xl/ctrlProps/ctrlProp2050.xml><?xml version="1.0" encoding="utf-8"?>
<formControlPr xmlns="http://schemas.microsoft.com/office/spreadsheetml/2009/9/main" objectType="CheckBox" checked="Checked" lockText="1" noThreeD="1"/>
</file>

<file path=xl/ctrlProps/ctrlProp2051.xml><?xml version="1.0" encoding="utf-8"?>
<formControlPr xmlns="http://schemas.microsoft.com/office/spreadsheetml/2009/9/main" objectType="CheckBox" checked="Checked" lockText="1" noThreeD="1"/>
</file>

<file path=xl/ctrlProps/ctrlProp2052.xml><?xml version="1.0" encoding="utf-8"?>
<formControlPr xmlns="http://schemas.microsoft.com/office/spreadsheetml/2009/9/main" objectType="CheckBox" checked="Checked" lockText="1" noThreeD="1"/>
</file>

<file path=xl/ctrlProps/ctrlProp2053.xml><?xml version="1.0" encoding="utf-8"?>
<formControlPr xmlns="http://schemas.microsoft.com/office/spreadsheetml/2009/9/main" objectType="CheckBox" checked="Checked" lockText="1" noThreeD="1"/>
</file>

<file path=xl/ctrlProps/ctrlProp2054.xml><?xml version="1.0" encoding="utf-8"?>
<formControlPr xmlns="http://schemas.microsoft.com/office/spreadsheetml/2009/9/main" objectType="CheckBox" checked="Checked" lockText="1" noThreeD="1"/>
</file>

<file path=xl/ctrlProps/ctrlProp2055.xml><?xml version="1.0" encoding="utf-8"?>
<formControlPr xmlns="http://schemas.microsoft.com/office/spreadsheetml/2009/9/main" objectType="CheckBox" checked="Checked" lockText="1" noThreeD="1"/>
</file>

<file path=xl/ctrlProps/ctrlProp2056.xml><?xml version="1.0" encoding="utf-8"?>
<formControlPr xmlns="http://schemas.microsoft.com/office/spreadsheetml/2009/9/main" objectType="CheckBox" checked="Checked" lockText="1" noThreeD="1"/>
</file>

<file path=xl/ctrlProps/ctrlProp2057.xml><?xml version="1.0" encoding="utf-8"?>
<formControlPr xmlns="http://schemas.microsoft.com/office/spreadsheetml/2009/9/main" objectType="CheckBox" checked="Checked" lockText="1" noThreeD="1"/>
</file>

<file path=xl/ctrlProps/ctrlProp2058.xml><?xml version="1.0" encoding="utf-8"?>
<formControlPr xmlns="http://schemas.microsoft.com/office/spreadsheetml/2009/9/main" objectType="CheckBox" checked="Checked" lockText="1" noThreeD="1"/>
</file>

<file path=xl/ctrlProps/ctrlProp2059.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checked="Checked" lockText="1" noThreeD="1"/>
</file>

<file path=xl/ctrlProps/ctrlProp2060.xml><?xml version="1.0" encoding="utf-8"?>
<formControlPr xmlns="http://schemas.microsoft.com/office/spreadsheetml/2009/9/main" objectType="CheckBox" checked="Checked" lockText="1" noThreeD="1"/>
</file>

<file path=xl/ctrlProps/ctrlProp2061.xml><?xml version="1.0" encoding="utf-8"?>
<formControlPr xmlns="http://schemas.microsoft.com/office/spreadsheetml/2009/9/main" objectType="CheckBox" checked="Checked" lockText="1" noThreeD="1"/>
</file>

<file path=xl/ctrlProps/ctrlProp2062.xml><?xml version="1.0" encoding="utf-8"?>
<formControlPr xmlns="http://schemas.microsoft.com/office/spreadsheetml/2009/9/main" objectType="CheckBox" checked="Checked" lockText="1" noThreeD="1"/>
</file>

<file path=xl/ctrlProps/ctrlProp2063.xml><?xml version="1.0" encoding="utf-8"?>
<formControlPr xmlns="http://schemas.microsoft.com/office/spreadsheetml/2009/9/main" objectType="CheckBox" checked="Checked" lockText="1" noThreeD="1"/>
</file>

<file path=xl/ctrlProps/ctrlProp2064.xml><?xml version="1.0" encoding="utf-8"?>
<formControlPr xmlns="http://schemas.microsoft.com/office/spreadsheetml/2009/9/main" objectType="CheckBox" checked="Checked" lockText="1" noThreeD="1"/>
</file>

<file path=xl/ctrlProps/ctrlProp2065.xml><?xml version="1.0" encoding="utf-8"?>
<formControlPr xmlns="http://schemas.microsoft.com/office/spreadsheetml/2009/9/main" objectType="CheckBox" checked="Checked" lockText="1" noThreeD="1"/>
</file>

<file path=xl/ctrlProps/ctrlProp2066.xml><?xml version="1.0" encoding="utf-8"?>
<formControlPr xmlns="http://schemas.microsoft.com/office/spreadsheetml/2009/9/main" objectType="CheckBox" checked="Checked" lockText="1" noThreeD="1"/>
</file>

<file path=xl/ctrlProps/ctrlProp2067.xml><?xml version="1.0" encoding="utf-8"?>
<formControlPr xmlns="http://schemas.microsoft.com/office/spreadsheetml/2009/9/main" objectType="CheckBox" checked="Checked" lockText="1" noThreeD="1"/>
</file>

<file path=xl/ctrlProps/ctrlProp2068.xml><?xml version="1.0" encoding="utf-8"?>
<formControlPr xmlns="http://schemas.microsoft.com/office/spreadsheetml/2009/9/main" objectType="CheckBox" checked="Checked" lockText="1" noThreeD="1"/>
</file>

<file path=xl/ctrlProps/ctrlProp2069.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checked="Checked" lockText="1" noThreeD="1"/>
</file>

<file path=xl/ctrlProps/ctrlProp2070.xml><?xml version="1.0" encoding="utf-8"?>
<formControlPr xmlns="http://schemas.microsoft.com/office/spreadsheetml/2009/9/main" objectType="CheckBox" checked="Checked" lockText="1" noThreeD="1"/>
</file>

<file path=xl/ctrlProps/ctrlProp2071.xml><?xml version="1.0" encoding="utf-8"?>
<formControlPr xmlns="http://schemas.microsoft.com/office/spreadsheetml/2009/9/main" objectType="CheckBox" checked="Checked" lockText="1" noThreeD="1"/>
</file>

<file path=xl/ctrlProps/ctrlProp2072.xml><?xml version="1.0" encoding="utf-8"?>
<formControlPr xmlns="http://schemas.microsoft.com/office/spreadsheetml/2009/9/main" objectType="CheckBox" checked="Checked" lockText="1" noThreeD="1"/>
</file>

<file path=xl/ctrlProps/ctrlProp2073.xml><?xml version="1.0" encoding="utf-8"?>
<formControlPr xmlns="http://schemas.microsoft.com/office/spreadsheetml/2009/9/main" objectType="CheckBox" checked="Checked" lockText="1" noThreeD="1"/>
</file>

<file path=xl/ctrlProps/ctrlProp2074.xml><?xml version="1.0" encoding="utf-8"?>
<formControlPr xmlns="http://schemas.microsoft.com/office/spreadsheetml/2009/9/main" objectType="CheckBox" checked="Checked" lockText="1" noThreeD="1"/>
</file>

<file path=xl/ctrlProps/ctrlProp2075.xml><?xml version="1.0" encoding="utf-8"?>
<formControlPr xmlns="http://schemas.microsoft.com/office/spreadsheetml/2009/9/main" objectType="CheckBox" checked="Checked" lockText="1" noThreeD="1"/>
</file>

<file path=xl/ctrlProps/ctrlProp2076.xml><?xml version="1.0" encoding="utf-8"?>
<formControlPr xmlns="http://schemas.microsoft.com/office/spreadsheetml/2009/9/main" objectType="CheckBox" checked="Checked" lockText="1" noThreeD="1"/>
</file>

<file path=xl/ctrlProps/ctrlProp2077.xml><?xml version="1.0" encoding="utf-8"?>
<formControlPr xmlns="http://schemas.microsoft.com/office/spreadsheetml/2009/9/main" objectType="CheckBox" checked="Checked" lockText="1" noThreeD="1"/>
</file>

<file path=xl/ctrlProps/ctrlProp2078.xml><?xml version="1.0" encoding="utf-8"?>
<formControlPr xmlns="http://schemas.microsoft.com/office/spreadsheetml/2009/9/main" objectType="CheckBox" checked="Checked" lockText="1" noThreeD="1"/>
</file>

<file path=xl/ctrlProps/ctrlProp2079.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checked="Checked" lockText="1" noThreeD="1"/>
</file>

<file path=xl/ctrlProps/ctrlProp2080.xml><?xml version="1.0" encoding="utf-8"?>
<formControlPr xmlns="http://schemas.microsoft.com/office/spreadsheetml/2009/9/main" objectType="CheckBox" checked="Checked" lockText="1" noThreeD="1"/>
</file>

<file path=xl/ctrlProps/ctrlProp2081.xml><?xml version="1.0" encoding="utf-8"?>
<formControlPr xmlns="http://schemas.microsoft.com/office/spreadsheetml/2009/9/main" objectType="CheckBox" checked="Checked" lockText="1" noThreeD="1"/>
</file>

<file path=xl/ctrlProps/ctrlProp2082.xml><?xml version="1.0" encoding="utf-8"?>
<formControlPr xmlns="http://schemas.microsoft.com/office/spreadsheetml/2009/9/main" objectType="CheckBox" checked="Checked" lockText="1" noThreeD="1"/>
</file>

<file path=xl/ctrlProps/ctrlProp2083.xml><?xml version="1.0" encoding="utf-8"?>
<formControlPr xmlns="http://schemas.microsoft.com/office/spreadsheetml/2009/9/main" objectType="CheckBox" checked="Checked" lockText="1" noThreeD="1"/>
</file>

<file path=xl/ctrlProps/ctrlProp2084.xml><?xml version="1.0" encoding="utf-8"?>
<formControlPr xmlns="http://schemas.microsoft.com/office/spreadsheetml/2009/9/main" objectType="CheckBox" checked="Checked" lockText="1" noThreeD="1"/>
</file>

<file path=xl/ctrlProps/ctrlProp2085.xml><?xml version="1.0" encoding="utf-8"?>
<formControlPr xmlns="http://schemas.microsoft.com/office/spreadsheetml/2009/9/main" objectType="CheckBox" checked="Checked" lockText="1" noThreeD="1"/>
</file>

<file path=xl/ctrlProps/ctrlProp2086.xml><?xml version="1.0" encoding="utf-8"?>
<formControlPr xmlns="http://schemas.microsoft.com/office/spreadsheetml/2009/9/main" objectType="CheckBox" checked="Checked" lockText="1" noThreeD="1"/>
</file>

<file path=xl/ctrlProps/ctrlProp2087.xml><?xml version="1.0" encoding="utf-8"?>
<formControlPr xmlns="http://schemas.microsoft.com/office/spreadsheetml/2009/9/main" objectType="CheckBox" checked="Checked" lockText="1" noThreeD="1"/>
</file>

<file path=xl/ctrlProps/ctrlProp2088.xml><?xml version="1.0" encoding="utf-8"?>
<formControlPr xmlns="http://schemas.microsoft.com/office/spreadsheetml/2009/9/main" objectType="CheckBox" checked="Checked" lockText="1" noThreeD="1"/>
</file>

<file path=xl/ctrlProps/ctrlProp2089.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checked="Checked" lockText="1" noThreeD="1"/>
</file>

<file path=xl/ctrlProps/ctrlProp2090.xml><?xml version="1.0" encoding="utf-8"?>
<formControlPr xmlns="http://schemas.microsoft.com/office/spreadsheetml/2009/9/main" objectType="CheckBox" checked="Checked" lockText="1" noThreeD="1"/>
</file>

<file path=xl/ctrlProps/ctrlProp2091.xml><?xml version="1.0" encoding="utf-8"?>
<formControlPr xmlns="http://schemas.microsoft.com/office/spreadsheetml/2009/9/main" objectType="CheckBox" checked="Checked" lockText="1" noThreeD="1"/>
</file>

<file path=xl/ctrlProps/ctrlProp2092.xml><?xml version="1.0" encoding="utf-8"?>
<formControlPr xmlns="http://schemas.microsoft.com/office/spreadsheetml/2009/9/main" objectType="CheckBox" checked="Checked" lockText="1" noThreeD="1"/>
</file>

<file path=xl/ctrlProps/ctrlProp2093.xml><?xml version="1.0" encoding="utf-8"?>
<formControlPr xmlns="http://schemas.microsoft.com/office/spreadsheetml/2009/9/main" objectType="CheckBox" checked="Checked" lockText="1" noThreeD="1"/>
</file>

<file path=xl/ctrlProps/ctrlProp2094.xml><?xml version="1.0" encoding="utf-8"?>
<formControlPr xmlns="http://schemas.microsoft.com/office/spreadsheetml/2009/9/main" objectType="CheckBox" checked="Checked" lockText="1" noThreeD="1"/>
</file>

<file path=xl/ctrlProps/ctrlProp2095.xml><?xml version="1.0" encoding="utf-8"?>
<formControlPr xmlns="http://schemas.microsoft.com/office/spreadsheetml/2009/9/main" objectType="CheckBox" checked="Checked" lockText="1" noThreeD="1"/>
</file>

<file path=xl/ctrlProps/ctrlProp2096.xml><?xml version="1.0" encoding="utf-8"?>
<formControlPr xmlns="http://schemas.microsoft.com/office/spreadsheetml/2009/9/main" objectType="CheckBox" checked="Checked" lockText="1" noThreeD="1"/>
</file>

<file path=xl/ctrlProps/ctrlProp2097.xml><?xml version="1.0" encoding="utf-8"?>
<formControlPr xmlns="http://schemas.microsoft.com/office/spreadsheetml/2009/9/main" objectType="CheckBox" checked="Checked" lockText="1" noThreeD="1"/>
</file>

<file path=xl/ctrlProps/ctrlProp2098.xml><?xml version="1.0" encoding="utf-8"?>
<formControlPr xmlns="http://schemas.microsoft.com/office/spreadsheetml/2009/9/main" objectType="CheckBox" checked="Checked" lockText="1" noThreeD="1"/>
</file>

<file path=xl/ctrlProps/ctrlProp209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checked="Checked" lockText="1" noThreeD="1"/>
</file>

<file path=xl/ctrlProps/ctrlProp2100.xml><?xml version="1.0" encoding="utf-8"?>
<formControlPr xmlns="http://schemas.microsoft.com/office/spreadsheetml/2009/9/main" objectType="CheckBox" checked="Checked" lockText="1" noThreeD="1"/>
</file>

<file path=xl/ctrlProps/ctrlProp2101.xml><?xml version="1.0" encoding="utf-8"?>
<formControlPr xmlns="http://schemas.microsoft.com/office/spreadsheetml/2009/9/main" objectType="CheckBox" checked="Checked" lockText="1" noThreeD="1"/>
</file>

<file path=xl/ctrlProps/ctrlProp2102.xml><?xml version="1.0" encoding="utf-8"?>
<formControlPr xmlns="http://schemas.microsoft.com/office/spreadsheetml/2009/9/main" objectType="CheckBox" checked="Checked" lockText="1" noThreeD="1"/>
</file>

<file path=xl/ctrlProps/ctrlProp2103.xml><?xml version="1.0" encoding="utf-8"?>
<formControlPr xmlns="http://schemas.microsoft.com/office/spreadsheetml/2009/9/main" objectType="CheckBox" checked="Checked" lockText="1" noThreeD="1"/>
</file>

<file path=xl/ctrlProps/ctrlProp2104.xml><?xml version="1.0" encoding="utf-8"?>
<formControlPr xmlns="http://schemas.microsoft.com/office/spreadsheetml/2009/9/main" objectType="CheckBox" checked="Checked" lockText="1" noThreeD="1"/>
</file>

<file path=xl/ctrlProps/ctrlProp2105.xml><?xml version="1.0" encoding="utf-8"?>
<formControlPr xmlns="http://schemas.microsoft.com/office/spreadsheetml/2009/9/main" objectType="CheckBox" checked="Checked" lockText="1" noThreeD="1"/>
</file>

<file path=xl/ctrlProps/ctrlProp2106.xml><?xml version="1.0" encoding="utf-8"?>
<formControlPr xmlns="http://schemas.microsoft.com/office/spreadsheetml/2009/9/main" objectType="CheckBox" checked="Checked" lockText="1" noThreeD="1"/>
</file>

<file path=xl/ctrlProps/ctrlProp2107.xml><?xml version="1.0" encoding="utf-8"?>
<formControlPr xmlns="http://schemas.microsoft.com/office/spreadsheetml/2009/9/main" objectType="CheckBox" checked="Checked" lockText="1" noThreeD="1"/>
</file>

<file path=xl/ctrlProps/ctrlProp2108.xml><?xml version="1.0" encoding="utf-8"?>
<formControlPr xmlns="http://schemas.microsoft.com/office/spreadsheetml/2009/9/main" objectType="CheckBox" checked="Checked" lockText="1" noThreeD="1"/>
</file>

<file path=xl/ctrlProps/ctrlProp2109.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checked="Checked" lockText="1" noThreeD="1"/>
</file>

<file path=xl/ctrlProps/ctrlProp2110.xml><?xml version="1.0" encoding="utf-8"?>
<formControlPr xmlns="http://schemas.microsoft.com/office/spreadsheetml/2009/9/main" objectType="CheckBox" checked="Checked" lockText="1" noThreeD="1"/>
</file>

<file path=xl/ctrlProps/ctrlProp2111.xml><?xml version="1.0" encoding="utf-8"?>
<formControlPr xmlns="http://schemas.microsoft.com/office/spreadsheetml/2009/9/main" objectType="CheckBox" checked="Checked" lockText="1" noThreeD="1"/>
</file>

<file path=xl/ctrlProps/ctrlProp2112.xml><?xml version="1.0" encoding="utf-8"?>
<formControlPr xmlns="http://schemas.microsoft.com/office/spreadsheetml/2009/9/main" objectType="CheckBox" checked="Checked" lockText="1" noThreeD="1"/>
</file>

<file path=xl/ctrlProps/ctrlProp2113.xml><?xml version="1.0" encoding="utf-8"?>
<formControlPr xmlns="http://schemas.microsoft.com/office/spreadsheetml/2009/9/main" objectType="CheckBox" checked="Checked" lockText="1" noThreeD="1"/>
</file>

<file path=xl/ctrlProps/ctrlProp2114.xml><?xml version="1.0" encoding="utf-8"?>
<formControlPr xmlns="http://schemas.microsoft.com/office/spreadsheetml/2009/9/main" objectType="CheckBox" checked="Checked" lockText="1" noThreeD="1"/>
</file>

<file path=xl/ctrlProps/ctrlProp2115.xml><?xml version="1.0" encoding="utf-8"?>
<formControlPr xmlns="http://schemas.microsoft.com/office/spreadsheetml/2009/9/main" objectType="CheckBox" checked="Checked" lockText="1" noThreeD="1"/>
</file>

<file path=xl/ctrlProps/ctrlProp2116.xml><?xml version="1.0" encoding="utf-8"?>
<formControlPr xmlns="http://schemas.microsoft.com/office/spreadsheetml/2009/9/main" objectType="CheckBox" checked="Checked" lockText="1" noThreeD="1"/>
</file>

<file path=xl/ctrlProps/ctrlProp2117.xml><?xml version="1.0" encoding="utf-8"?>
<formControlPr xmlns="http://schemas.microsoft.com/office/spreadsheetml/2009/9/main" objectType="CheckBox" checked="Checked" lockText="1" noThreeD="1"/>
</file>

<file path=xl/ctrlProps/ctrlProp2118.xml><?xml version="1.0" encoding="utf-8"?>
<formControlPr xmlns="http://schemas.microsoft.com/office/spreadsheetml/2009/9/main" objectType="CheckBox" checked="Checked" lockText="1" noThreeD="1"/>
</file>

<file path=xl/ctrlProps/ctrlProp2119.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20.xml><?xml version="1.0" encoding="utf-8"?>
<formControlPr xmlns="http://schemas.microsoft.com/office/spreadsheetml/2009/9/main" objectType="CheckBox" checked="Checked" lockText="1" noThreeD="1"/>
</file>

<file path=xl/ctrlProps/ctrlProp2121.xml><?xml version="1.0" encoding="utf-8"?>
<formControlPr xmlns="http://schemas.microsoft.com/office/spreadsheetml/2009/9/main" objectType="CheckBox" checked="Checked" lockText="1" noThreeD="1"/>
</file>

<file path=xl/ctrlProps/ctrlProp2122.xml><?xml version="1.0" encoding="utf-8"?>
<formControlPr xmlns="http://schemas.microsoft.com/office/spreadsheetml/2009/9/main" objectType="CheckBox" checked="Checked" lockText="1" noThreeD="1"/>
</file>

<file path=xl/ctrlProps/ctrlProp2123.xml><?xml version="1.0" encoding="utf-8"?>
<formControlPr xmlns="http://schemas.microsoft.com/office/spreadsheetml/2009/9/main" objectType="CheckBox" checked="Checked" lockText="1" noThreeD="1"/>
</file>

<file path=xl/ctrlProps/ctrlProp2124.xml><?xml version="1.0" encoding="utf-8"?>
<formControlPr xmlns="http://schemas.microsoft.com/office/spreadsheetml/2009/9/main" objectType="CheckBox" checked="Checked" lockText="1" noThreeD="1"/>
</file>

<file path=xl/ctrlProps/ctrlProp2125.xml><?xml version="1.0" encoding="utf-8"?>
<formControlPr xmlns="http://schemas.microsoft.com/office/spreadsheetml/2009/9/main" objectType="CheckBox" checked="Checked" lockText="1" noThreeD="1"/>
</file>

<file path=xl/ctrlProps/ctrlProp2126.xml><?xml version="1.0" encoding="utf-8"?>
<formControlPr xmlns="http://schemas.microsoft.com/office/spreadsheetml/2009/9/main" objectType="CheckBox" checked="Checked" lockText="1" noThreeD="1"/>
</file>

<file path=xl/ctrlProps/ctrlProp2127.xml><?xml version="1.0" encoding="utf-8"?>
<formControlPr xmlns="http://schemas.microsoft.com/office/spreadsheetml/2009/9/main" objectType="CheckBox" checked="Checked" lockText="1" noThreeD="1"/>
</file>

<file path=xl/ctrlProps/ctrlProp2128.xml><?xml version="1.0" encoding="utf-8"?>
<formControlPr xmlns="http://schemas.microsoft.com/office/spreadsheetml/2009/9/main" objectType="CheckBox" checked="Checked" lockText="1" noThreeD="1"/>
</file>

<file path=xl/ctrlProps/ctrlProp2129.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checked="Checked" lockText="1" noThreeD="1"/>
</file>

<file path=xl/ctrlProps/ctrlProp2130.xml><?xml version="1.0" encoding="utf-8"?>
<formControlPr xmlns="http://schemas.microsoft.com/office/spreadsheetml/2009/9/main" objectType="CheckBox" checked="Checked" lockText="1" noThreeD="1"/>
</file>

<file path=xl/ctrlProps/ctrlProp2131.xml><?xml version="1.0" encoding="utf-8"?>
<formControlPr xmlns="http://schemas.microsoft.com/office/spreadsheetml/2009/9/main" objectType="CheckBox" checked="Checked" lockText="1" noThreeD="1"/>
</file>

<file path=xl/ctrlProps/ctrlProp2132.xml><?xml version="1.0" encoding="utf-8"?>
<formControlPr xmlns="http://schemas.microsoft.com/office/spreadsheetml/2009/9/main" objectType="CheckBox" checked="Checked" lockText="1" noThreeD="1"/>
</file>

<file path=xl/ctrlProps/ctrlProp2133.xml><?xml version="1.0" encoding="utf-8"?>
<formControlPr xmlns="http://schemas.microsoft.com/office/spreadsheetml/2009/9/main" objectType="CheckBox" checked="Checked" lockText="1" noThreeD="1"/>
</file>

<file path=xl/ctrlProps/ctrlProp2134.xml><?xml version="1.0" encoding="utf-8"?>
<formControlPr xmlns="http://schemas.microsoft.com/office/spreadsheetml/2009/9/main" objectType="CheckBox" checked="Checked" lockText="1" noThreeD="1"/>
</file>

<file path=xl/ctrlProps/ctrlProp2135.xml><?xml version="1.0" encoding="utf-8"?>
<formControlPr xmlns="http://schemas.microsoft.com/office/spreadsheetml/2009/9/main" objectType="CheckBox" checked="Checked" lockText="1" noThreeD="1"/>
</file>

<file path=xl/ctrlProps/ctrlProp2136.xml><?xml version="1.0" encoding="utf-8"?>
<formControlPr xmlns="http://schemas.microsoft.com/office/spreadsheetml/2009/9/main" objectType="CheckBox" checked="Checked" lockText="1" noThreeD="1"/>
</file>

<file path=xl/ctrlProps/ctrlProp2137.xml><?xml version="1.0" encoding="utf-8"?>
<formControlPr xmlns="http://schemas.microsoft.com/office/spreadsheetml/2009/9/main" objectType="CheckBox" checked="Checked" lockText="1" noThreeD="1"/>
</file>

<file path=xl/ctrlProps/ctrlProp2138.xml><?xml version="1.0" encoding="utf-8"?>
<formControlPr xmlns="http://schemas.microsoft.com/office/spreadsheetml/2009/9/main" objectType="CheckBox" checked="Checked" lockText="1" noThreeD="1"/>
</file>

<file path=xl/ctrlProps/ctrlProp2139.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checked="Checked" lockText="1" noThreeD="1"/>
</file>

<file path=xl/ctrlProps/ctrlProp2140.xml><?xml version="1.0" encoding="utf-8"?>
<formControlPr xmlns="http://schemas.microsoft.com/office/spreadsheetml/2009/9/main" objectType="CheckBox" checked="Checked" lockText="1" noThreeD="1"/>
</file>

<file path=xl/ctrlProps/ctrlProp2141.xml><?xml version="1.0" encoding="utf-8"?>
<formControlPr xmlns="http://schemas.microsoft.com/office/spreadsheetml/2009/9/main" objectType="CheckBox" checked="Checked" lockText="1" noThreeD="1"/>
</file>

<file path=xl/ctrlProps/ctrlProp2142.xml><?xml version="1.0" encoding="utf-8"?>
<formControlPr xmlns="http://schemas.microsoft.com/office/spreadsheetml/2009/9/main" objectType="CheckBox" checked="Checked" lockText="1" noThreeD="1"/>
</file>

<file path=xl/ctrlProps/ctrlProp2143.xml><?xml version="1.0" encoding="utf-8"?>
<formControlPr xmlns="http://schemas.microsoft.com/office/spreadsheetml/2009/9/main" objectType="CheckBox" checked="Checked" lockText="1" noThreeD="1"/>
</file>

<file path=xl/ctrlProps/ctrlProp2144.xml><?xml version="1.0" encoding="utf-8"?>
<formControlPr xmlns="http://schemas.microsoft.com/office/spreadsheetml/2009/9/main" objectType="CheckBox" checked="Checked" lockText="1" noThreeD="1"/>
</file>

<file path=xl/ctrlProps/ctrlProp2145.xml><?xml version="1.0" encoding="utf-8"?>
<formControlPr xmlns="http://schemas.microsoft.com/office/spreadsheetml/2009/9/main" objectType="CheckBox" checked="Checked" lockText="1" noThreeD="1"/>
</file>

<file path=xl/ctrlProps/ctrlProp2146.xml><?xml version="1.0" encoding="utf-8"?>
<formControlPr xmlns="http://schemas.microsoft.com/office/spreadsheetml/2009/9/main" objectType="CheckBox" checked="Checked" lockText="1" noThreeD="1"/>
</file>

<file path=xl/ctrlProps/ctrlProp2147.xml><?xml version="1.0" encoding="utf-8"?>
<formControlPr xmlns="http://schemas.microsoft.com/office/spreadsheetml/2009/9/main" objectType="CheckBox" checked="Checked" lockText="1" noThreeD="1"/>
</file>

<file path=xl/ctrlProps/ctrlProp2148.xml><?xml version="1.0" encoding="utf-8"?>
<formControlPr xmlns="http://schemas.microsoft.com/office/spreadsheetml/2009/9/main" objectType="CheckBox" checked="Checked" lockText="1" noThreeD="1"/>
</file>

<file path=xl/ctrlProps/ctrlProp2149.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50.xml><?xml version="1.0" encoding="utf-8"?>
<formControlPr xmlns="http://schemas.microsoft.com/office/spreadsheetml/2009/9/main" objectType="CheckBox" checked="Checked" lockText="1" noThreeD="1"/>
</file>

<file path=xl/ctrlProps/ctrlProp2151.xml><?xml version="1.0" encoding="utf-8"?>
<formControlPr xmlns="http://schemas.microsoft.com/office/spreadsheetml/2009/9/main" objectType="CheckBox" checked="Checked" lockText="1" noThreeD="1"/>
</file>

<file path=xl/ctrlProps/ctrlProp2152.xml><?xml version="1.0" encoding="utf-8"?>
<formControlPr xmlns="http://schemas.microsoft.com/office/spreadsheetml/2009/9/main" objectType="CheckBox" checked="Checked" lockText="1" noThreeD="1"/>
</file>

<file path=xl/ctrlProps/ctrlProp2153.xml><?xml version="1.0" encoding="utf-8"?>
<formControlPr xmlns="http://schemas.microsoft.com/office/spreadsheetml/2009/9/main" objectType="CheckBox" checked="Checked" lockText="1" noThreeD="1"/>
</file>

<file path=xl/ctrlProps/ctrlProp2154.xml><?xml version="1.0" encoding="utf-8"?>
<formControlPr xmlns="http://schemas.microsoft.com/office/spreadsheetml/2009/9/main" objectType="CheckBox" checked="Checked" lockText="1" noThreeD="1"/>
</file>

<file path=xl/ctrlProps/ctrlProp2155.xml><?xml version="1.0" encoding="utf-8"?>
<formControlPr xmlns="http://schemas.microsoft.com/office/spreadsheetml/2009/9/main" objectType="CheckBox" checked="Checked" lockText="1" noThreeD="1"/>
</file>

<file path=xl/ctrlProps/ctrlProp2156.xml><?xml version="1.0" encoding="utf-8"?>
<formControlPr xmlns="http://schemas.microsoft.com/office/spreadsheetml/2009/9/main" objectType="CheckBox" checked="Checked"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checked="Checked" lockText="1" noThreeD="1"/>
</file>

<file path=xl/ctrlProps/ctrlProp2159.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60.xml><?xml version="1.0" encoding="utf-8"?>
<formControlPr xmlns="http://schemas.microsoft.com/office/spreadsheetml/2009/9/main" objectType="CheckBox" checked="Checked" lockText="1" noThreeD="1"/>
</file>

<file path=xl/ctrlProps/ctrlProp2161.xml><?xml version="1.0" encoding="utf-8"?>
<formControlPr xmlns="http://schemas.microsoft.com/office/spreadsheetml/2009/9/main" objectType="CheckBox" checked="Checked" lockText="1" noThreeD="1"/>
</file>

<file path=xl/ctrlProps/ctrlProp2162.xml><?xml version="1.0" encoding="utf-8"?>
<formControlPr xmlns="http://schemas.microsoft.com/office/spreadsheetml/2009/9/main" objectType="CheckBox" checked="Checked" lockText="1" noThreeD="1"/>
</file>

<file path=xl/ctrlProps/ctrlProp2163.xml><?xml version="1.0" encoding="utf-8"?>
<formControlPr xmlns="http://schemas.microsoft.com/office/spreadsheetml/2009/9/main" objectType="CheckBox" checked="Checked" lockText="1" noThreeD="1"/>
</file>

<file path=xl/ctrlProps/ctrlProp2164.xml><?xml version="1.0" encoding="utf-8"?>
<formControlPr xmlns="http://schemas.microsoft.com/office/spreadsheetml/2009/9/main" objectType="CheckBox" checked="Checked" lockText="1" noThreeD="1"/>
</file>

<file path=xl/ctrlProps/ctrlProp2165.xml><?xml version="1.0" encoding="utf-8"?>
<formControlPr xmlns="http://schemas.microsoft.com/office/spreadsheetml/2009/9/main" objectType="CheckBox" checked="Checked" lockText="1" noThreeD="1"/>
</file>

<file path=xl/ctrlProps/ctrlProp2166.xml><?xml version="1.0" encoding="utf-8"?>
<formControlPr xmlns="http://schemas.microsoft.com/office/spreadsheetml/2009/9/main" objectType="CheckBox" checked="Checked" lockText="1" noThreeD="1"/>
</file>

<file path=xl/ctrlProps/ctrlProp2167.xml><?xml version="1.0" encoding="utf-8"?>
<formControlPr xmlns="http://schemas.microsoft.com/office/spreadsheetml/2009/9/main" objectType="CheckBox" checked="Checked" lockText="1" noThreeD="1"/>
</file>

<file path=xl/ctrlProps/ctrlProp2168.xml><?xml version="1.0" encoding="utf-8"?>
<formControlPr xmlns="http://schemas.microsoft.com/office/spreadsheetml/2009/9/main" objectType="CheckBox" checked="Checked" lockText="1" noThreeD="1"/>
</file>

<file path=xl/ctrlProps/ctrlProp2169.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70.xml><?xml version="1.0" encoding="utf-8"?>
<formControlPr xmlns="http://schemas.microsoft.com/office/spreadsheetml/2009/9/main" objectType="CheckBox" checked="Checked" lockText="1" noThreeD="1"/>
</file>

<file path=xl/ctrlProps/ctrlProp2171.xml><?xml version="1.0" encoding="utf-8"?>
<formControlPr xmlns="http://schemas.microsoft.com/office/spreadsheetml/2009/9/main" objectType="CheckBox" checked="Checked" lockText="1" noThreeD="1"/>
</file>

<file path=xl/ctrlProps/ctrlProp2172.xml><?xml version="1.0" encoding="utf-8"?>
<formControlPr xmlns="http://schemas.microsoft.com/office/spreadsheetml/2009/9/main" objectType="CheckBox" checked="Checked" lockText="1" noThreeD="1"/>
</file>

<file path=xl/ctrlProps/ctrlProp2173.xml><?xml version="1.0" encoding="utf-8"?>
<formControlPr xmlns="http://schemas.microsoft.com/office/spreadsheetml/2009/9/main" objectType="CheckBox" checked="Checked" lockText="1" noThreeD="1"/>
</file>

<file path=xl/ctrlProps/ctrlProp2174.xml><?xml version="1.0" encoding="utf-8"?>
<formControlPr xmlns="http://schemas.microsoft.com/office/spreadsheetml/2009/9/main" objectType="CheckBox" checked="Checked" lockText="1" noThreeD="1"/>
</file>

<file path=xl/ctrlProps/ctrlProp2175.xml><?xml version="1.0" encoding="utf-8"?>
<formControlPr xmlns="http://schemas.microsoft.com/office/spreadsheetml/2009/9/main" objectType="CheckBox" checked="Checked" lockText="1" noThreeD="1"/>
</file>

<file path=xl/ctrlProps/ctrlProp2176.xml><?xml version="1.0" encoding="utf-8"?>
<formControlPr xmlns="http://schemas.microsoft.com/office/spreadsheetml/2009/9/main" objectType="CheckBox" checked="Checked" lockText="1" noThreeD="1"/>
</file>

<file path=xl/ctrlProps/ctrlProp2177.xml><?xml version="1.0" encoding="utf-8"?>
<formControlPr xmlns="http://schemas.microsoft.com/office/spreadsheetml/2009/9/main" objectType="CheckBox" checked="Checked" lockText="1" noThreeD="1"/>
</file>

<file path=xl/ctrlProps/ctrlProp2178.xml><?xml version="1.0" encoding="utf-8"?>
<formControlPr xmlns="http://schemas.microsoft.com/office/spreadsheetml/2009/9/main" objectType="CheckBox" checked="Checked" lockText="1" noThreeD="1"/>
</file>

<file path=xl/ctrlProps/ctrlProp2179.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80.xml><?xml version="1.0" encoding="utf-8"?>
<formControlPr xmlns="http://schemas.microsoft.com/office/spreadsheetml/2009/9/main" objectType="CheckBox" checked="Checked" lockText="1" noThreeD="1"/>
</file>

<file path=xl/ctrlProps/ctrlProp2181.xml><?xml version="1.0" encoding="utf-8"?>
<formControlPr xmlns="http://schemas.microsoft.com/office/spreadsheetml/2009/9/main" objectType="CheckBox" checked="Checked" lockText="1" noThreeD="1"/>
</file>

<file path=xl/ctrlProps/ctrlProp2182.xml><?xml version="1.0" encoding="utf-8"?>
<formControlPr xmlns="http://schemas.microsoft.com/office/spreadsheetml/2009/9/main" objectType="CheckBox" checked="Checked" lockText="1" noThreeD="1"/>
</file>

<file path=xl/ctrlProps/ctrlProp2183.xml><?xml version="1.0" encoding="utf-8"?>
<formControlPr xmlns="http://schemas.microsoft.com/office/spreadsheetml/2009/9/main" objectType="CheckBox" checked="Checked" lockText="1" noThreeD="1"/>
</file>

<file path=xl/ctrlProps/ctrlProp2184.xml><?xml version="1.0" encoding="utf-8"?>
<formControlPr xmlns="http://schemas.microsoft.com/office/spreadsheetml/2009/9/main" objectType="CheckBox" checked="Checked" lockText="1" noThreeD="1"/>
</file>

<file path=xl/ctrlProps/ctrlProp2185.xml><?xml version="1.0" encoding="utf-8"?>
<formControlPr xmlns="http://schemas.microsoft.com/office/spreadsheetml/2009/9/main" objectType="CheckBox" checked="Checked" lockText="1" noThreeD="1"/>
</file>

<file path=xl/ctrlProps/ctrlProp2186.xml><?xml version="1.0" encoding="utf-8"?>
<formControlPr xmlns="http://schemas.microsoft.com/office/spreadsheetml/2009/9/main" objectType="CheckBox" checked="Checked" lockText="1" noThreeD="1"/>
</file>

<file path=xl/ctrlProps/ctrlProp2187.xml><?xml version="1.0" encoding="utf-8"?>
<formControlPr xmlns="http://schemas.microsoft.com/office/spreadsheetml/2009/9/main" objectType="CheckBox" checked="Checked" lockText="1" noThreeD="1"/>
</file>

<file path=xl/ctrlProps/ctrlProp2188.xml><?xml version="1.0" encoding="utf-8"?>
<formControlPr xmlns="http://schemas.microsoft.com/office/spreadsheetml/2009/9/main" objectType="CheckBox" checked="Checked" lockText="1" noThreeD="1"/>
</file>

<file path=xl/ctrlProps/ctrlProp2189.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190.xml><?xml version="1.0" encoding="utf-8"?>
<formControlPr xmlns="http://schemas.microsoft.com/office/spreadsheetml/2009/9/main" objectType="CheckBox" checked="Checked" lockText="1" noThreeD="1"/>
</file>

<file path=xl/ctrlProps/ctrlProp2191.xml><?xml version="1.0" encoding="utf-8"?>
<formControlPr xmlns="http://schemas.microsoft.com/office/spreadsheetml/2009/9/main" objectType="CheckBox" checked="Checked" lockText="1" noThreeD="1"/>
</file>

<file path=xl/ctrlProps/ctrlProp2192.xml><?xml version="1.0" encoding="utf-8"?>
<formControlPr xmlns="http://schemas.microsoft.com/office/spreadsheetml/2009/9/main" objectType="CheckBox" checked="Checked" lockText="1" noThreeD="1"/>
</file>

<file path=xl/ctrlProps/ctrlProp2193.xml><?xml version="1.0" encoding="utf-8"?>
<formControlPr xmlns="http://schemas.microsoft.com/office/spreadsheetml/2009/9/main" objectType="CheckBox" checked="Checked" lockText="1" noThreeD="1"/>
</file>

<file path=xl/ctrlProps/ctrlProp2194.xml><?xml version="1.0" encoding="utf-8"?>
<formControlPr xmlns="http://schemas.microsoft.com/office/spreadsheetml/2009/9/main" objectType="CheckBox" checked="Checked" lockText="1" noThreeD="1"/>
</file>

<file path=xl/ctrlProps/ctrlProp2195.xml><?xml version="1.0" encoding="utf-8"?>
<formControlPr xmlns="http://schemas.microsoft.com/office/spreadsheetml/2009/9/main" objectType="CheckBox" checked="Checked" lockText="1" noThreeD="1"/>
</file>

<file path=xl/ctrlProps/ctrlProp2196.xml><?xml version="1.0" encoding="utf-8"?>
<formControlPr xmlns="http://schemas.microsoft.com/office/spreadsheetml/2009/9/main" objectType="CheckBox" checked="Checked" lockText="1" noThreeD="1"/>
</file>

<file path=xl/ctrlProps/ctrlProp2197.xml><?xml version="1.0" encoding="utf-8"?>
<formControlPr xmlns="http://schemas.microsoft.com/office/spreadsheetml/2009/9/main" objectType="CheckBox" checked="Checked" lockText="1" noThreeD="1"/>
</file>

<file path=xl/ctrlProps/ctrlProp2198.xml><?xml version="1.0" encoding="utf-8"?>
<formControlPr xmlns="http://schemas.microsoft.com/office/spreadsheetml/2009/9/main" objectType="CheckBox" checked="Checked" lockText="1" noThreeD="1"/>
</file>

<file path=xl/ctrlProps/ctrlProp219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00.xml><?xml version="1.0" encoding="utf-8"?>
<formControlPr xmlns="http://schemas.microsoft.com/office/spreadsheetml/2009/9/main" objectType="CheckBox" checked="Checked" lockText="1" noThreeD="1"/>
</file>

<file path=xl/ctrlProps/ctrlProp2201.xml><?xml version="1.0" encoding="utf-8"?>
<formControlPr xmlns="http://schemas.microsoft.com/office/spreadsheetml/2009/9/main" objectType="CheckBox" checked="Checked" lockText="1" noThreeD="1"/>
</file>

<file path=xl/ctrlProps/ctrlProp2202.xml><?xml version="1.0" encoding="utf-8"?>
<formControlPr xmlns="http://schemas.microsoft.com/office/spreadsheetml/2009/9/main" objectType="CheckBox" checked="Checked" lockText="1" noThreeD="1"/>
</file>

<file path=xl/ctrlProps/ctrlProp2203.xml><?xml version="1.0" encoding="utf-8"?>
<formControlPr xmlns="http://schemas.microsoft.com/office/spreadsheetml/2009/9/main" objectType="CheckBox" checked="Checked" lockText="1" noThreeD="1"/>
</file>

<file path=xl/ctrlProps/ctrlProp2204.xml><?xml version="1.0" encoding="utf-8"?>
<formControlPr xmlns="http://schemas.microsoft.com/office/spreadsheetml/2009/9/main" objectType="CheckBox" checked="Checked" lockText="1" noThreeD="1"/>
</file>

<file path=xl/ctrlProps/ctrlProp2205.xml><?xml version="1.0" encoding="utf-8"?>
<formControlPr xmlns="http://schemas.microsoft.com/office/spreadsheetml/2009/9/main" objectType="CheckBox" checked="Checked" lockText="1" noThreeD="1"/>
</file>

<file path=xl/ctrlProps/ctrlProp2206.xml><?xml version="1.0" encoding="utf-8"?>
<formControlPr xmlns="http://schemas.microsoft.com/office/spreadsheetml/2009/9/main" objectType="CheckBox" checked="Checked" lockText="1" noThreeD="1"/>
</file>

<file path=xl/ctrlProps/ctrlProp2207.xml><?xml version="1.0" encoding="utf-8"?>
<formControlPr xmlns="http://schemas.microsoft.com/office/spreadsheetml/2009/9/main" objectType="CheckBox" checked="Checked" lockText="1" noThreeD="1"/>
</file>

<file path=xl/ctrlProps/ctrlProp2208.xml><?xml version="1.0" encoding="utf-8"?>
<formControlPr xmlns="http://schemas.microsoft.com/office/spreadsheetml/2009/9/main" objectType="CheckBox" checked="Checked" lockText="1" noThreeD="1"/>
</file>

<file path=xl/ctrlProps/ctrlProp2209.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10.xml><?xml version="1.0" encoding="utf-8"?>
<formControlPr xmlns="http://schemas.microsoft.com/office/spreadsheetml/2009/9/main" objectType="CheckBox" checked="Checked" lockText="1" noThreeD="1"/>
</file>

<file path=xl/ctrlProps/ctrlProp2211.xml><?xml version="1.0" encoding="utf-8"?>
<formControlPr xmlns="http://schemas.microsoft.com/office/spreadsheetml/2009/9/main" objectType="CheckBox" checked="Checked" lockText="1" noThreeD="1"/>
</file>

<file path=xl/ctrlProps/ctrlProp2212.xml><?xml version="1.0" encoding="utf-8"?>
<formControlPr xmlns="http://schemas.microsoft.com/office/spreadsheetml/2009/9/main" objectType="CheckBox" checked="Checked" lockText="1" noThreeD="1"/>
</file>

<file path=xl/ctrlProps/ctrlProp2213.xml><?xml version="1.0" encoding="utf-8"?>
<formControlPr xmlns="http://schemas.microsoft.com/office/spreadsheetml/2009/9/main" objectType="CheckBox" checked="Checked" lockText="1" noThreeD="1"/>
</file>

<file path=xl/ctrlProps/ctrlProp2214.xml><?xml version="1.0" encoding="utf-8"?>
<formControlPr xmlns="http://schemas.microsoft.com/office/spreadsheetml/2009/9/main" objectType="CheckBox" checked="Checked" lockText="1" noThreeD="1"/>
</file>

<file path=xl/ctrlProps/ctrlProp2215.xml><?xml version="1.0" encoding="utf-8"?>
<formControlPr xmlns="http://schemas.microsoft.com/office/spreadsheetml/2009/9/main" objectType="CheckBox" checked="Checked" lockText="1" noThreeD="1"/>
</file>

<file path=xl/ctrlProps/ctrlProp2216.xml><?xml version="1.0" encoding="utf-8"?>
<formControlPr xmlns="http://schemas.microsoft.com/office/spreadsheetml/2009/9/main" objectType="CheckBox" checked="Checked" lockText="1" noThreeD="1"/>
</file>

<file path=xl/ctrlProps/ctrlProp2217.xml><?xml version="1.0" encoding="utf-8"?>
<formControlPr xmlns="http://schemas.microsoft.com/office/spreadsheetml/2009/9/main" objectType="CheckBox" checked="Checked" lockText="1" noThreeD="1"/>
</file>

<file path=xl/ctrlProps/ctrlProp2218.xml><?xml version="1.0" encoding="utf-8"?>
<formControlPr xmlns="http://schemas.microsoft.com/office/spreadsheetml/2009/9/main" objectType="CheckBox" checked="Checked" lockText="1" noThreeD="1"/>
</file>

<file path=xl/ctrlProps/ctrlProp2219.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20.xml><?xml version="1.0" encoding="utf-8"?>
<formControlPr xmlns="http://schemas.microsoft.com/office/spreadsheetml/2009/9/main" objectType="CheckBox" checked="Checked" lockText="1" noThreeD="1"/>
</file>

<file path=xl/ctrlProps/ctrlProp2221.xml><?xml version="1.0" encoding="utf-8"?>
<formControlPr xmlns="http://schemas.microsoft.com/office/spreadsheetml/2009/9/main" objectType="CheckBox" checked="Checked" lockText="1" noThreeD="1"/>
</file>

<file path=xl/ctrlProps/ctrlProp2222.xml><?xml version="1.0" encoding="utf-8"?>
<formControlPr xmlns="http://schemas.microsoft.com/office/spreadsheetml/2009/9/main" objectType="CheckBox" checked="Checked" lockText="1" noThreeD="1"/>
</file>

<file path=xl/ctrlProps/ctrlProp2223.xml><?xml version="1.0" encoding="utf-8"?>
<formControlPr xmlns="http://schemas.microsoft.com/office/spreadsheetml/2009/9/main" objectType="CheckBox" checked="Checked" lockText="1" noThreeD="1"/>
</file>

<file path=xl/ctrlProps/ctrlProp2224.xml><?xml version="1.0" encoding="utf-8"?>
<formControlPr xmlns="http://schemas.microsoft.com/office/spreadsheetml/2009/9/main" objectType="CheckBox" checked="Checked" lockText="1" noThreeD="1"/>
</file>

<file path=xl/ctrlProps/ctrlProp2225.xml><?xml version="1.0" encoding="utf-8"?>
<formControlPr xmlns="http://schemas.microsoft.com/office/spreadsheetml/2009/9/main" objectType="CheckBox" checked="Checked" lockText="1" noThreeD="1"/>
</file>

<file path=xl/ctrlProps/ctrlProp2226.xml><?xml version="1.0" encoding="utf-8"?>
<formControlPr xmlns="http://schemas.microsoft.com/office/spreadsheetml/2009/9/main" objectType="CheckBox" checked="Checked" lockText="1" noThreeD="1"/>
</file>

<file path=xl/ctrlProps/ctrlProp2227.xml><?xml version="1.0" encoding="utf-8"?>
<formControlPr xmlns="http://schemas.microsoft.com/office/spreadsheetml/2009/9/main" objectType="CheckBox" checked="Checked" lockText="1" noThreeD="1"/>
</file>

<file path=xl/ctrlProps/ctrlProp2228.xml><?xml version="1.0" encoding="utf-8"?>
<formControlPr xmlns="http://schemas.microsoft.com/office/spreadsheetml/2009/9/main" objectType="CheckBox" checked="Checked" lockText="1" noThreeD="1"/>
</file>

<file path=xl/ctrlProps/ctrlProp2229.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30.xml><?xml version="1.0" encoding="utf-8"?>
<formControlPr xmlns="http://schemas.microsoft.com/office/spreadsheetml/2009/9/main" objectType="CheckBox" checked="Checked" lockText="1" noThreeD="1"/>
</file>

<file path=xl/ctrlProps/ctrlProp2231.xml><?xml version="1.0" encoding="utf-8"?>
<formControlPr xmlns="http://schemas.microsoft.com/office/spreadsheetml/2009/9/main" objectType="CheckBox" checked="Checked" lockText="1" noThreeD="1"/>
</file>

<file path=xl/ctrlProps/ctrlProp2232.xml><?xml version="1.0" encoding="utf-8"?>
<formControlPr xmlns="http://schemas.microsoft.com/office/spreadsheetml/2009/9/main" objectType="CheckBox" checked="Checked" lockText="1" noThreeD="1"/>
</file>

<file path=xl/ctrlProps/ctrlProp2233.xml><?xml version="1.0" encoding="utf-8"?>
<formControlPr xmlns="http://schemas.microsoft.com/office/spreadsheetml/2009/9/main" objectType="CheckBox" checked="Checked" lockText="1" noThreeD="1"/>
</file>

<file path=xl/ctrlProps/ctrlProp2234.xml><?xml version="1.0" encoding="utf-8"?>
<formControlPr xmlns="http://schemas.microsoft.com/office/spreadsheetml/2009/9/main" objectType="CheckBox" checked="Checked" lockText="1" noThreeD="1"/>
</file>

<file path=xl/ctrlProps/ctrlProp2235.xml><?xml version="1.0" encoding="utf-8"?>
<formControlPr xmlns="http://schemas.microsoft.com/office/spreadsheetml/2009/9/main" objectType="CheckBox" checked="Checked" lockText="1" noThreeD="1"/>
</file>

<file path=xl/ctrlProps/ctrlProp2236.xml><?xml version="1.0" encoding="utf-8"?>
<formControlPr xmlns="http://schemas.microsoft.com/office/spreadsheetml/2009/9/main" objectType="CheckBox" checked="Checked" lockText="1" noThreeD="1"/>
</file>

<file path=xl/ctrlProps/ctrlProp2237.xml><?xml version="1.0" encoding="utf-8"?>
<formControlPr xmlns="http://schemas.microsoft.com/office/spreadsheetml/2009/9/main" objectType="CheckBox" checked="Checked" lockText="1" noThreeD="1"/>
</file>

<file path=xl/ctrlProps/ctrlProp2238.xml><?xml version="1.0" encoding="utf-8"?>
<formControlPr xmlns="http://schemas.microsoft.com/office/spreadsheetml/2009/9/main" objectType="CheckBox" checked="Checked" lockText="1" noThreeD="1"/>
</file>

<file path=xl/ctrlProps/ctrlProp2239.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40.xml><?xml version="1.0" encoding="utf-8"?>
<formControlPr xmlns="http://schemas.microsoft.com/office/spreadsheetml/2009/9/main" objectType="CheckBox" checked="Checked" lockText="1" noThreeD="1"/>
</file>

<file path=xl/ctrlProps/ctrlProp2241.xml><?xml version="1.0" encoding="utf-8"?>
<formControlPr xmlns="http://schemas.microsoft.com/office/spreadsheetml/2009/9/main" objectType="CheckBox" checked="Checked" lockText="1" noThreeD="1"/>
</file>

<file path=xl/ctrlProps/ctrlProp2242.xml><?xml version="1.0" encoding="utf-8"?>
<formControlPr xmlns="http://schemas.microsoft.com/office/spreadsheetml/2009/9/main" objectType="CheckBox" checked="Checked" lockText="1" noThreeD="1"/>
</file>

<file path=xl/ctrlProps/ctrlProp2243.xml><?xml version="1.0" encoding="utf-8"?>
<formControlPr xmlns="http://schemas.microsoft.com/office/spreadsheetml/2009/9/main" objectType="CheckBox" checked="Checked" lockText="1" noThreeD="1"/>
</file>

<file path=xl/ctrlProps/ctrlProp2244.xml><?xml version="1.0" encoding="utf-8"?>
<formControlPr xmlns="http://schemas.microsoft.com/office/spreadsheetml/2009/9/main" objectType="CheckBox" checked="Checked" lockText="1" noThreeD="1"/>
</file>

<file path=xl/ctrlProps/ctrlProp2245.xml><?xml version="1.0" encoding="utf-8"?>
<formControlPr xmlns="http://schemas.microsoft.com/office/spreadsheetml/2009/9/main" objectType="CheckBox" checked="Checked" lockText="1" noThreeD="1"/>
</file>

<file path=xl/ctrlProps/ctrlProp2246.xml><?xml version="1.0" encoding="utf-8"?>
<formControlPr xmlns="http://schemas.microsoft.com/office/spreadsheetml/2009/9/main" objectType="CheckBox" checked="Checked" lockText="1" noThreeD="1"/>
</file>

<file path=xl/ctrlProps/ctrlProp2247.xml><?xml version="1.0" encoding="utf-8"?>
<formControlPr xmlns="http://schemas.microsoft.com/office/spreadsheetml/2009/9/main" objectType="CheckBox" checked="Checked" lockText="1" noThreeD="1"/>
</file>

<file path=xl/ctrlProps/ctrlProp2248.xml><?xml version="1.0" encoding="utf-8"?>
<formControlPr xmlns="http://schemas.microsoft.com/office/spreadsheetml/2009/9/main" objectType="CheckBox" checked="Checked" lockText="1" noThreeD="1"/>
</file>

<file path=xl/ctrlProps/ctrlProp2249.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50.xml><?xml version="1.0" encoding="utf-8"?>
<formControlPr xmlns="http://schemas.microsoft.com/office/spreadsheetml/2009/9/main" objectType="CheckBox" checked="Checked" lockText="1" noThreeD="1"/>
</file>

<file path=xl/ctrlProps/ctrlProp2251.xml><?xml version="1.0" encoding="utf-8"?>
<formControlPr xmlns="http://schemas.microsoft.com/office/spreadsheetml/2009/9/main" objectType="CheckBox" checked="Checked" lockText="1" noThreeD="1"/>
</file>

<file path=xl/ctrlProps/ctrlProp2252.xml><?xml version="1.0" encoding="utf-8"?>
<formControlPr xmlns="http://schemas.microsoft.com/office/spreadsheetml/2009/9/main" objectType="CheckBox" checked="Checked" lockText="1" noThreeD="1"/>
</file>

<file path=xl/ctrlProps/ctrlProp2253.xml><?xml version="1.0" encoding="utf-8"?>
<formControlPr xmlns="http://schemas.microsoft.com/office/spreadsheetml/2009/9/main" objectType="CheckBox" checked="Checked" lockText="1" noThreeD="1"/>
</file>

<file path=xl/ctrlProps/ctrlProp2254.xml><?xml version="1.0" encoding="utf-8"?>
<formControlPr xmlns="http://schemas.microsoft.com/office/spreadsheetml/2009/9/main" objectType="CheckBox" checked="Checked" lockText="1" noThreeD="1"/>
</file>

<file path=xl/ctrlProps/ctrlProp2255.xml><?xml version="1.0" encoding="utf-8"?>
<formControlPr xmlns="http://schemas.microsoft.com/office/spreadsheetml/2009/9/main" objectType="CheckBox" checked="Checked" lockText="1" noThreeD="1"/>
</file>

<file path=xl/ctrlProps/ctrlProp2256.xml><?xml version="1.0" encoding="utf-8"?>
<formControlPr xmlns="http://schemas.microsoft.com/office/spreadsheetml/2009/9/main" objectType="CheckBox" checked="Checked" lockText="1" noThreeD="1"/>
</file>

<file path=xl/ctrlProps/ctrlProp2257.xml><?xml version="1.0" encoding="utf-8"?>
<formControlPr xmlns="http://schemas.microsoft.com/office/spreadsheetml/2009/9/main" objectType="CheckBox" checked="Checked" lockText="1" noThreeD="1"/>
</file>

<file path=xl/ctrlProps/ctrlProp2258.xml><?xml version="1.0" encoding="utf-8"?>
<formControlPr xmlns="http://schemas.microsoft.com/office/spreadsheetml/2009/9/main" objectType="CheckBox" checked="Checked" lockText="1" noThreeD="1"/>
</file>

<file path=xl/ctrlProps/ctrlProp2259.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60.xml><?xml version="1.0" encoding="utf-8"?>
<formControlPr xmlns="http://schemas.microsoft.com/office/spreadsheetml/2009/9/main" objectType="CheckBox" checked="Checked" lockText="1" noThreeD="1"/>
</file>

<file path=xl/ctrlProps/ctrlProp2261.xml><?xml version="1.0" encoding="utf-8"?>
<formControlPr xmlns="http://schemas.microsoft.com/office/spreadsheetml/2009/9/main" objectType="CheckBox" checked="Checked" lockText="1" noThreeD="1"/>
</file>

<file path=xl/ctrlProps/ctrlProp2262.xml><?xml version="1.0" encoding="utf-8"?>
<formControlPr xmlns="http://schemas.microsoft.com/office/spreadsheetml/2009/9/main" objectType="CheckBox" checked="Checked" lockText="1" noThreeD="1"/>
</file>

<file path=xl/ctrlProps/ctrlProp2263.xml><?xml version="1.0" encoding="utf-8"?>
<formControlPr xmlns="http://schemas.microsoft.com/office/spreadsheetml/2009/9/main" objectType="CheckBox" checked="Checked" lockText="1" noThreeD="1"/>
</file>

<file path=xl/ctrlProps/ctrlProp2264.xml><?xml version="1.0" encoding="utf-8"?>
<formControlPr xmlns="http://schemas.microsoft.com/office/spreadsheetml/2009/9/main" objectType="CheckBox" checked="Checked" lockText="1" noThreeD="1"/>
</file>

<file path=xl/ctrlProps/ctrlProp2265.xml><?xml version="1.0" encoding="utf-8"?>
<formControlPr xmlns="http://schemas.microsoft.com/office/spreadsheetml/2009/9/main" objectType="CheckBox" checked="Checked" lockText="1" noThreeD="1"/>
</file>

<file path=xl/ctrlProps/ctrlProp2266.xml><?xml version="1.0" encoding="utf-8"?>
<formControlPr xmlns="http://schemas.microsoft.com/office/spreadsheetml/2009/9/main" objectType="CheckBox" checked="Checked" lockText="1" noThreeD="1"/>
</file>

<file path=xl/ctrlProps/ctrlProp2267.xml><?xml version="1.0" encoding="utf-8"?>
<formControlPr xmlns="http://schemas.microsoft.com/office/spreadsheetml/2009/9/main" objectType="CheckBox" checked="Checked" lockText="1" noThreeD="1"/>
</file>

<file path=xl/ctrlProps/ctrlProp2268.xml><?xml version="1.0" encoding="utf-8"?>
<formControlPr xmlns="http://schemas.microsoft.com/office/spreadsheetml/2009/9/main" objectType="CheckBox" checked="Checked" lockText="1" noThreeD="1"/>
</file>

<file path=xl/ctrlProps/ctrlProp2269.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70.xml><?xml version="1.0" encoding="utf-8"?>
<formControlPr xmlns="http://schemas.microsoft.com/office/spreadsheetml/2009/9/main" objectType="CheckBox" checked="Checked" lockText="1" noThreeD="1"/>
</file>

<file path=xl/ctrlProps/ctrlProp2271.xml><?xml version="1.0" encoding="utf-8"?>
<formControlPr xmlns="http://schemas.microsoft.com/office/spreadsheetml/2009/9/main" objectType="CheckBox" checked="Checked" lockText="1" noThreeD="1"/>
</file>

<file path=xl/ctrlProps/ctrlProp2272.xml><?xml version="1.0" encoding="utf-8"?>
<formControlPr xmlns="http://schemas.microsoft.com/office/spreadsheetml/2009/9/main" objectType="CheckBox" checked="Checked" lockText="1" noThreeD="1"/>
</file>

<file path=xl/ctrlProps/ctrlProp2273.xml><?xml version="1.0" encoding="utf-8"?>
<formControlPr xmlns="http://schemas.microsoft.com/office/spreadsheetml/2009/9/main" objectType="CheckBox" checked="Checked" lockText="1" noThreeD="1"/>
</file>

<file path=xl/ctrlProps/ctrlProp2274.xml><?xml version="1.0" encoding="utf-8"?>
<formControlPr xmlns="http://schemas.microsoft.com/office/spreadsheetml/2009/9/main" objectType="CheckBox" checked="Checked" lockText="1" noThreeD="1"/>
</file>

<file path=xl/ctrlProps/ctrlProp2275.xml><?xml version="1.0" encoding="utf-8"?>
<formControlPr xmlns="http://schemas.microsoft.com/office/spreadsheetml/2009/9/main" objectType="CheckBox" checked="Checked" lockText="1" noThreeD="1"/>
</file>

<file path=xl/ctrlProps/ctrlProp2276.xml><?xml version="1.0" encoding="utf-8"?>
<formControlPr xmlns="http://schemas.microsoft.com/office/spreadsheetml/2009/9/main" objectType="CheckBox" checked="Checked" lockText="1" noThreeD="1"/>
</file>

<file path=xl/ctrlProps/ctrlProp2277.xml><?xml version="1.0" encoding="utf-8"?>
<formControlPr xmlns="http://schemas.microsoft.com/office/spreadsheetml/2009/9/main" objectType="CheckBox" checked="Checked" lockText="1" noThreeD="1"/>
</file>

<file path=xl/ctrlProps/ctrlProp2278.xml><?xml version="1.0" encoding="utf-8"?>
<formControlPr xmlns="http://schemas.microsoft.com/office/spreadsheetml/2009/9/main" objectType="CheckBox" checked="Checked" lockText="1" noThreeD="1"/>
</file>

<file path=xl/ctrlProps/ctrlProp2279.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checked="Checked" lockText="1" noThreeD="1"/>
</file>

<file path=xl/ctrlProps/ctrlProp2280.xml><?xml version="1.0" encoding="utf-8"?>
<formControlPr xmlns="http://schemas.microsoft.com/office/spreadsheetml/2009/9/main" objectType="CheckBox" checked="Checked" lockText="1" noThreeD="1"/>
</file>

<file path=xl/ctrlProps/ctrlProp2281.xml><?xml version="1.0" encoding="utf-8"?>
<formControlPr xmlns="http://schemas.microsoft.com/office/spreadsheetml/2009/9/main" objectType="CheckBox" checked="Checked" lockText="1" noThreeD="1"/>
</file>

<file path=xl/ctrlProps/ctrlProp2282.xml><?xml version="1.0" encoding="utf-8"?>
<formControlPr xmlns="http://schemas.microsoft.com/office/spreadsheetml/2009/9/main" objectType="CheckBox" checked="Checked" lockText="1" noThreeD="1"/>
</file>

<file path=xl/ctrlProps/ctrlProp2283.xml><?xml version="1.0" encoding="utf-8"?>
<formControlPr xmlns="http://schemas.microsoft.com/office/spreadsheetml/2009/9/main" objectType="CheckBox" checked="Checked" lockText="1" noThreeD="1"/>
</file>

<file path=xl/ctrlProps/ctrlProp2284.xml><?xml version="1.0" encoding="utf-8"?>
<formControlPr xmlns="http://schemas.microsoft.com/office/spreadsheetml/2009/9/main" objectType="CheckBox" checked="Checked" lockText="1" noThreeD="1"/>
</file>

<file path=xl/ctrlProps/ctrlProp2285.xml><?xml version="1.0" encoding="utf-8"?>
<formControlPr xmlns="http://schemas.microsoft.com/office/spreadsheetml/2009/9/main" objectType="CheckBox" checked="Checked" lockText="1" noThreeD="1"/>
</file>

<file path=xl/ctrlProps/ctrlProp2286.xml><?xml version="1.0" encoding="utf-8"?>
<formControlPr xmlns="http://schemas.microsoft.com/office/spreadsheetml/2009/9/main" objectType="CheckBox" checked="Checked" lockText="1" noThreeD="1"/>
</file>

<file path=xl/ctrlProps/ctrlProp2287.xml><?xml version="1.0" encoding="utf-8"?>
<formControlPr xmlns="http://schemas.microsoft.com/office/spreadsheetml/2009/9/main" objectType="CheckBox" checked="Checked" lockText="1" noThreeD="1"/>
</file>

<file path=xl/ctrlProps/ctrlProp2288.xml><?xml version="1.0" encoding="utf-8"?>
<formControlPr xmlns="http://schemas.microsoft.com/office/spreadsheetml/2009/9/main" objectType="CheckBox" checked="Checked" lockText="1" noThreeD="1"/>
</file>

<file path=xl/ctrlProps/ctrlProp2289.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checked="Checked" lockText="1" noThreeD="1"/>
</file>

<file path=xl/ctrlProps/ctrlProp2290.xml><?xml version="1.0" encoding="utf-8"?>
<formControlPr xmlns="http://schemas.microsoft.com/office/spreadsheetml/2009/9/main" objectType="CheckBox" checked="Checked" lockText="1" noThreeD="1"/>
</file>

<file path=xl/ctrlProps/ctrlProp2291.xml><?xml version="1.0" encoding="utf-8"?>
<formControlPr xmlns="http://schemas.microsoft.com/office/spreadsheetml/2009/9/main" objectType="CheckBox" checked="Checked" lockText="1" noThreeD="1"/>
</file>

<file path=xl/ctrlProps/ctrlProp2292.xml><?xml version="1.0" encoding="utf-8"?>
<formControlPr xmlns="http://schemas.microsoft.com/office/spreadsheetml/2009/9/main" objectType="CheckBox" checked="Checked" lockText="1" noThreeD="1"/>
</file>

<file path=xl/ctrlProps/ctrlProp2293.xml><?xml version="1.0" encoding="utf-8"?>
<formControlPr xmlns="http://schemas.microsoft.com/office/spreadsheetml/2009/9/main" objectType="CheckBox" checked="Checked" lockText="1" noThreeD="1"/>
</file>

<file path=xl/ctrlProps/ctrlProp2294.xml><?xml version="1.0" encoding="utf-8"?>
<formControlPr xmlns="http://schemas.microsoft.com/office/spreadsheetml/2009/9/main" objectType="CheckBox" checked="Checked" lockText="1" noThreeD="1"/>
</file>

<file path=xl/ctrlProps/ctrlProp2295.xml><?xml version="1.0" encoding="utf-8"?>
<formControlPr xmlns="http://schemas.microsoft.com/office/spreadsheetml/2009/9/main" objectType="CheckBox" checked="Checked" lockText="1" noThreeD="1"/>
</file>

<file path=xl/ctrlProps/ctrlProp2296.xml><?xml version="1.0" encoding="utf-8"?>
<formControlPr xmlns="http://schemas.microsoft.com/office/spreadsheetml/2009/9/main" objectType="CheckBox" checked="Checked" lockText="1" noThreeD="1"/>
</file>

<file path=xl/ctrlProps/ctrlProp2297.xml><?xml version="1.0" encoding="utf-8"?>
<formControlPr xmlns="http://schemas.microsoft.com/office/spreadsheetml/2009/9/main" objectType="CheckBox" checked="Checked" lockText="1" noThreeD="1"/>
</file>

<file path=xl/ctrlProps/ctrlProp2298.xml><?xml version="1.0" encoding="utf-8"?>
<formControlPr xmlns="http://schemas.microsoft.com/office/spreadsheetml/2009/9/main" objectType="CheckBox" checked="Checked" lockText="1" noThreeD="1"/>
</file>

<file path=xl/ctrlProps/ctrlProp229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00.xml><?xml version="1.0" encoding="utf-8"?>
<formControlPr xmlns="http://schemas.microsoft.com/office/spreadsheetml/2009/9/main" objectType="CheckBox" checked="Checked" lockText="1" noThreeD="1"/>
</file>

<file path=xl/ctrlProps/ctrlProp2301.xml><?xml version="1.0" encoding="utf-8"?>
<formControlPr xmlns="http://schemas.microsoft.com/office/spreadsheetml/2009/9/main" objectType="CheckBox" lockText="1" noThreeD="1"/>
</file>

<file path=xl/ctrlProps/ctrlProp2302.xml><?xml version="1.0" encoding="utf-8"?>
<formControlPr xmlns="http://schemas.microsoft.com/office/spreadsheetml/2009/9/main" objectType="CheckBox" checked="Checked" lockText="1" noThreeD="1"/>
</file>

<file path=xl/ctrlProps/ctrlProp2303.xml><?xml version="1.0" encoding="utf-8"?>
<formControlPr xmlns="http://schemas.microsoft.com/office/spreadsheetml/2009/9/main" objectType="CheckBox" lockText="1" noThreeD="1"/>
</file>

<file path=xl/ctrlProps/ctrlProp2304.xml><?xml version="1.0" encoding="utf-8"?>
<formControlPr xmlns="http://schemas.microsoft.com/office/spreadsheetml/2009/9/main" objectType="CheckBox" checked="Checked" lockText="1" noThreeD="1"/>
</file>

<file path=xl/ctrlProps/ctrlProp2305.xml><?xml version="1.0" encoding="utf-8"?>
<formControlPr xmlns="http://schemas.microsoft.com/office/spreadsheetml/2009/9/main" objectType="CheckBox" lockText="1" noThreeD="1"/>
</file>

<file path=xl/ctrlProps/ctrlProp2306.xml><?xml version="1.0" encoding="utf-8"?>
<formControlPr xmlns="http://schemas.microsoft.com/office/spreadsheetml/2009/9/main" objectType="CheckBox" lockText="1" noThreeD="1"/>
</file>

<file path=xl/ctrlProps/ctrlProp2307.xml><?xml version="1.0" encoding="utf-8"?>
<formControlPr xmlns="http://schemas.microsoft.com/office/spreadsheetml/2009/9/main" objectType="CheckBox" lockText="1" noThreeD="1"/>
</file>

<file path=xl/ctrlProps/ctrlProp2308.xml><?xml version="1.0" encoding="utf-8"?>
<formControlPr xmlns="http://schemas.microsoft.com/office/spreadsheetml/2009/9/main" objectType="CheckBox" lockText="1" noThreeD="1"/>
</file>

<file path=xl/ctrlProps/ctrlProp2309.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10.xml><?xml version="1.0" encoding="utf-8"?>
<formControlPr xmlns="http://schemas.microsoft.com/office/spreadsheetml/2009/9/main" objectType="CheckBox" lockText="1" noThreeD="1"/>
</file>

<file path=xl/ctrlProps/ctrlProp2311.xml><?xml version="1.0" encoding="utf-8"?>
<formControlPr xmlns="http://schemas.microsoft.com/office/spreadsheetml/2009/9/main" objectType="CheckBox" lockText="1" noThreeD="1"/>
</file>

<file path=xl/ctrlProps/ctrlProp2312.xml><?xml version="1.0" encoding="utf-8"?>
<formControlPr xmlns="http://schemas.microsoft.com/office/spreadsheetml/2009/9/main" objectType="CheckBox" lockText="1" noThreeD="1"/>
</file>

<file path=xl/ctrlProps/ctrlProp2313.xml><?xml version="1.0" encoding="utf-8"?>
<formControlPr xmlns="http://schemas.microsoft.com/office/spreadsheetml/2009/9/main" objectType="CheckBox" checked="Checked" lockText="1" noThreeD="1"/>
</file>

<file path=xl/ctrlProps/ctrlProp2314.xml><?xml version="1.0" encoding="utf-8"?>
<formControlPr xmlns="http://schemas.microsoft.com/office/spreadsheetml/2009/9/main" objectType="CheckBox" checked="Checked" lockText="1" noThreeD="1"/>
</file>

<file path=xl/ctrlProps/ctrlProp2315.xml><?xml version="1.0" encoding="utf-8"?>
<formControlPr xmlns="http://schemas.microsoft.com/office/spreadsheetml/2009/9/main" objectType="CheckBox" checked="Checked" lockText="1" noThreeD="1"/>
</file>

<file path=xl/ctrlProps/ctrlProp2316.xml><?xml version="1.0" encoding="utf-8"?>
<formControlPr xmlns="http://schemas.microsoft.com/office/spreadsheetml/2009/9/main" objectType="CheckBox" checked="Checked" lockText="1" noThreeD="1"/>
</file>

<file path=xl/ctrlProps/ctrlProp2317.xml><?xml version="1.0" encoding="utf-8"?>
<formControlPr xmlns="http://schemas.microsoft.com/office/spreadsheetml/2009/9/main" objectType="CheckBox" checked="Checked" lockText="1" noThreeD="1"/>
</file>

<file path=xl/ctrlProps/ctrlProp2318.xml><?xml version="1.0" encoding="utf-8"?>
<formControlPr xmlns="http://schemas.microsoft.com/office/spreadsheetml/2009/9/main" objectType="CheckBox" checked="Checked" lockText="1" noThreeD="1"/>
</file>

<file path=xl/ctrlProps/ctrlProp2319.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20.xml><?xml version="1.0" encoding="utf-8"?>
<formControlPr xmlns="http://schemas.microsoft.com/office/spreadsheetml/2009/9/main" objectType="CheckBox" checked="Checked" lockText="1" noThreeD="1"/>
</file>

<file path=xl/ctrlProps/ctrlProp2321.xml><?xml version="1.0" encoding="utf-8"?>
<formControlPr xmlns="http://schemas.microsoft.com/office/spreadsheetml/2009/9/main" objectType="CheckBox" checked="Checked" lockText="1" noThreeD="1"/>
</file>

<file path=xl/ctrlProps/ctrlProp2322.xml><?xml version="1.0" encoding="utf-8"?>
<formControlPr xmlns="http://schemas.microsoft.com/office/spreadsheetml/2009/9/main" objectType="CheckBox" checked="Checked" lockText="1" noThreeD="1"/>
</file>

<file path=xl/ctrlProps/ctrlProp2323.xml><?xml version="1.0" encoding="utf-8"?>
<formControlPr xmlns="http://schemas.microsoft.com/office/spreadsheetml/2009/9/main" objectType="CheckBox" checked="Checked" lockText="1" noThreeD="1"/>
</file>

<file path=xl/ctrlProps/ctrlProp2324.xml><?xml version="1.0" encoding="utf-8"?>
<formControlPr xmlns="http://schemas.microsoft.com/office/spreadsheetml/2009/9/main" objectType="CheckBox" checked="Checked" lockText="1" noThreeD="1"/>
</file>

<file path=xl/ctrlProps/ctrlProp2325.xml><?xml version="1.0" encoding="utf-8"?>
<formControlPr xmlns="http://schemas.microsoft.com/office/spreadsheetml/2009/9/main" objectType="CheckBox" checked="Checked" lockText="1" noThreeD="1"/>
</file>

<file path=xl/ctrlProps/ctrlProp2326.xml><?xml version="1.0" encoding="utf-8"?>
<formControlPr xmlns="http://schemas.microsoft.com/office/spreadsheetml/2009/9/main" objectType="CheckBox" lockText="1" noThreeD="1"/>
</file>

<file path=xl/ctrlProps/ctrlProp2327.xml><?xml version="1.0" encoding="utf-8"?>
<formControlPr xmlns="http://schemas.microsoft.com/office/spreadsheetml/2009/9/main" objectType="CheckBox" checked="Checked" lockText="1" noThreeD="1"/>
</file>

<file path=xl/ctrlProps/ctrlProp2328.xml><?xml version="1.0" encoding="utf-8"?>
<formControlPr xmlns="http://schemas.microsoft.com/office/spreadsheetml/2009/9/main" objectType="CheckBox" checked="Checked" lockText="1" noThreeD="1"/>
</file>

<file path=xl/ctrlProps/ctrlProp2329.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30.xml><?xml version="1.0" encoding="utf-8"?>
<formControlPr xmlns="http://schemas.microsoft.com/office/spreadsheetml/2009/9/main" objectType="CheckBox" checked="Checked" lockText="1" noThreeD="1"/>
</file>

<file path=xl/ctrlProps/ctrlProp2331.xml><?xml version="1.0" encoding="utf-8"?>
<formControlPr xmlns="http://schemas.microsoft.com/office/spreadsheetml/2009/9/main" objectType="CheckBox" checked="Checked" lockText="1" noThreeD="1"/>
</file>

<file path=xl/ctrlProps/ctrlProp2332.xml><?xml version="1.0" encoding="utf-8"?>
<formControlPr xmlns="http://schemas.microsoft.com/office/spreadsheetml/2009/9/main" objectType="CheckBox" checked="Checked" lockText="1" noThreeD="1"/>
</file>

<file path=xl/ctrlProps/ctrlProp2333.xml><?xml version="1.0" encoding="utf-8"?>
<formControlPr xmlns="http://schemas.microsoft.com/office/spreadsheetml/2009/9/main" objectType="CheckBox" checked="Checked" lockText="1" noThreeD="1"/>
</file>

<file path=xl/ctrlProps/ctrlProp2334.xml><?xml version="1.0" encoding="utf-8"?>
<formControlPr xmlns="http://schemas.microsoft.com/office/spreadsheetml/2009/9/main" objectType="CheckBox" checked="Checked" lockText="1" noThreeD="1"/>
</file>

<file path=xl/ctrlProps/ctrlProp2335.xml><?xml version="1.0" encoding="utf-8"?>
<formControlPr xmlns="http://schemas.microsoft.com/office/spreadsheetml/2009/9/main" objectType="CheckBox" checked="Checked" lockText="1" noThreeD="1"/>
</file>

<file path=xl/ctrlProps/ctrlProp2336.xml><?xml version="1.0" encoding="utf-8"?>
<formControlPr xmlns="http://schemas.microsoft.com/office/spreadsheetml/2009/9/main" objectType="CheckBox" checked="Checked" lockText="1" noThreeD="1"/>
</file>

<file path=xl/ctrlProps/ctrlProp2337.xml><?xml version="1.0" encoding="utf-8"?>
<formControlPr xmlns="http://schemas.microsoft.com/office/spreadsheetml/2009/9/main" objectType="CheckBox" checked="Checked" lockText="1" noThreeD="1"/>
</file>

<file path=xl/ctrlProps/ctrlProp2338.xml><?xml version="1.0" encoding="utf-8"?>
<formControlPr xmlns="http://schemas.microsoft.com/office/spreadsheetml/2009/9/main" objectType="CheckBox" checked="Checked" lockText="1" noThreeD="1"/>
</file>

<file path=xl/ctrlProps/ctrlProp2339.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40.xml><?xml version="1.0" encoding="utf-8"?>
<formControlPr xmlns="http://schemas.microsoft.com/office/spreadsheetml/2009/9/main" objectType="CheckBox" checked="Checked" lockText="1" noThreeD="1"/>
</file>

<file path=xl/ctrlProps/ctrlProp2341.xml><?xml version="1.0" encoding="utf-8"?>
<formControlPr xmlns="http://schemas.microsoft.com/office/spreadsheetml/2009/9/main" objectType="CheckBox" checked="Checked" lockText="1" noThreeD="1"/>
</file>

<file path=xl/ctrlProps/ctrlProp2342.xml><?xml version="1.0" encoding="utf-8"?>
<formControlPr xmlns="http://schemas.microsoft.com/office/spreadsheetml/2009/9/main" objectType="CheckBox" checked="Checked" lockText="1" noThreeD="1"/>
</file>

<file path=xl/ctrlProps/ctrlProp2343.xml><?xml version="1.0" encoding="utf-8"?>
<formControlPr xmlns="http://schemas.microsoft.com/office/spreadsheetml/2009/9/main" objectType="CheckBox" checked="Checked" lockText="1" noThreeD="1"/>
</file>

<file path=xl/ctrlProps/ctrlProp2344.xml><?xml version="1.0" encoding="utf-8"?>
<formControlPr xmlns="http://schemas.microsoft.com/office/spreadsheetml/2009/9/main" objectType="CheckBox" checked="Checked" lockText="1" noThreeD="1"/>
</file>

<file path=xl/ctrlProps/ctrlProp2345.xml><?xml version="1.0" encoding="utf-8"?>
<formControlPr xmlns="http://schemas.microsoft.com/office/spreadsheetml/2009/9/main" objectType="CheckBox" checked="Checked" lockText="1" noThreeD="1"/>
</file>

<file path=xl/ctrlProps/ctrlProp2346.xml><?xml version="1.0" encoding="utf-8"?>
<formControlPr xmlns="http://schemas.microsoft.com/office/spreadsheetml/2009/9/main" objectType="CheckBox" checked="Checked" lockText="1" noThreeD="1"/>
</file>

<file path=xl/ctrlProps/ctrlProp2347.xml><?xml version="1.0" encoding="utf-8"?>
<formControlPr xmlns="http://schemas.microsoft.com/office/spreadsheetml/2009/9/main" objectType="CheckBox" checked="Checked" lockText="1" noThreeD="1"/>
</file>

<file path=xl/ctrlProps/ctrlProp2348.xml><?xml version="1.0" encoding="utf-8"?>
<formControlPr xmlns="http://schemas.microsoft.com/office/spreadsheetml/2009/9/main" objectType="CheckBox" checked="Checked" lockText="1" noThreeD="1"/>
</file>

<file path=xl/ctrlProps/ctrlProp2349.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50.xml><?xml version="1.0" encoding="utf-8"?>
<formControlPr xmlns="http://schemas.microsoft.com/office/spreadsheetml/2009/9/main" objectType="CheckBox" checked="Checked" lockText="1" noThreeD="1"/>
</file>

<file path=xl/ctrlProps/ctrlProp2351.xml><?xml version="1.0" encoding="utf-8"?>
<formControlPr xmlns="http://schemas.microsoft.com/office/spreadsheetml/2009/9/main" objectType="CheckBox" checked="Checked" lockText="1" noThreeD="1"/>
</file>

<file path=xl/ctrlProps/ctrlProp2352.xml><?xml version="1.0" encoding="utf-8"?>
<formControlPr xmlns="http://schemas.microsoft.com/office/spreadsheetml/2009/9/main" objectType="CheckBox" checked="Checked" lockText="1" noThreeD="1"/>
</file>

<file path=xl/ctrlProps/ctrlProp2353.xml><?xml version="1.0" encoding="utf-8"?>
<formControlPr xmlns="http://schemas.microsoft.com/office/spreadsheetml/2009/9/main" objectType="CheckBox" checked="Checked" lockText="1" noThreeD="1"/>
</file>

<file path=xl/ctrlProps/ctrlProp2354.xml><?xml version="1.0" encoding="utf-8"?>
<formControlPr xmlns="http://schemas.microsoft.com/office/spreadsheetml/2009/9/main" objectType="CheckBox" checked="Checked" lockText="1" noThreeD="1"/>
</file>

<file path=xl/ctrlProps/ctrlProp2355.xml><?xml version="1.0" encoding="utf-8"?>
<formControlPr xmlns="http://schemas.microsoft.com/office/spreadsheetml/2009/9/main" objectType="CheckBox" checked="Checked" lockText="1" noThreeD="1"/>
</file>

<file path=xl/ctrlProps/ctrlProp2356.xml><?xml version="1.0" encoding="utf-8"?>
<formControlPr xmlns="http://schemas.microsoft.com/office/spreadsheetml/2009/9/main" objectType="CheckBox" checked="Checked" lockText="1" noThreeD="1"/>
</file>

<file path=xl/ctrlProps/ctrlProp2357.xml><?xml version="1.0" encoding="utf-8"?>
<formControlPr xmlns="http://schemas.microsoft.com/office/spreadsheetml/2009/9/main" objectType="CheckBox" checked="Checked" lockText="1" noThreeD="1"/>
</file>

<file path=xl/ctrlProps/ctrlProp2358.xml><?xml version="1.0" encoding="utf-8"?>
<formControlPr xmlns="http://schemas.microsoft.com/office/spreadsheetml/2009/9/main" objectType="CheckBox" checked="Checked" lockText="1" noThreeD="1"/>
</file>

<file path=xl/ctrlProps/ctrlProp2359.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60.xml><?xml version="1.0" encoding="utf-8"?>
<formControlPr xmlns="http://schemas.microsoft.com/office/spreadsheetml/2009/9/main" objectType="CheckBox" checked="Checked" lockText="1" noThreeD="1"/>
</file>

<file path=xl/ctrlProps/ctrlProp2361.xml><?xml version="1.0" encoding="utf-8"?>
<formControlPr xmlns="http://schemas.microsoft.com/office/spreadsheetml/2009/9/main" objectType="CheckBox" checked="Checked" lockText="1" noThreeD="1"/>
</file>

<file path=xl/ctrlProps/ctrlProp2362.xml><?xml version="1.0" encoding="utf-8"?>
<formControlPr xmlns="http://schemas.microsoft.com/office/spreadsheetml/2009/9/main" objectType="CheckBox" checked="Checked" lockText="1" noThreeD="1"/>
</file>

<file path=xl/ctrlProps/ctrlProp2363.xml><?xml version="1.0" encoding="utf-8"?>
<formControlPr xmlns="http://schemas.microsoft.com/office/spreadsheetml/2009/9/main" objectType="CheckBox" checked="Checked" lockText="1" noThreeD="1"/>
</file>

<file path=xl/ctrlProps/ctrlProp2364.xml><?xml version="1.0" encoding="utf-8"?>
<formControlPr xmlns="http://schemas.microsoft.com/office/spreadsheetml/2009/9/main" objectType="CheckBox" checked="Checked" lockText="1" noThreeD="1"/>
</file>

<file path=xl/ctrlProps/ctrlProp2365.xml><?xml version="1.0" encoding="utf-8"?>
<formControlPr xmlns="http://schemas.microsoft.com/office/spreadsheetml/2009/9/main" objectType="CheckBox" checked="Checked" lockText="1" noThreeD="1"/>
</file>

<file path=xl/ctrlProps/ctrlProp2366.xml><?xml version="1.0" encoding="utf-8"?>
<formControlPr xmlns="http://schemas.microsoft.com/office/spreadsheetml/2009/9/main" objectType="CheckBox" checked="Checked" lockText="1" noThreeD="1"/>
</file>

<file path=xl/ctrlProps/ctrlProp2367.xml><?xml version="1.0" encoding="utf-8"?>
<formControlPr xmlns="http://schemas.microsoft.com/office/spreadsheetml/2009/9/main" objectType="CheckBox" checked="Checked" lockText="1" noThreeD="1"/>
</file>

<file path=xl/ctrlProps/ctrlProp2368.xml><?xml version="1.0" encoding="utf-8"?>
<formControlPr xmlns="http://schemas.microsoft.com/office/spreadsheetml/2009/9/main" objectType="CheckBox" checked="Checked" lockText="1" noThreeD="1"/>
</file>

<file path=xl/ctrlProps/ctrlProp2369.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70.xml><?xml version="1.0" encoding="utf-8"?>
<formControlPr xmlns="http://schemas.microsoft.com/office/spreadsheetml/2009/9/main" objectType="CheckBox" checked="Checked" lockText="1" noThreeD="1"/>
</file>

<file path=xl/ctrlProps/ctrlProp2371.xml><?xml version="1.0" encoding="utf-8"?>
<formControlPr xmlns="http://schemas.microsoft.com/office/spreadsheetml/2009/9/main" objectType="CheckBox" checked="Checked" lockText="1" noThreeD="1"/>
</file>

<file path=xl/ctrlProps/ctrlProp2372.xml><?xml version="1.0" encoding="utf-8"?>
<formControlPr xmlns="http://schemas.microsoft.com/office/spreadsheetml/2009/9/main" objectType="CheckBox" checked="Checked" lockText="1" noThreeD="1"/>
</file>

<file path=xl/ctrlProps/ctrlProp2373.xml><?xml version="1.0" encoding="utf-8"?>
<formControlPr xmlns="http://schemas.microsoft.com/office/spreadsheetml/2009/9/main" objectType="CheckBox" checked="Checked" lockText="1" noThreeD="1"/>
</file>

<file path=xl/ctrlProps/ctrlProp2374.xml><?xml version="1.0" encoding="utf-8"?>
<formControlPr xmlns="http://schemas.microsoft.com/office/spreadsheetml/2009/9/main" objectType="CheckBox" checked="Checked" lockText="1" noThreeD="1"/>
</file>

<file path=xl/ctrlProps/ctrlProp2375.xml><?xml version="1.0" encoding="utf-8"?>
<formControlPr xmlns="http://schemas.microsoft.com/office/spreadsheetml/2009/9/main" objectType="CheckBox" checked="Checked" lockText="1" noThreeD="1"/>
</file>

<file path=xl/ctrlProps/ctrlProp2376.xml><?xml version="1.0" encoding="utf-8"?>
<formControlPr xmlns="http://schemas.microsoft.com/office/spreadsheetml/2009/9/main" objectType="CheckBox" checked="Checked" lockText="1" noThreeD="1"/>
</file>

<file path=xl/ctrlProps/ctrlProp2377.xml><?xml version="1.0" encoding="utf-8"?>
<formControlPr xmlns="http://schemas.microsoft.com/office/spreadsheetml/2009/9/main" objectType="CheckBox" checked="Checked" lockText="1" noThreeD="1"/>
</file>

<file path=xl/ctrlProps/ctrlProp2378.xml><?xml version="1.0" encoding="utf-8"?>
<formControlPr xmlns="http://schemas.microsoft.com/office/spreadsheetml/2009/9/main" objectType="CheckBox" checked="Checked" lockText="1" noThreeD="1"/>
</file>

<file path=xl/ctrlProps/ctrlProp2379.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checked="Checked" lockText="1" noThreeD="1"/>
</file>

<file path=xl/ctrlProps/ctrlProp2380.xml><?xml version="1.0" encoding="utf-8"?>
<formControlPr xmlns="http://schemas.microsoft.com/office/spreadsheetml/2009/9/main" objectType="CheckBox" checked="Checked" lockText="1" noThreeD="1"/>
</file>

<file path=xl/ctrlProps/ctrlProp2381.xml><?xml version="1.0" encoding="utf-8"?>
<formControlPr xmlns="http://schemas.microsoft.com/office/spreadsheetml/2009/9/main" objectType="CheckBox" checked="Checked" lockText="1" noThreeD="1"/>
</file>

<file path=xl/ctrlProps/ctrlProp2382.xml><?xml version="1.0" encoding="utf-8"?>
<formControlPr xmlns="http://schemas.microsoft.com/office/spreadsheetml/2009/9/main" objectType="CheckBox" checked="Checked" lockText="1" noThreeD="1"/>
</file>

<file path=xl/ctrlProps/ctrlProp2383.xml><?xml version="1.0" encoding="utf-8"?>
<formControlPr xmlns="http://schemas.microsoft.com/office/spreadsheetml/2009/9/main" objectType="CheckBox" checked="Checked" lockText="1" noThreeD="1"/>
</file>

<file path=xl/ctrlProps/ctrlProp2384.xml><?xml version="1.0" encoding="utf-8"?>
<formControlPr xmlns="http://schemas.microsoft.com/office/spreadsheetml/2009/9/main" objectType="CheckBox" checked="Checked" lockText="1" noThreeD="1"/>
</file>

<file path=xl/ctrlProps/ctrlProp2385.xml><?xml version="1.0" encoding="utf-8"?>
<formControlPr xmlns="http://schemas.microsoft.com/office/spreadsheetml/2009/9/main" objectType="CheckBox" checked="Checked" lockText="1" noThreeD="1"/>
</file>

<file path=xl/ctrlProps/ctrlProp2386.xml><?xml version="1.0" encoding="utf-8"?>
<formControlPr xmlns="http://schemas.microsoft.com/office/spreadsheetml/2009/9/main" objectType="CheckBox" checked="Checked" lockText="1" noThreeD="1"/>
</file>

<file path=xl/ctrlProps/ctrlProp2387.xml><?xml version="1.0" encoding="utf-8"?>
<formControlPr xmlns="http://schemas.microsoft.com/office/spreadsheetml/2009/9/main" objectType="CheckBox" checked="Checked" lockText="1" noThreeD="1"/>
</file>

<file path=xl/ctrlProps/ctrlProp2388.xml><?xml version="1.0" encoding="utf-8"?>
<formControlPr xmlns="http://schemas.microsoft.com/office/spreadsheetml/2009/9/main" objectType="CheckBox" checked="Checked" lockText="1" noThreeD="1"/>
</file>

<file path=xl/ctrlProps/ctrlProp2389.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checked="Checked" lockText="1" noThreeD="1"/>
</file>

<file path=xl/ctrlProps/ctrlProp2390.xml><?xml version="1.0" encoding="utf-8"?>
<formControlPr xmlns="http://schemas.microsoft.com/office/spreadsheetml/2009/9/main" objectType="CheckBox" checked="Checked" lockText="1" noThreeD="1"/>
</file>

<file path=xl/ctrlProps/ctrlProp2391.xml><?xml version="1.0" encoding="utf-8"?>
<formControlPr xmlns="http://schemas.microsoft.com/office/spreadsheetml/2009/9/main" objectType="CheckBox" checked="Checked" lockText="1" noThreeD="1"/>
</file>

<file path=xl/ctrlProps/ctrlProp2392.xml><?xml version="1.0" encoding="utf-8"?>
<formControlPr xmlns="http://schemas.microsoft.com/office/spreadsheetml/2009/9/main" objectType="CheckBox" checked="Checked" lockText="1" noThreeD="1"/>
</file>

<file path=xl/ctrlProps/ctrlProp2393.xml><?xml version="1.0" encoding="utf-8"?>
<formControlPr xmlns="http://schemas.microsoft.com/office/spreadsheetml/2009/9/main" objectType="CheckBox" checked="Checked" lockText="1" noThreeD="1"/>
</file>

<file path=xl/ctrlProps/ctrlProp2394.xml><?xml version="1.0" encoding="utf-8"?>
<formControlPr xmlns="http://schemas.microsoft.com/office/spreadsheetml/2009/9/main" objectType="CheckBox" checked="Checked" lockText="1" noThreeD="1"/>
</file>

<file path=xl/ctrlProps/ctrlProp2395.xml><?xml version="1.0" encoding="utf-8"?>
<formControlPr xmlns="http://schemas.microsoft.com/office/spreadsheetml/2009/9/main" objectType="CheckBox" checked="Checked" lockText="1" noThreeD="1"/>
</file>

<file path=xl/ctrlProps/ctrlProp2396.xml><?xml version="1.0" encoding="utf-8"?>
<formControlPr xmlns="http://schemas.microsoft.com/office/spreadsheetml/2009/9/main" objectType="CheckBox" checked="Checked" lockText="1" noThreeD="1"/>
</file>

<file path=xl/ctrlProps/ctrlProp2397.xml><?xml version="1.0" encoding="utf-8"?>
<formControlPr xmlns="http://schemas.microsoft.com/office/spreadsheetml/2009/9/main" objectType="CheckBox" checked="Checked" lockText="1" noThreeD="1"/>
</file>

<file path=xl/ctrlProps/ctrlProp2398.xml><?xml version="1.0" encoding="utf-8"?>
<formControlPr xmlns="http://schemas.microsoft.com/office/spreadsheetml/2009/9/main" objectType="CheckBox" checked="Checked" lockText="1" noThreeD="1"/>
</file>

<file path=xl/ctrlProps/ctrlProp239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40.xml><?xml version="1.0" encoding="utf-8"?>
<formControlPr xmlns="http://schemas.microsoft.com/office/spreadsheetml/2009/9/main" objectType="CheckBox" checked="Checked" lockText="1" noThreeD="1"/>
</file>

<file path=xl/ctrlProps/ctrlProp2400.xml><?xml version="1.0" encoding="utf-8"?>
<formControlPr xmlns="http://schemas.microsoft.com/office/spreadsheetml/2009/9/main" objectType="CheckBox" checked="Checked" lockText="1" noThreeD="1"/>
</file>

<file path=xl/ctrlProps/ctrlProp2401.xml><?xml version="1.0" encoding="utf-8"?>
<formControlPr xmlns="http://schemas.microsoft.com/office/spreadsheetml/2009/9/main" objectType="CheckBox" checked="Checked" lockText="1" noThreeD="1"/>
</file>

<file path=xl/ctrlProps/ctrlProp2402.xml><?xml version="1.0" encoding="utf-8"?>
<formControlPr xmlns="http://schemas.microsoft.com/office/spreadsheetml/2009/9/main" objectType="CheckBox" checked="Checked" lockText="1" noThreeD="1"/>
</file>

<file path=xl/ctrlProps/ctrlProp2403.xml><?xml version="1.0" encoding="utf-8"?>
<formControlPr xmlns="http://schemas.microsoft.com/office/spreadsheetml/2009/9/main" objectType="CheckBox" checked="Checked" lockText="1" noThreeD="1"/>
</file>

<file path=xl/ctrlProps/ctrlProp2404.xml><?xml version="1.0" encoding="utf-8"?>
<formControlPr xmlns="http://schemas.microsoft.com/office/spreadsheetml/2009/9/main" objectType="CheckBox" checked="Checked" lockText="1" noThreeD="1"/>
</file>

<file path=xl/ctrlProps/ctrlProp2405.xml><?xml version="1.0" encoding="utf-8"?>
<formControlPr xmlns="http://schemas.microsoft.com/office/spreadsheetml/2009/9/main" objectType="CheckBox" checked="Checked" lockText="1" noThreeD="1"/>
</file>

<file path=xl/ctrlProps/ctrlProp2406.xml><?xml version="1.0" encoding="utf-8"?>
<formControlPr xmlns="http://schemas.microsoft.com/office/spreadsheetml/2009/9/main" objectType="CheckBox" checked="Checked" lockText="1" noThreeD="1"/>
</file>

<file path=xl/ctrlProps/ctrlProp2407.xml><?xml version="1.0" encoding="utf-8"?>
<formControlPr xmlns="http://schemas.microsoft.com/office/spreadsheetml/2009/9/main" objectType="CheckBox" checked="Checked" lockText="1" noThreeD="1"/>
</file>

<file path=xl/ctrlProps/ctrlProp2408.xml><?xml version="1.0" encoding="utf-8"?>
<formControlPr xmlns="http://schemas.microsoft.com/office/spreadsheetml/2009/9/main" objectType="CheckBox" checked="Checked" lockText="1" noThreeD="1"/>
</file>

<file path=xl/ctrlProps/ctrlProp2409.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checked="Checked" lockText="1" noThreeD="1"/>
</file>

<file path=xl/ctrlProps/ctrlProp2410.xml><?xml version="1.0" encoding="utf-8"?>
<formControlPr xmlns="http://schemas.microsoft.com/office/spreadsheetml/2009/9/main" objectType="CheckBox" checked="Checked" lockText="1" noThreeD="1"/>
</file>

<file path=xl/ctrlProps/ctrlProp2411.xml><?xml version="1.0" encoding="utf-8"?>
<formControlPr xmlns="http://schemas.microsoft.com/office/spreadsheetml/2009/9/main" objectType="CheckBox" checked="Checked" lockText="1" noThreeD="1"/>
</file>

<file path=xl/ctrlProps/ctrlProp2412.xml><?xml version="1.0" encoding="utf-8"?>
<formControlPr xmlns="http://schemas.microsoft.com/office/spreadsheetml/2009/9/main" objectType="CheckBox" checked="Checked" lockText="1" noThreeD="1"/>
</file>

<file path=xl/ctrlProps/ctrlProp2413.xml><?xml version="1.0" encoding="utf-8"?>
<formControlPr xmlns="http://schemas.microsoft.com/office/spreadsheetml/2009/9/main" objectType="CheckBox" checked="Checked" lockText="1" noThreeD="1"/>
</file>

<file path=xl/ctrlProps/ctrlProp2414.xml><?xml version="1.0" encoding="utf-8"?>
<formControlPr xmlns="http://schemas.microsoft.com/office/spreadsheetml/2009/9/main" objectType="CheckBox" checked="Checked" lockText="1" noThreeD="1"/>
</file>

<file path=xl/ctrlProps/ctrlProp2415.xml><?xml version="1.0" encoding="utf-8"?>
<formControlPr xmlns="http://schemas.microsoft.com/office/spreadsheetml/2009/9/main" objectType="CheckBox" checked="Checked" lockText="1" noThreeD="1"/>
</file>

<file path=xl/ctrlProps/ctrlProp2416.xml><?xml version="1.0" encoding="utf-8"?>
<formControlPr xmlns="http://schemas.microsoft.com/office/spreadsheetml/2009/9/main" objectType="CheckBox" checked="Checked" lockText="1" noThreeD="1"/>
</file>

<file path=xl/ctrlProps/ctrlProp2417.xml><?xml version="1.0" encoding="utf-8"?>
<formControlPr xmlns="http://schemas.microsoft.com/office/spreadsheetml/2009/9/main" objectType="CheckBox" checked="Checked" lockText="1" noThreeD="1"/>
</file>

<file path=xl/ctrlProps/ctrlProp2418.xml><?xml version="1.0" encoding="utf-8"?>
<formControlPr xmlns="http://schemas.microsoft.com/office/spreadsheetml/2009/9/main" objectType="CheckBox" checked="Checked" lockText="1" noThreeD="1"/>
</file>

<file path=xl/ctrlProps/ctrlProp2419.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checked="Checked" lockText="1" noThreeD="1"/>
</file>

<file path=xl/ctrlProps/ctrlProp2420.xml><?xml version="1.0" encoding="utf-8"?>
<formControlPr xmlns="http://schemas.microsoft.com/office/spreadsheetml/2009/9/main" objectType="CheckBox" checked="Checked" lockText="1" noThreeD="1"/>
</file>

<file path=xl/ctrlProps/ctrlProp2421.xml><?xml version="1.0" encoding="utf-8"?>
<formControlPr xmlns="http://schemas.microsoft.com/office/spreadsheetml/2009/9/main" objectType="CheckBox" checked="Checked" lockText="1" noThreeD="1"/>
</file>

<file path=xl/ctrlProps/ctrlProp2422.xml><?xml version="1.0" encoding="utf-8"?>
<formControlPr xmlns="http://schemas.microsoft.com/office/spreadsheetml/2009/9/main" objectType="CheckBox" checked="Checked" lockText="1" noThreeD="1"/>
</file>

<file path=xl/ctrlProps/ctrlProp2423.xml><?xml version="1.0" encoding="utf-8"?>
<formControlPr xmlns="http://schemas.microsoft.com/office/spreadsheetml/2009/9/main" objectType="CheckBox" checked="Checked" lockText="1" noThreeD="1"/>
</file>

<file path=xl/ctrlProps/ctrlProp2424.xml><?xml version="1.0" encoding="utf-8"?>
<formControlPr xmlns="http://schemas.microsoft.com/office/spreadsheetml/2009/9/main" objectType="CheckBox" checked="Checked" lockText="1" noThreeD="1"/>
</file>

<file path=xl/ctrlProps/ctrlProp2425.xml><?xml version="1.0" encoding="utf-8"?>
<formControlPr xmlns="http://schemas.microsoft.com/office/spreadsheetml/2009/9/main" objectType="CheckBox" checked="Checked" lockText="1" noThreeD="1"/>
</file>

<file path=xl/ctrlProps/ctrlProp2426.xml><?xml version="1.0" encoding="utf-8"?>
<formControlPr xmlns="http://schemas.microsoft.com/office/spreadsheetml/2009/9/main" objectType="CheckBox" checked="Checked" lockText="1" noThreeD="1"/>
</file>

<file path=xl/ctrlProps/ctrlProp2427.xml><?xml version="1.0" encoding="utf-8"?>
<formControlPr xmlns="http://schemas.microsoft.com/office/spreadsheetml/2009/9/main" objectType="CheckBox" checked="Checked" lockText="1" noThreeD="1"/>
</file>

<file path=xl/ctrlProps/ctrlProp2428.xml><?xml version="1.0" encoding="utf-8"?>
<formControlPr xmlns="http://schemas.microsoft.com/office/spreadsheetml/2009/9/main" objectType="CheckBox" checked="Checked" lockText="1" noThreeD="1"/>
</file>

<file path=xl/ctrlProps/ctrlProp2429.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checked="Checked" lockText="1" noThreeD="1"/>
</file>

<file path=xl/ctrlProps/ctrlProp2430.xml><?xml version="1.0" encoding="utf-8"?>
<formControlPr xmlns="http://schemas.microsoft.com/office/spreadsheetml/2009/9/main" objectType="CheckBox" checked="Checked" lockText="1" noThreeD="1"/>
</file>

<file path=xl/ctrlProps/ctrlProp2431.xml><?xml version="1.0" encoding="utf-8"?>
<formControlPr xmlns="http://schemas.microsoft.com/office/spreadsheetml/2009/9/main" objectType="CheckBox" checked="Checked" lockText="1" noThreeD="1"/>
</file>

<file path=xl/ctrlProps/ctrlProp2432.xml><?xml version="1.0" encoding="utf-8"?>
<formControlPr xmlns="http://schemas.microsoft.com/office/spreadsheetml/2009/9/main" objectType="CheckBox" checked="Checked" lockText="1" noThreeD="1"/>
</file>

<file path=xl/ctrlProps/ctrlProp2433.xml><?xml version="1.0" encoding="utf-8"?>
<formControlPr xmlns="http://schemas.microsoft.com/office/spreadsheetml/2009/9/main" objectType="CheckBox" checked="Checked" lockText="1" noThreeD="1"/>
</file>

<file path=xl/ctrlProps/ctrlProp2434.xml><?xml version="1.0" encoding="utf-8"?>
<formControlPr xmlns="http://schemas.microsoft.com/office/spreadsheetml/2009/9/main" objectType="CheckBox" checked="Checked" lockText="1" noThreeD="1"/>
</file>

<file path=xl/ctrlProps/ctrlProp2435.xml><?xml version="1.0" encoding="utf-8"?>
<formControlPr xmlns="http://schemas.microsoft.com/office/spreadsheetml/2009/9/main" objectType="CheckBox" checked="Checked" lockText="1" noThreeD="1"/>
</file>

<file path=xl/ctrlProps/ctrlProp2436.xml><?xml version="1.0" encoding="utf-8"?>
<formControlPr xmlns="http://schemas.microsoft.com/office/spreadsheetml/2009/9/main" objectType="CheckBox" checked="Checked" lockText="1" noThreeD="1"/>
</file>

<file path=xl/ctrlProps/ctrlProp2437.xml><?xml version="1.0" encoding="utf-8"?>
<formControlPr xmlns="http://schemas.microsoft.com/office/spreadsheetml/2009/9/main" objectType="CheckBox" checked="Checked" lockText="1" noThreeD="1"/>
</file>

<file path=xl/ctrlProps/ctrlProp2438.xml><?xml version="1.0" encoding="utf-8"?>
<formControlPr xmlns="http://schemas.microsoft.com/office/spreadsheetml/2009/9/main" objectType="CheckBox" checked="Checked" lockText="1" noThreeD="1"/>
</file>

<file path=xl/ctrlProps/ctrlProp2439.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checked="Checked" lockText="1" noThreeD="1"/>
</file>

<file path=xl/ctrlProps/ctrlProp2440.xml><?xml version="1.0" encoding="utf-8"?>
<formControlPr xmlns="http://schemas.microsoft.com/office/spreadsheetml/2009/9/main" objectType="CheckBox" checked="Checked" lockText="1" noThreeD="1"/>
</file>

<file path=xl/ctrlProps/ctrlProp2441.xml><?xml version="1.0" encoding="utf-8"?>
<formControlPr xmlns="http://schemas.microsoft.com/office/spreadsheetml/2009/9/main" objectType="CheckBox" checked="Checked" lockText="1" noThreeD="1"/>
</file>

<file path=xl/ctrlProps/ctrlProp2442.xml><?xml version="1.0" encoding="utf-8"?>
<formControlPr xmlns="http://schemas.microsoft.com/office/spreadsheetml/2009/9/main" objectType="CheckBox" checked="Checked" lockText="1" noThreeD="1"/>
</file>

<file path=xl/ctrlProps/ctrlProp2443.xml><?xml version="1.0" encoding="utf-8"?>
<formControlPr xmlns="http://schemas.microsoft.com/office/spreadsheetml/2009/9/main" objectType="CheckBox" checked="Checked" lockText="1" noThreeD="1"/>
</file>

<file path=xl/ctrlProps/ctrlProp2444.xml><?xml version="1.0" encoding="utf-8"?>
<formControlPr xmlns="http://schemas.microsoft.com/office/spreadsheetml/2009/9/main" objectType="CheckBox" checked="Checked" lockText="1" noThreeD="1"/>
</file>

<file path=xl/ctrlProps/ctrlProp2445.xml><?xml version="1.0" encoding="utf-8"?>
<formControlPr xmlns="http://schemas.microsoft.com/office/spreadsheetml/2009/9/main" objectType="CheckBox" checked="Checked" lockText="1" noThreeD="1"/>
</file>

<file path=xl/ctrlProps/ctrlProp2446.xml><?xml version="1.0" encoding="utf-8"?>
<formControlPr xmlns="http://schemas.microsoft.com/office/spreadsheetml/2009/9/main" objectType="CheckBox" checked="Checked" lockText="1" noThreeD="1"/>
</file>

<file path=xl/ctrlProps/ctrlProp2447.xml><?xml version="1.0" encoding="utf-8"?>
<formControlPr xmlns="http://schemas.microsoft.com/office/spreadsheetml/2009/9/main" objectType="CheckBox" checked="Checked" lockText="1" noThreeD="1"/>
</file>

<file path=xl/ctrlProps/ctrlProp2448.xml><?xml version="1.0" encoding="utf-8"?>
<formControlPr xmlns="http://schemas.microsoft.com/office/spreadsheetml/2009/9/main" objectType="CheckBox" checked="Checked" lockText="1" noThreeD="1"/>
</file>

<file path=xl/ctrlProps/ctrlProp2449.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checked="Checked" lockText="1" noThreeD="1"/>
</file>

<file path=xl/ctrlProps/ctrlProp2450.xml><?xml version="1.0" encoding="utf-8"?>
<formControlPr xmlns="http://schemas.microsoft.com/office/spreadsheetml/2009/9/main" objectType="CheckBox" checked="Checked" lockText="1" noThreeD="1"/>
</file>

<file path=xl/ctrlProps/ctrlProp2451.xml><?xml version="1.0" encoding="utf-8"?>
<formControlPr xmlns="http://schemas.microsoft.com/office/spreadsheetml/2009/9/main" objectType="CheckBox" checked="Checked" lockText="1" noThreeD="1"/>
</file>

<file path=xl/ctrlProps/ctrlProp2452.xml><?xml version="1.0" encoding="utf-8"?>
<formControlPr xmlns="http://schemas.microsoft.com/office/spreadsheetml/2009/9/main" objectType="CheckBox" checked="Checked" lockText="1" noThreeD="1"/>
</file>

<file path=xl/ctrlProps/ctrlProp2453.xml><?xml version="1.0" encoding="utf-8"?>
<formControlPr xmlns="http://schemas.microsoft.com/office/spreadsheetml/2009/9/main" objectType="CheckBox" checked="Checked" lockText="1" noThreeD="1"/>
</file>

<file path=xl/ctrlProps/ctrlProp2454.xml><?xml version="1.0" encoding="utf-8"?>
<formControlPr xmlns="http://schemas.microsoft.com/office/spreadsheetml/2009/9/main" objectType="CheckBox" checked="Checked" lockText="1" noThreeD="1"/>
</file>

<file path=xl/ctrlProps/ctrlProp2455.xml><?xml version="1.0" encoding="utf-8"?>
<formControlPr xmlns="http://schemas.microsoft.com/office/spreadsheetml/2009/9/main" objectType="CheckBox" checked="Checked" lockText="1" noThreeD="1"/>
</file>

<file path=xl/ctrlProps/ctrlProp2456.xml><?xml version="1.0" encoding="utf-8"?>
<formControlPr xmlns="http://schemas.microsoft.com/office/spreadsheetml/2009/9/main" objectType="CheckBox" checked="Checked" lockText="1" noThreeD="1"/>
</file>

<file path=xl/ctrlProps/ctrlProp2457.xml><?xml version="1.0" encoding="utf-8"?>
<formControlPr xmlns="http://schemas.microsoft.com/office/spreadsheetml/2009/9/main" objectType="CheckBox" checked="Checked" lockText="1" noThreeD="1"/>
</file>

<file path=xl/ctrlProps/ctrlProp2458.xml><?xml version="1.0" encoding="utf-8"?>
<formControlPr xmlns="http://schemas.microsoft.com/office/spreadsheetml/2009/9/main" objectType="CheckBox" checked="Checked" lockText="1" noThreeD="1"/>
</file>

<file path=xl/ctrlProps/ctrlProp2459.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checked="Checked" lockText="1" noThreeD="1"/>
</file>

<file path=xl/ctrlProps/ctrlProp2460.xml><?xml version="1.0" encoding="utf-8"?>
<formControlPr xmlns="http://schemas.microsoft.com/office/spreadsheetml/2009/9/main" objectType="CheckBox" checked="Checked" lockText="1" noThreeD="1"/>
</file>

<file path=xl/ctrlProps/ctrlProp2461.xml><?xml version="1.0" encoding="utf-8"?>
<formControlPr xmlns="http://schemas.microsoft.com/office/spreadsheetml/2009/9/main" objectType="CheckBox" checked="Checked" lockText="1" noThreeD="1"/>
</file>

<file path=xl/ctrlProps/ctrlProp2462.xml><?xml version="1.0" encoding="utf-8"?>
<formControlPr xmlns="http://schemas.microsoft.com/office/spreadsheetml/2009/9/main" objectType="CheckBox" checked="Checked" lockText="1" noThreeD="1"/>
</file>

<file path=xl/ctrlProps/ctrlProp2463.xml><?xml version="1.0" encoding="utf-8"?>
<formControlPr xmlns="http://schemas.microsoft.com/office/spreadsheetml/2009/9/main" objectType="CheckBox" checked="Checked" lockText="1" noThreeD="1"/>
</file>

<file path=xl/ctrlProps/ctrlProp2464.xml><?xml version="1.0" encoding="utf-8"?>
<formControlPr xmlns="http://schemas.microsoft.com/office/spreadsheetml/2009/9/main" objectType="CheckBox" checked="Checked" lockText="1" noThreeD="1"/>
</file>

<file path=xl/ctrlProps/ctrlProp2465.xml><?xml version="1.0" encoding="utf-8"?>
<formControlPr xmlns="http://schemas.microsoft.com/office/spreadsheetml/2009/9/main" objectType="CheckBox" checked="Checked" lockText="1" noThreeD="1"/>
</file>

<file path=xl/ctrlProps/ctrlProp2466.xml><?xml version="1.0" encoding="utf-8"?>
<formControlPr xmlns="http://schemas.microsoft.com/office/spreadsheetml/2009/9/main" objectType="CheckBox" checked="Checked" lockText="1" noThreeD="1"/>
</file>

<file path=xl/ctrlProps/ctrlProp2467.xml><?xml version="1.0" encoding="utf-8"?>
<formControlPr xmlns="http://schemas.microsoft.com/office/spreadsheetml/2009/9/main" objectType="CheckBox" checked="Checked" lockText="1" noThreeD="1"/>
</file>

<file path=xl/ctrlProps/ctrlProp2468.xml><?xml version="1.0" encoding="utf-8"?>
<formControlPr xmlns="http://schemas.microsoft.com/office/spreadsheetml/2009/9/main" objectType="CheckBox" checked="Checked" lockText="1" noThreeD="1"/>
</file>

<file path=xl/ctrlProps/ctrlProp2469.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checked="Checked" lockText="1" noThreeD="1"/>
</file>

<file path=xl/ctrlProps/ctrlProp2470.xml><?xml version="1.0" encoding="utf-8"?>
<formControlPr xmlns="http://schemas.microsoft.com/office/spreadsheetml/2009/9/main" objectType="CheckBox" checked="Checked" lockText="1" noThreeD="1"/>
</file>

<file path=xl/ctrlProps/ctrlProp2471.xml><?xml version="1.0" encoding="utf-8"?>
<formControlPr xmlns="http://schemas.microsoft.com/office/spreadsheetml/2009/9/main" objectType="CheckBox" checked="Checked" lockText="1" noThreeD="1"/>
</file>

<file path=xl/ctrlProps/ctrlProp2472.xml><?xml version="1.0" encoding="utf-8"?>
<formControlPr xmlns="http://schemas.microsoft.com/office/spreadsheetml/2009/9/main" objectType="CheckBox" checked="Checked" lockText="1" noThreeD="1"/>
</file>

<file path=xl/ctrlProps/ctrlProp2473.xml><?xml version="1.0" encoding="utf-8"?>
<formControlPr xmlns="http://schemas.microsoft.com/office/spreadsheetml/2009/9/main" objectType="CheckBox" checked="Checked" lockText="1" noThreeD="1"/>
</file>

<file path=xl/ctrlProps/ctrlProp2474.xml><?xml version="1.0" encoding="utf-8"?>
<formControlPr xmlns="http://schemas.microsoft.com/office/spreadsheetml/2009/9/main" objectType="CheckBox" checked="Checked" lockText="1" noThreeD="1"/>
</file>

<file path=xl/ctrlProps/ctrlProp2475.xml><?xml version="1.0" encoding="utf-8"?>
<formControlPr xmlns="http://schemas.microsoft.com/office/spreadsheetml/2009/9/main" objectType="CheckBox" checked="Checked" lockText="1" noThreeD="1"/>
</file>

<file path=xl/ctrlProps/ctrlProp2476.xml><?xml version="1.0" encoding="utf-8"?>
<formControlPr xmlns="http://schemas.microsoft.com/office/spreadsheetml/2009/9/main" objectType="CheckBox" checked="Checked" lockText="1" noThreeD="1"/>
</file>

<file path=xl/ctrlProps/ctrlProp2477.xml><?xml version="1.0" encoding="utf-8"?>
<formControlPr xmlns="http://schemas.microsoft.com/office/spreadsheetml/2009/9/main" objectType="CheckBox" checked="Checked" lockText="1" noThreeD="1"/>
</file>

<file path=xl/ctrlProps/ctrlProp2478.xml><?xml version="1.0" encoding="utf-8"?>
<formControlPr xmlns="http://schemas.microsoft.com/office/spreadsheetml/2009/9/main" objectType="CheckBox" checked="Checked" lockText="1" noThreeD="1"/>
</file>

<file path=xl/ctrlProps/ctrlProp2479.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80.xml><?xml version="1.0" encoding="utf-8"?>
<formControlPr xmlns="http://schemas.microsoft.com/office/spreadsheetml/2009/9/main" objectType="CheckBox" checked="Checked" lockText="1" noThreeD="1"/>
</file>

<file path=xl/ctrlProps/ctrlProp2481.xml><?xml version="1.0" encoding="utf-8"?>
<formControlPr xmlns="http://schemas.microsoft.com/office/spreadsheetml/2009/9/main" objectType="CheckBox" checked="Checked" lockText="1" noThreeD="1"/>
</file>

<file path=xl/ctrlProps/ctrlProp2482.xml><?xml version="1.0" encoding="utf-8"?>
<formControlPr xmlns="http://schemas.microsoft.com/office/spreadsheetml/2009/9/main" objectType="CheckBox" checked="Checked" lockText="1" noThreeD="1"/>
</file>

<file path=xl/ctrlProps/ctrlProp2483.xml><?xml version="1.0" encoding="utf-8"?>
<formControlPr xmlns="http://schemas.microsoft.com/office/spreadsheetml/2009/9/main" objectType="CheckBox" checked="Checked" lockText="1" noThreeD="1"/>
</file>

<file path=xl/ctrlProps/ctrlProp2484.xml><?xml version="1.0" encoding="utf-8"?>
<formControlPr xmlns="http://schemas.microsoft.com/office/spreadsheetml/2009/9/main" objectType="CheckBox" lockText="1" noThreeD="1"/>
</file>

<file path=xl/ctrlProps/ctrlProp2485.xml><?xml version="1.0" encoding="utf-8"?>
<formControlPr xmlns="http://schemas.microsoft.com/office/spreadsheetml/2009/9/main" objectType="CheckBox" checked="Checked" lockText="1" noThreeD="1"/>
</file>

<file path=xl/ctrlProps/ctrlProp2486.xml><?xml version="1.0" encoding="utf-8"?>
<formControlPr xmlns="http://schemas.microsoft.com/office/spreadsheetml/2009/9/main" objectType="CheckBox" checked="Checked" lockText="1" noThreeD="1"/>
</file>

<file path=xl/ctrlProps/ctrlProp2487.xml><?xml version="1.0" encoding="utf-8"?>
<formControlPr xmlns="http://schemas.microsoft.com/office/spreadsheetml/2009/9/main" objectType="CheckBox" checked="Checked" lockText="1" noThreeD="1"/>
</file>

<file path=xl/ctrlProps/ctrlProp2488.xml><?xml version="1.0" encoding="utf-8"?>
<formControlPr xmlns="http://schemas.microsoft.com/office/spreadsheetml/2009/9/main" objectType="CheckBox" checked="Checked" lockText="1" noThreeD="1"/>
</file>

<file path=xl/ctrlProps/ctrlProp2489.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checked="Checked" lockText="1" noThreeD="1"/>
</file>

<file path=xl/ctrlProps/ctrlProp2490.xml><?xml version="1.0" encoding="utf-8"?>
<formControlPr xmlns="http://schemas.microsoft.com/office/spreadsheetml/2009/9/main" objectType="CheckBox" checked="Checked" lockText="1" noThreeD="1"/>
</file>

<file path=xl/ctrlProps/ctrlProp2491.xml><?xml version="1.0" encoding="utf-8"?>
<formControlPr xmlns="http://schemas.microsoft.com/office/spreadsheetml/2009/9/main" objectType="CheckBox" checked="Checked" lockText="1" noThreeD="1"/>
</file>

<file path=xl/ctrlProps/ctrlProp2492.xml><?xml version="1.0" encoding="utf-8"?>
<formControlPr xmlns="http://schemas.microsoft.com/office/spreadsheetml/2009/9/main" objectType="CheckBox" checked="Checked" lockText="1" noThreeD="1"/>
</file>

<file path=xl/ctrlProps/ctrlProp2493.xml><?xml version="1.0" encoding="utf-8"?>
<formControlPr xmlns="http://schemas.microsoft.com/office/spreadsheetml/2009/9/main" objectType="CheckBox" checked="Checked" lockText="1" noThreeD="1"/>
</file>

<file path=xl/ctrlProps/ctrlProp2494.xml><?xml version="1.0" encoding="utf-8"?>
<formControlPr xmlns="http://schemas.microsoft.com/office/spreadsheetml/2009/9/main" objectType="CheckBox" checked="Checked" lockText="1" noThreeD="1"/>
</file>

<file path=xl/ctrlProps/ctrlProp2495.xml><?xml version="1.0" encoding="utf-8"?>
<formControlPr xmlns="http://schemas.microsoft.com/office/spreadsheetml/2009/9/main" objectType="CheckBox" checked="Checked" lockText="1" noThreeD="1"/>
</file>

<file path=xl/ctrlProps/ctrlProp2496.xml><?xml version="1.0" encoding="utf-8"?>
<formControlPr xmlns="http://schemas.microsoft.com/office/spreadsheetml/2009/9/main" objectType="CheckBox" checked="Checked" lockText="1" noThreeD="1"/>
</file>

<file path=xl/ctrlProps/ctrlProp2497.xml><?xml version="1.0" encoding="utf-8"?>
<formControlPr xmlns="http://schemas.microsoft.com/office/spreadsheetml/2009/9/main" objectType="CheckBox" checked="Checked" lockText="1" noThreeD="1"/>
</file>

<file path=xl/ctrlProps/ctrlProp2498.xml><?xml version="1.0" encoding="utf-8"?>
<formControlPr xmlns="http://schemas.microsoft.com/office/spreadsheetml/2009/9/main" objectType="CheckBox" checked="Checked" lockText="1" noThreeD="1"/>
</file>

<file path=xl/ctrlProps/ctrlProp249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50.xml><?xml version="1.0" encoding="utf-8"?>
<formControlPr xmlns="http://schemas.microsoft.com/office/spreadsheetml/2009/9/main" objectType="CheckBox" checked="Checked" lockText="1" noThreeD="1"/>
</file>

<file path=xl/ctrlProps/ctrlProp2500.xml><?xml version="1.0" encoding="utf-8"?>
<formControlPr xmlns="http://schemas.microsoft.com/office/spreadsheetml/2009/9/main" objectType="CheckBox" checked="Checked" lockText="1" noThreeD="1"/>
</file>

<file path=xl/ctrlProps/ctrlProp2501.xml><?xml version="1.0" encoding="utf-8"?>
<formControlPr xmlns="http://schemas.microsoft.com/office/spreadsheetml/2009/9/main" objectType="CheckBox" checked="Checked" lockText="1" noThreeD="1"/>
</file>

<file path=xl/ctrlProps/ctrlProp2502.xml><?xml version="1.0" encoding="utf-8"?>
<formControlPr xmlns="http://schemas.microsoft.com/office/spreadsheetml/2009/9/main" objectType="CheckBox" checked="Checked" lockText="1" noThreeD="1"/>
</file>

<file path=xl/ctrlProps/ctrlProp2503.xml><?xml version="1.0" encoding="utf-8"?>
<formControlPr xmlns="http://schemas.microsoft.com/office/spreadsheetml/2009/9/main" objectType="CheckBox" checked="Checked" lockText="1" noThreeD="1"/>
</file>

<file path=xl/ctrlProps/ctrlProp2504.xml><?xml version="1.0" encoding="utf-8"?>
<formControlPr xmlns="http://schemas.microsoft.com/office/spreadsheetml/2009/9/main" objectType="CheckBox" checked="Checked" lockText="1" noThreeD="1"/>
</file>

<file path=xl/ctrlProps/ctrlProp2505.xml><?xml version="1.0" encoding="utf-8"?>
<formControlPr xmlns="http://schemas.microsoft.com/office/spreadsheetml/2009/9/main" objectType="CheckBox" checked="Checked" lockText="1" noThreeD="1"/>
</file>

<file path=xl/ctrlProps/ctrlProp2506.xml><?xml version="1.0" encoding="utf-8"?>
<formControlPr xmlns="http://schemas.microsoft.com/office/spreadsheetml/2009/9/main" objectType="CheckBox" checked="Checked" lockText="1" noThreeD="1"/>
</file>

<file path=xl/ctrlProps/ctrlProp2507.xml><?xml version="1.0" encoding="utf-8"?>
<formControlPr xmlns="http://schemas.microsoft.com/office/spreadsheetml/2009/9/main" objectType="CheckBox" checked="Checked" lockText="1" noThreeD="1"/>
</file>

<file path=xl/ctrlProps/ctrlProp2508.xml><?xml version="1.0" encoding="utf-8"?>
<formControlPr xmlns="http://schemas.microsoft.com/office/spreadsheetml/2009/9/main" objectType="CheckBox" checked="Checked" lockText="1" noThreeD="1"/>
</file>

<file path=xl/ctrlProps/ctrlProp2509.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checked="Checked" lockText="1" noThreeD="1"/>
</file>

<file path=xl/ctrlProps/ctrlProp2510.xml><?xml version="1.0" encoding="utf-8"?>
<formControlPr xmlns="http://schemas.microsoft.com/office/spreadsheetml/2009/9/main" objectType="CheckBox" checked="Checked" lockText="1" noThreeD="1"/>
</file>

<file path=xl/ctrlProps/ctrlProp2511.xml><?xml version="1.0" encoding="utf-8"?>
<formControlPr xmlns="http://schemas.microsoft.com/office/spreadsheetml/2009/9/main" objectType="CheckBox" checked="Checked" lockText="1" noThreeD="1"/>
</file>

<file path=xl/ctrlProps/ctrlProp2512.xml><?xml version="1.0" encoding="utf-8"?>
<formControlPr xmlns="http://schemas.microsoft.com/office/spreadsheetml/2009/9/main" objectType="CheckBox" checked="Checked" lockText="1" noThreeD="1"/>
</file>

<file path=xl/ctrlProps/ctrlProp2513.xml><?xml version="1.0" encoding="utf-8"?>
<formControlPr xmlns="http://schemas.microsoft.com/office/spreadsheetml/2009/9/main" objectType="CheckBox" checked="Checked" lockText="1" noThreeD="1"/>
</file>

<file path=xl/ctrlProps/ctrlProp2514.xml><?xml version="1.0" encoding="utf-8"?>
<formControlPr xmlns="http://schemas.microsoft.com/office/spreadsheetml/2009/9/main" objectType="CheckBox" checked="Checked" lockText="1" noThreeD="1"/>
</file>

<file path=xl/ctrlProps/ctrlProp2515.xml><?xml version="1.0" encoding="utf-8"?>
<formControlPr xmlns="http://schemas.microsoft.com/office/spreadsheetml/2009/9/main" objectType="CheckBox" checked="Checked" lockText="1" noThreeD="1"/>
</file>

<file path=xl/ctrlProps/ctrlProp2516.xml><?xml version="1.0" encoding="utf-8"?>
<formControlPr xmlns="http://schemas.microsoft.com/office/spreadsheetml/2009/9/main" objectType="CheckBox" checked="Checked" lockText="1" noThreeD="1"/>
</file>

<file path=xl/ctrlProps/ctrlProp2517.xml><?xml version="1.0" encoding="utf-8"?>
<formControlPr xmlns="http://schemas.microsoft.com/office/spreadsheetml/2009/9/main" objectType="CheckBox" checked="Checked" lockText="1" noThreeD="1"/>
</file>

<file path=xl/ctrlProps/ctrlProp2518.xml><?xml version="1.0" encoding="utf-8"?>
<formControlPr xmlns="http://schemas.microsoft.com/office/spreadsheetml/2009/9/main" objectType="CheckBox" checked="Checked" lockText="1" noThreeD="1"/>
</file>

<file path=xl/ctrlProps/ctrlProp2519.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checked="Checked" lockText="1" noThreeD="1"/>
</file>

<file path=xl/ctrlProps/ctrlProp2520.xml><?xml version="1.0" encoding="utf-8"?>
<formControlPr xmlns="http://schemas.microsoft.com/office/spreadsheetml/2009/9/main" objectType="CheckBox" checked="Checked" lockText="1" noThreeD="1"/>
</file>

<file path=xl/ctrlProps/ctrlProp2521.xml><?xml version="1.0" encoding="utf-8"?>
<formControlPr xmlns="http://schemas.microsoft.com/office/spreadsheetml/2009/9/main" objectType="CheckBox" checked="Checked" lockText="1" noThreeD="1"/>
</file>

<file path=xl/ctrlProps/ctrlProp2522.xml><?xml version="1.0" encoding="utf-8"?>
<formControlPr xmlns="http://schemas.microsoft.com/office/spreadsheetml/2009/9/main" objectType="CheckBox" checked="Checked" lockText="1" noThreeD="1"/>
</file>

<file path=xl/ctrlProps/ctrlProp2523.xml><?xml version="1.0" encoding="utf-8"?>
<formControlPr xmlns="http://schemas.microsoft.com/office/spreadsheetml/2009/9/main" objectType="CheckBox" checked="Checked" lockText="1" noThreeD="1"/>
</file>

<file path=xl/ctrlProps/ctrlProp2524.xml><?xml version="1.0" encoding="utf-8"?>
<formControlPr xmlns="http://schemas.microsoft.com/office/spreadsheetml/2009/9/main" objectType="CheckBox" checked="Checked" lockText="1" noThreeD="1"/>
</file>

<file path=xl/ctrlProps/ctrlProp2525.xml><?xml version="1.0" encoding="utf-8"?>
<formControlPr xmlns="http://schemas.microsoft.com/office/spreadsheetml/2009/9/main" objectType="CheckBox" checked="Checked" lockText="1" noThreeD="1"/>
</file>

<file path=xl/ctrlProps/ctrlProp2526.xml><?xml version="1.0" encoding="utf-8"?>
<formControlPr xmlns="http://schemas.microsoft.com/office/spreadsheetml/2009/9/main" objectType="CheckBox" checked="Checked" lockText="1" noThreeD="1"/>
</file>

<file path=xl/ctrlProps/ctrlProp2527.xml><?xml version="1.0" encoding="utf-8"?>
<formControlPr xmlns="http://schemas.microsoft.com/office/spreadsheetml/2009/9/main" objectType="CheckBox" checked="Checked" lockText="1" noThreeD="1"/>
</file>

<file path=xl/ctrlProps/ctrlProp2528.xml><?xml version="1.0" encoding="utf-8"?>
<formControlPr xmlns="http://schemas.microsoft.com/office/spreadsheetml/2009/9/main" objectType="CheckBox" checked="Checked" lockText="1" noThreeD="1"/>
</file>

<file path=xl/ctrlProps/ctrlProp2529.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checked="Checked" lockText="1" noThreeD="1"/>
</file>

<file path=xl/ctrlProps/ctrlProp2530.xml><?xml version="1.0" encoding="utf-8"?>
<formControlPr xmlns="http://schemas.microsoft.com/office/spreadsheetml/2009/9/main" objectType="CheckBox" checked="Checked" lockText="1" noThreeD="1"/>
</file>

<file path=xl/ctrlProps/ctrlProp2531.xml><?xml version="1.0" encoding="utf-8"?>
<formControlPr xmlns="http://schemas.microsoft.com/office/spreadsheetml/2009/9/main" objectType="CheckBox" checked="Checked" lockText="1" noThreeD="1"/>
</file>

<file path=xl/ctrlProps/ctrlProp2532.xml><?xml version="1.0" encoding="utf-8"?>
<formControlPr xmlns="http://schemas.microsoft.com/office/spreadsheetml/2009/9/main" objectType="CheckBox" checked="Checked" lockText="1" noThreeD="1"/>
</file>

<file path=xl/ctrlProps/ctrlProp2533.xml><?xml version="1.0" encoding="utf-8"?>
<formControlPr xmlns="http://schemas.microsoft.com/office/spreadsheetml/2009/9/main" objectType="CheckBox" checked="Checked" lockText="1" noThreeD="1"/>
</file>

<file path=xl/ctrlProps/ctrlProp2534.xml><?xml version="1.0" encoding="utf-8"?>
<formControlPr xmlns="http://schemas.microsoft.com/office/spreadsheetml/2009/9/main" objectType="CheckBox" checked="Checked" lockText="1" noThreeD="1"/>
</file>

<file path=xl/ctrlProps/ctrlProp2535.xml><?xml version="1.0" encoding="utf-8"?>
<formControlPr xmlns="http://schemas.microsoft.com/office/spreadsheetml/2009/9/main" objectType="CheckBox" checked="Checked" lockText="1" noThreeD="1"/>
</file>

<file path=xl/ctrlProps/ctrlProp2536.xml><?xml version="1.0" encoding="utf-8"?>
<formControlPr xmlns="http://schemas.microsoft.com/office/spreadsheetml/2009/9/main" objectType="CheckBox" checked="Checked" lockText="1" noThreeD="1"/>
</file>

<file path=xl/ctrlProps/ctrlProp2537.xml><?xml version="1.0" encoding="utf-8"?>
<formControlPr xmlns="http://schemas.microsoft.com/office/spreadsheetml/2009/9/main" objectType="CheckBox" checked="Checked" lockText="1" noThreeD="1"/>
</file>

<file path=xl/ctrlProps/ctrlProp2538.xml><?xml version="1.0" encoding="utf-8"?>
<formControlPr xmlns="http://schemas.microsoft.com/office/spreadsheetml/2009/9/main" objectType="CheckBox" checked="Checked" lockText="1" noThreeD="1"/>
</file>

<file path=xl/ctrlProps/ctrlProp2539.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40.xml><?xml version="1.0" encoding="utf-8"?>
<formControlPr xmlns="http://schemas.microsoft.com/office/spreadsheetml/2009/9/main" objectType="CheckBox" checked="Checked" lockText="1" noThreeD="1"/>
</file>

<file path=xl/ctrlProps/ctrlProp2541.xml><?xml version="1.0" encoding="utf-8"?>
<formControlPr xmlns="http://schemas.microsoft.com/office/spreadsheetml/2009/9/main" objectType="CheckBox" checked="Checked" lockText="1" noThreeD="1"/>
</file>

<file path=xl/ctrlProps/ctrlProp2542.xml><?xml version="1.0" encoding="utf-8"?>
<formControlPr xmlns="http://schemas.microsoft.com/office/spreadsheetml/2009/9/main" objectType="CheckBox" checked="Checked" lockText="1" noThreeD="1"/>
</file>

<file path=xl/ctrlProps/ctrlProp2543.xml><?xml version="1.0" encoding="utf-8"?>
<formControlPr xmlns="http://schemas.microsoft.com/office/spreadsheetml/2009/9/main" objectType="CheckBox" checked="Checked" lockText="1" noThreeD="1"/>
</file>

<file path=xl/ctrlProps/ctrlProp2544.xml><?xml version="1.0" encoding="utf-8"?>
<formControlPr xmlns="http://schemas.microsoft.com/office/spreadsheetml/2009/9/main" objectType="CheckBox" checked="Checked" lockText="1" noThreeD="1"/>
</file>

<file path=xl/ctrlProps/ctrlProp2545.xml><?xml version="1.0" encoding="utf-8"?>
<formControlPr xmlns="http://schemas.microsoft.com/office/spreadsheetml/2009/9/main" objectType="CheckBox" checked="Checked" lockText="1" noThreeD="1"/>
</file>

<file path=xl/ctrlProps/ctrlProp2546.xml><?xml version="1.0" encoding="utf-8"?>
<formControlPr xmlns="http://schemas.microsoft.com/office/spreadsheetml/2009/9/main" objectType="CheckBox" checked="Checked" lockText="1" noThreeD="1"/>
</file>

<file path=xl/ctrlProps/ctrlProp2547.xml><?xml version="1.0" encoding="utf-8"?>
<formControlPr xmlns="http://schemas.microsoft.com/office/spreadsheetml/2009/9/main" objectType="CheckBox" checked="Checked" lockText="1" noThreeD="1"/>
</file>

<file path=xl/ctrlProps/ctrlProp2548.xml><?xml version="1.0" encoding="utf-8"?>
<formControlPr xmlns="http://schemas.microsoft.com/office/spreadsheetml/2009/9/main" objectType="CheckBox" checked="Checked" lockText="1" noThreeD="1"/>
</file>

<file path=xl/ctrlProps/ctrlProp2549.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50.xml><?xml version="1.0" encoding="utf-8"?>
<formControlPr xmlns="http://schemas.microsoft.com/office/spreadsheetml/2009/9/main" objectType="CheckBox" checked="Checked" lockText="1" noThreeD="1"/>
</file>

<file path=xl/ctrlProps/ctrlProp2551.xml><?xml version="1.0" encoding="utf-8"?>
<formControlPr xmlns="http://schemas.microsoft.com/office/spreadsheetml/2009/9/main" objectType="CheckBox" checked="Checked" lockText="1" noThreeD="1"/>
</file>

<file path=xl/ctrlProps/ctrlProp2552.xml><?xml version="1.0" encoding="utf-8"?>
<formControlPr xmlns="http://schemas.microsoft.com/office/spreadsheetml/2009/9/main" objectType="CheckBox" checked="Checked" lockText="1" noThreeD="1"/>
</file>

<file path=xl/ctrlProps/ctrlProp2553.xml><?xml version="1.0" encoding="utf-8"?>
<formControlPr xmlns="http://schemas.microsoft.com/office/spreadsheetml/2009/9/main" objectType="CheckBox" checked="Checked" lockText="1" noThreeD="1"/>
</file>

<file path=xl/ctrlProps/ctrlProp2554.xml><?xml version="1.0" encoding="utf-8"?>
<formControlPr xmlns="http://schemas.microsoft.com/office/spreadsheetml/2009/9/main" objectType="CheckBox" checked="Checked" lockText="1" noThreeD="1"/>
</file>

<file path=xl/ctrlProps/ctrlProp2555.xml><?xml version="1.0" encoding="utf-8"?>
<formControlPr xmlns="http://schemas.microsoft.com/office/spreadsheetml/2009/9/main" objectType="CheckBox" checked="Checked" lockText="1" noThreeD="1"/>
</file>

<file path=xl/ctrlProps/ctrlProp2556.xml><?xml version="1.0" encoding="utf-8"?>
<formControlPr xmlns="http://schemas.microsoft.com/office/spreadsheetml/2009/9/main" objectType="CheckBox" checked="Checked" lockText="1" noThreeD="1"/>
</file>

<file path=xl/ctrlProps/ctrlProp2557.xml><?xml version="1.0" encoding="utf-8"?>
<formControlPr xmlns="http://schemas.microsoft.com/office/spreadsheetml/2009/9/main" objectType="CheckBox" checked="Checked" lockText="1" noThreeD="1"/>
</file>

<file path=xl/ctrlProps/ctrlProp2558.xml><?xml version="1.0" encoding="utf-8"?>
<formControlPr xmlns="http://schemas.microsoft.com/office/spreadsheetml/2009/9/main" objectType="CheckBox" checked="Checked" lockText="1" noThreeD="1"/>
</file>

<file path=xl/ctrlProps/ctrlProp2559.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checked="Checked" lockText="1" noThreeD="1"/>
</file>

<file path=xl/ctrlProps/ctrlProp2560.xml><?xml version="1.0" encoding="utf-8"?>
<formControlPr xmlns="http://schemas.microsoft.com/office/spreadsheetml/2009/9/main" objectType="CheckBox" checked="Checked" lockText="1" noThreeD="1"/>
</file>

<file path=xl/ctrlProps/ctrlProp2561.xml><?xml version="1.0" encoding="utf-8"?>
<formControlPr xmlns="http://schemas.microsoft.com/office/spreadsheetml/2009/9/main" objectType="CheckBox" checked="Checked" lockText="1" noThreeD="1"/>
</file>

<file path=xl/ctrlProps/ctrlProp2562.xml><?xml version="1.0" encoding="utf-8"?>
<formControlPr xmlns="http://schemas.microsoft.com/office/spreadsheetml/2009/9/main" objectType="CheckBox" checked="Checked" lockText="1" noThreeD="1"/>
</file>

<file path=xl/ctrlProps/ctrlProp2563.xml><?xml version="1.0" encoding="utf-8"?>
<formControlPr xmlns="http://schemas.microsoft.com/office/spreadsheetml/2009/9/main" objectType="CheckBox" checked="Checked" lockText="1" noThreeD="1"/>
</file>

<file path=xl/ctrlProps/ctrlProp2564.xml><?xml version="1.0" encoding="utf-8"?>
<formControlPr xmlns="http://schemas.microsoft.com/office/spreadsheetml/2009/9/main" objectType="CheckBox" checked="Checked" lockText="1" noThreeD="1"/>
</file>

<file path=xl/ctrlProps/ctrlProp2565.xml><?xml version="1.0" encoding="utf-8"?>
<formControlPr xmlns="http://schemas.microsoft.com/office/spreadsheetml/2009/9/main" objectType="CheckBox" checked="Checked" lockText="1" noThreeD="1"/>
</file>

<file path=xl/ctrlProps/ctrlProp2566.xml><?xml version="1.0" encoding="utf-8"?>
<formControlPr xmlns="http://schemas.microsoft.com/office/spreadsheetml/2009/9/main" objectType="CheckBox" checked="Checked" lockText="1" noThreeD="1"/>
</file>

<file path=xl/ctrlProps/ctrlProp2567.xml><?xml version="1.0" encoding="utf-8"?>
<formControlPr xmlns="http://schemas.microsoft.com/office/spreadsheetml/2009/9/main" objectType="CheckBox" checked="Checked" lockText="1" noThreeD="1"/>
</file>

<file path=xl/ctrlProps/ctrlProp2568.xml><?xml version="1.0" encoding="utf-8"?>
<formControlPr xmlns="http://schemas.microsoft.com/office/spreadsheetml/2009/9/main" objectType="CheckBox" checked="Checked" lockText="1" noThreeD="1"/>
</file>

<file path=xl/ctrlProps/ctrlProp2569.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checked="Checked" lockText="1" noThreeD="1"/>
</file>

<file path=xl/ctrlProps/ctrlProp2570.xml><?xml version="1.0" encoding="utf-8"?>
<formControlPr xmlns="http://schemas.microsoft.com/office/spreadsheetml/2009/9/main" objectType="CheckBox" checked="Checked" lockText="1" noThreeD="1"/>
</file>

<file path=xl/ctrlProps/ctrlProp2571.xml><?xml version="1.0" encoding="utf-8"?>
<formControlPr xmlns="http://schemas.microsoft.com/office/spreadsheetml/2009/9/main" objectType="CheckBox" checked="Checked" lockText="1" noThreeD="1"/>
</file>

<file path=xl/ctrlProps/ctrlProp2572.xml><?xml version="1.0" encoding="utf-8"?>
<formControlPr xmlns="http://schemas.microsoft.com/office/spreadsheetml/2009/9/main" objectType="CheckBox" checked="Checked" lockText="1" noThreeD="1"/>
</file>

<file path=xl/ctrlProps/ctrlProp2573.xml><?xml version="1.0" encoding="utf-8"?>
<formControlPr xmlns="http://schemas.microsoft.com/office/spreadsheetml/2009/9/main" objectType="CheckBox" checked="Checked" lockText="1" noThreeD="1"/>
</file>

<file path=xl/ctrlProps/ctrlProp2574.xml><?xml version="1.0" encoding="utf-8"?>
<formControlPr xmlns="http://schemas.microsoft.com/office/spreadsheetml/2009/9/main" objectType="CheckBox" checked="Checked" lockText="1" noThreeD="1"/>
</file>

<file path=xl/ctrlProps/ctrlProp2575.xml><?xml version="1.0" encoding="utf-8"?>
<formControlPr xmlns="http://schemas.microsoft.com/office/spreadsheetml/2009/9/main" objectType="CheckBox" checked="Checked" lockText="1" noThreeD="1"/>
</file>

<file path=xl/ctrlProps/ctrlProp2576.xml><?xml version="1.0" encoding="utf-8"?>
<formControlPr xmlns="http://schemas.microsoft.com/office/spreadsheetml/2009/9/main" objectType="CheckBox" checked="Checked" lockText="1" noThreeD="1"/>
</file>

<file path=xl/ctrlProps/ctrlProp2577.xml><?xml version="1.0" encoding="utf-8"?>
<formControlPr xmlns="http://schemas.microsoft.com/office/spreadsheetml/2009/9/main" objectType="CheckBox" checked="Checked" lockText="1" noThreeD="1"/>
</file>

<file path=xl/ctrlProps/ctrlProp2578.xml><?xml version="1.0" encoding="utf-8"?>
<formControlPr xmlns="http://schemas.microsoft.com/office/spreadsheetml/2009/9/main" objectType="CheckBox" checked="Checked" lockText="1" noThreeD="1"/>
</file>

<file path=xl/ctrlProps/ctrlProp2579.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checked="Checked" lockText="1" noThreeD="1"/>
</file>

<file path=xl/ctrlProps/ctrlProp2580.xml><?xml version="1.0" encoding="utf-8"?>
<formControlPr xmlns="http://schemas.microsoft.com/office/spreadsheetml/2009/9/main" objectType="CheckBox" checked="Checked" lockText="1" noThreeD="1"/>
</file>

<file path=xl/ctrlProps/ctrlProp2581.xml><?xml version="1.0" encoding="utf-8"?>
<formControlPr xmlns="http://schemas.microsoft.com/office/spreadsheetml/2009/9/main" objectType="CheckBox" checked="Checked" lockText="1" noThreeD="1"/>
</file>

<file path=xl/ctrlProps/ctrlProp2582.xml><?xml version="1.0" encoding="utf-8"?>
<formControlPr xmlns="http://schemas.microsoft.com/office/spreadsheetml/2009/9/main" objectType="CheckBox" checked="Checked" lockText="1" noThreeD="1"/>
</file>

<file path=xl/ctrlProps/ctrlProp2583.xml><?xml version="1.0" encoding="utf-8"?>
<formControlPr xmlns="http://schemas.microsoft.com/office/spreadsheetml/2009/9/main" objectType="CheckBox" checked="Checked" lockText="1" noThreeD="1"/>
</file>

<file path=xl/ctrlProps/ctrlProp2584.xml><?xml version="1.0" encoding="utf-8"?>
<formControlPr xmlns="http://schemas.microsoft.com/office/spreadsheetml/2009/9/main" objectType="CheckBox" checked="Checked" lockText="1" noThreeD="1"/>
</file>

<file path=xl/ctrlProps/ctrlProp2585.xml><?xml version="1.0" encoding="utf-8"?>
<formControlPr xmlns="http://schemas.microsoft.com/office/spreadsheetml/2009/9/main" objectType="CheckBox" checked="Checked" lockText="1" noThreeD="1"/>
</file>

<file path=xl/ctrlProps/ctrlProp2586.xml><?xml version="1.0" encoding="utf-8"?>
<formControlPr xmlns="http://schemas.microsoft.com/office/spreadsheetml/2009/9/main" objectType="CheckBox" checked="Checked" lockText="1" noThreeD="1"/>
</file>

<file path=xl/ctrlProps/ctrlProp2587.xml><?xml version="1.0" encoding="utf-8"?>
<formControlPr xmlns="http://schemas.microsoft.com/office/spreadsheetml/2009/9/main" objectType="CheckBox" checked="Checked" lockText="1" noThreeD="1"/>
</file>

<file path=xl/ctrlProps/ctrlProp2588.xml><?xml version="1.0" encoding="utf-8"?>
<formControlPr xmlns="http://schemas.microsoft.com/office/spreadsheetml/2009/9/main" objectType="CheckBox" checked="Checked" lockText="1" noThreeD="1"/>
</file>

<file path=xl/ctrlProps/ctrlProp2589.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checked="Checked" lockText="1" noThreeD="1"/>
</file>

<file path=xl/ctrlProps/ctrlProp2590.xml><?xml version="1.0" encoding="utf-8"?>
<formControlPr xmlns="http://schemas.microsoft.com/office/spreadsheetml/2009/9/main" objectType="CheckBox" checked="Checked" lockText="1" noThreeD="1"/>
</file>

<file path=xl/ctrlProps/ctrlProp2591.xml><?xml version="1.0" encoding="utf-8"?>
<formControlPr xmlns="http://schemas.microsoft.com/office/spreadsheetml/2009/9/main" objectType="CheckBox" checked="Checked" lockText="1" noThreeD="1"/>
</file>

<file path=xl/ctrlProps/ctrlProp2592.xml><?xml version="1.0" encoding="utf-8"?>
<formControlPr xmlns="http://schemas.microsoft.com/office/spreadsheetml/2009/9/main" objectType="CheckBox" checked="Checked" lockText="1" noThreeD="1"/>
</file>

<file path=xl/ctrlProps/ctrlProp2593.xml><?xml version="1.0" encoding="utf-8"?>
<formControlPr xmlns="http://schemas.microsoft.com/office/spreadsheetml/2009/9/main" objectType="CheckBox" checked="Checked" lockText="1" noThreeD="1"/>
</file>

<file path=xl/ctrlProps/ctrlProp2594.xml><?xml version="1.0" encoding="utf-8"?>
<formControlPr xmlns="http://schemas.microsoft.com/office/spreadsheetml/2009/9/main" objectType="CheckBox" checked="Checked" lockText="1" noThreeD="1"/>
</file>

<file path=xl/ctrlProps/ctrlProp2595.xml><?xml version="1.0" encoding="utf-8"?>
<formControlPr xmlns="http://schemas.microsoft.com/office/spreadsheetml/2009/9/main" objectType="CheckBox" checked="Checked" lockText="1" noThreeD="1"/>
</file>

<file path=xl/ctrlProps/ctrlProp2596.xml><?xml version="1.0" encoding="utf-8"?>
<formControlPr xmlns="http://schemas.microsoft.com/office/spreadsheetml/2009/9/main" objectType="CheckBox" checked="Checked" lockText="1" noThreeD="1"/>
</file>

<file path=xl/ctrlProps/ctrlProp2597.xml><?xml version="1.0" encoding="utf-8"?>
<formControlPr xmlns="http://schemas.microsoft.com/office/spreadsheetml/2009/9/main" objectType="CheckBox" checked="Checked" lockText="1" noThreeD="1"/>
</file>

<file path=xl/ctrlProps/ctrlProp2598.xml><?xml version="1.0" encoding="utf-8"?>
<formControlPr xmlns="http://schemas.microsoft.com/office/spreadsheetml/2009/9/main" objectType="CheckBox" checked="Checked" lockText="1" noThreeD="1"/>
</file>

<file path=xl/ctrlProps/ctrlProp259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00.xml><?xml version="1.0" encoding="utf-8"?>
<formControlPr xmlns="http://schemas.microsoft.com/office/spreadsheetml/2009/9/main" objectType="CheckBox" checked="Checked" lockText="1" noThreeD="1"/>
</file>

<file path=xl/ctrlProps/ctrlProp2601.xml><?xml version="1.0" encoding="utf-8"?>
<formControlPr xmlns="http://schemas.microsoft.com/office/spreadsheetml/2009/9/main" objectType="CheckBox" checked="Checked" lockText="1" noThreeD="1"/>
</file>

<file path=xl/ctrlProps/ctrlProp2602.xml><?xml version="1.0" encoding="utf-8"?>
<formControlPr xmlns="http://schemas.microsoft.com/office/spreadsheetml/2009/9/main" objectType="CheckBox" checked="Checked" lockText="1" noThreeD="1"/>
</file>

<file path=xl/ctrlProps/ctrlProp2603.xml><?xml version="1.0" encoding="utf-8"?>
<formControlPr xmlns="http://schemas.microsoft.com/office/spreadsheetml/2009/9/main" objectType="CheckBox" checked="Checked" lockText="1" noThreeD="1"/>
</file>

<file path=xl/ctrlProps/ctrlProp2604.xml><?xml version="1.0" encoding="utf-8"?>
<formControlPr xmlns="http://schemas.microsoft.com/office/spreadsheetml/2009/9/main" objectType="CheckBox" checked="Checked" lockText="1" noThreeD="1"/>
</file>

<file path=xl/ctrlProps/ctrlProp2605.xml><?xml version="1.0" encoding="utf-8"?>
<formControlPr xmlns="http://schemas.microsoft.com/office/spreadsheetml/2009/9/main" objectType="CheckBox" checked="Checked" lockText="1" noThreeD="1"/>
</file>

<file path=xl/ctrlProps/ctrlProp2606.xml><?xml version="1.0" encoding="utf-8"?>
<formControlPr xmlns="http://schemas.microsoft.com/office/spreadsheetml/2009/9/main" objectType="CheckBox" checked="Checked" lockText="1" noThreeD="1"/>
</file>

<file path=xl/ctrlProps/ctrlProp2607.xml><?xml version="1.0" encoding="utf-8"?>
<formControlPr xmlns="http://schemas.microsoft.com/office/spreadsheetml/2009/9/main" objectType="CheckBox" checked="Checked" lockText="1" noThreeD="1"/>
</file>

<file path=xl/ctrlProps/ctrlProp2608.xml><?xml version="1.0" encoding="utf-8"?>
<formControlPr xmlns="http://schemas.microsoft.com/office/spreadsheetml/2009/9/main" objectType="CheckBox" checked="Checked" lockText="1" noThreeD="1"/>
</file>

<file path=xl/ctrlProps/ctrlProp2609.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10.xml><?xml version="1.0" encoding="utf-8"?>
<formControlPr xmlns="http://schemas.microsoft.com/office/spreadsheetml/2009/9/main" objectType="CheckBox" checked="Checked" lockText="1" noThreeD="1"/>
</file>

<file path=xl/ctrlProps/ctrlProp2611.xml><?xml version="1.0" encoding="utf-8"?>
<formControlPr xmlns="http://schemas.microsoft.com/office/spreadsheetml/2009/9/main" objectType="CheckBox" checked="Checked" lockText="1" noThreeD="1"/>
</file>

<file path=xl/ctrlProps/ctrlProp2612.xml><?xml version="1.0" encoding="utf-8"?>
<formControlPr xmlns="http://schemas.microsoft.com/office/spreadsheetml/2009/9/main" objectType="CheckBox" checked="Checked" lockText="1" noThreeD="1"/>
</file>

<file path=xl/ctrlProps/ctrlProp2613.xml><?xml version="1.0" encoding="utf-8"?>
<formControlPr xmlns="http://schemas.microsoft.com/office/spreadsheetml/2009/9/main" objectType="CheckBox" checked="Checked" lockText="1" noThreeD="1"/>
</file>

<file path=xl/ctrlProps/ctrlProp2614.xml><?xml version="1.0" encoding="utf-8"?>
<formControlPr xmlns="http://schemas.microsoft.com/office/spreadsheetml/2009/9/main" objectType="CheckBox" checked="Checked" lockText="1" noThreeD="1"/>
</file>

<file path=xl/ctrlProps/ctrlProp2615.xml><?xml version="1.0" encoding="utf-8"?>
<formControlPr xmlns="http://schemas.microsoft.com/office/spreadsheetml/2009/9/main" objectType="CheckBox" checked="Checked" lockText="1" noThreeD="1"/>
</file>

<file path=xl/ctrlProps/ctrlProp2616.xml><?xml version="1.0" encoding="utf-8"?>
<formControlPr xmlns="http://schemas.microsoft.com/office/spreadsheetml/2009/9/main" objectType="CheckBox" checked="Checked" lockText="1" noThreeD="1"/>
</file>

<file path=xl/ctrlProps/ctrlProp2617.xml><?xml version="1.0" encoding="utf-8"?>
<formControlPr xmlns="http://schemas.microsoft.com/office/spreadsheetml/2009/9/main" objectType="CheckBox" checked="Checked" lockText="1" noThreeD="1"/>
</file>

<file path=xl/ctrlProps/ctrlProp2618.xml><?xml version="1.0" encoding="utf-8"?>
<formControlPr xmlns="http://schemas.microsoft.com/office/spreadsheetml/2009/9/main" objectType="CheckBox" checked="Checked" lockText="1" noThreeD="1"/>
</file>

<file path=xl/ctrlProps/ctrlProp2619.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checked="Checked" lockText="1" noThreeD="1"/>
</file>

<file path=xl/ctrlProps/ctrlProp2620.xml><?xml version="1.0" encoding="utf-8"?>
<formControlPr xmlns="http://schemas.microsoft.com/office/spreadsheetml/2009/9/main" objectType="CheckBox" checked="Checked" lockText="1" noThreeD="1"/>
</file>

<file path=xl/ctrlProps/ctrlProp2621.xml><?xml version="1.0" encoding="utf-8"?>
<formControlPr xmlns="http://schemas.microsoft.com/office/spreadsheetml/2009/9/main" objectType="CheckBox" checked="Checked" lockText="1" noThreeD="1"/>
</file>

<file path=xl/ctrlProps/ctrlProp2622.xml><?xml version="1.0" encoding="utf-8"?>
<formControlPr xmlns="http://schemas.microsoft.com/office/spreadsheetml/2009/9/main" objectType="CheckBox" checked="Checked" lockText="1" noThreeD="1"/>
</file>

<file path=xl/ctrlProps/ctrlProp2623.xml><?xml version="1.0" encoding="utf-8"?>
<formControlPr xmlns="http://schemas.microsoft.com/office/spreadsheetml/2009/9/main" objectType="CheckBox" checked="Checked" lockText="1" noThreeD="1"/>
</file>

<file path=xl/ctrlProps/ctrlProp2624.xml><?xml version="1.0" encoding="utf-8"?>
<formControlPr xmlns="http://schemas.microsoft.com/office/spreadsheetml/2009/9/main" objectType="CheckBox" checked="Checked" lockText="1" noThreeD="1"/>
</file>

<file path=xl/ctrlProps/ctrlProp2625.xml><?xml version="1.0" encoding="utf-8"?>
<formControlPr xmlns="http://schemas.microsoft.com/office/spreadsheetml/2009/9/main" objectType="CheckBox" checked="Checked" lockText="1" noThreeD="1"/>
</file>

<file path=xl/ctrlProps/ctrlProp2626.xml><?xml version="1.0" encoding="utf-8"?>
<formControlPr xmlns="http://schemas.microsoft.com/office/spreadsheetml/2009/9/main" objectType="CheckBox" checked="Checked" lockText="1" noThreeD="1"/>
</file>

<file path=xl/ctrlProps/ctrlProp2627.xml><?xml version="1.0" encoding="utf-8"?>
<formControlPr xmlns="http://schemas.microsoft.com/office/spreadsheetml/2009/9/main" objectType="CheckBox" checked="Checked" lockText="1" noThreeD="1"/>
</file>

<file path=xl/ctrlProps/ctrlProp2628.xml><?xml version="1.0" encoding="utf-8"?>
<formControlPr xmlns="http://schemas.microsoft.com/office/spreadsheetml/2009/9/main" objectType="CheckBox" lockText="1" noThreeD="1"/>
</file>

<file path=xl/ctrlProps/ctrlProp2629.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checked="Checked" lockText="1" noThreeD="1"/>
</file>

<file path=xl/ctrlProps/ctrlProp2630.xml><?xml version="1.0" encoding="utf-8"?>
<formControlPr xmlns="http://schemas.microsoft.com/office/spreadsheetml/2009/9/main" objectType="CheckBox" lockText="1" noThreeD="1"/>
</file>

<file path=xl/ctrlProps/ctrlProp2631.xml><?xml version="1.0" encoding="utf-8"?>
<formControlPr xmlns="http://schemas.microsoft.com/office/spreadsheetml/2009/9/main" objectType="CheckBox" checked="Checked" lockText="1" noThreeD="1"/>
</file>

<file path=xl/ctrlProps/ctrlProp2632.xml><?xml version="1.0" encoding="utf-8"?>
<formControlPr xmlns="http://schemas.microsoft.com/office/spreadsheetml/2009/9/main" objectType="CheckBox" lockText="1" noThreeD="1"/>
</file>

<file path=xl/ctrlProps/ctrlProp2633.xml><?xml version="1.0" encoding="utf-8"?>
<formControlPr xmlns="http://schemas.microsoft.com/office/spreadsheetml/2009/9/main" objectType="CheckBox" lockText="1" noThreeD="1"/>
</file>

<file path=xl/ctrlProps/ctrlProp2634.xml><?xml version="1.0" encoding="utf-8"?>
<formControlPr xmlns="http://schemas.microsoft.com/office/spreadsheetml/2009/9/main" objectType="CheckBox" lockText="1" noThreeD="1"/>
</file>

<file path=xl/ctrlProps/ctrlProp2635.xml><?xml version="1.0" encoding="utf-8"?>
<formControlPr xmlns="http://schemas.microsoft.com/office/spreadsheetml/2009/9/main" objectType="CheckBox" lockText="1" noThreeD="1"/>
</file>

<file path=xl/ctrlProps/ctrlProp2636.xml><?xml version="1.0" encoding="utf-8"?>
<formControlPr xmlns="http://schemas.microsoft.com/office/spreadsheetml/2009/9/main" objectType="CheckBox" checked="Checked" lockText="1" noThreeD="1"/>
</file>

<file path=xl/ctrlProps/ctrlProp2637.xml><?xml version="1.0" encoding="utf-8"?>
<formControlPr xmlns="http://schemas.microsoft.com/office/spreadsheetml/2009/9/main" objectType="CheckBox" lockText="1" noThreeD="1"/>
</file>

<file path=xl/ctrlProps/ctrlProp2638.xml><?xml version="1.0" encoding="utf-8"?>
<formControlPr xmlns="http://schemas.microsoft.com/office/spreadsheetml/2009/9/main" objectType="CheckBox" lockText="1" noThreeD="1"/>
</file>

<file path=xl/ctrlProps/ctrlProp2639.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checked="Checked" lockText="1" noThreeD="1"/>
</file>

<file path=xl/ctrlProps/ctrlProp2640.xml><?xml version="1.0" encoding="utf-8"?>
<formControlPr xmlns="http://schemas.microsoft.com/office/spreadsheetml/2009/9/main" objectType="CheckBox" checked="Checked" lockText="1" noThreeD="1"/>
</file>

<file path=xl/ctrlProps/ctrlProp2641.xml><?xml version="1.0" encoding="utf-8"?>
<formControlPr xmlns="http://schemas.microsoft.com/office/spreadsheetml/2009/9/main" objectType="CheckBox" checked="Checked" lockText="1" noThreeD="1"/>
</file>

<file path=xl/ctrlProps/ctrlProp2642.xml><?xml version="1.0" encoding="utf-8"?>
<formControlPr xmlns="http://schemas.microsoft.com/office/spreadsheetml/2009/9/main" objectType="CheckBox" checked="Checked" lockText="1" noThreeD="1"/>
</file>

<file path=xl/ctrlProps/ctrlProp2643.xml><?xml version="1.0" encoding="utf-8"?>
<formControlPr xmlns="http://schemas.microsoft.com/office/spreadsheetml/2009/9/main" objectType="CheckBox" checked="Checked" lockText="1" noThreeD="1"/>
</file>

<file path=xl/ctrlProps/ctrlProp2644.xml><?xml version="1.0" encoding="utf-8"?>
<formControlPr xmlns="http://schemas.microsoft.com/office/spreadsheetml/2009/9/main" objectType="CheckBox" checked="Checked" lockText="1" noThreeD="1"/>
</file>

<file path=xl/ctrlProps/ctrlProp2645.xml><?xml version="1.0" encoding="utf-8"?>
<formControlPr xmlns="http://schemas.microsoft.com/office/spreadsheetml/2009/9/main" objectType="CheckBox" checked="Checked" lockText="1" noThreeD="1"/>
</file>

<file path=xl/ctrlProps/ctrlProp2646.xml><?xml version="1.0" encoding="utf-8"?>
<formControlPr xmlns="http://schemas.microsoft.com/office/spreadsheetml/2009/9/main" objectType="CheckBox" checked="Checked" lockText="1" noThreeD="1"/>
</file>

<file path=xl/ctrlProps/ctrlProp2647.xml><?xml version="1.0" encoding="utf-8"?>
<formControlPr xmlns="http://schemas.microsoft.com/office/spreadsheetml/2009/9/main" objectType="CheckBox" checked="Checked" lockText="1" noThreeD="1"/>
</file>

<file path=xl/ctrlProps/ctrlProp2648.xml><?xml version="1.0" encoding="utf-8"?>
<formControlPr xmlns="http://schemas.microsoft.com/office/spreadsheetml/2009/9/main" objectType="CheckBox" checked="Checked" lockText="1" noThreeD="1"/>
</file>

<file path=xl/ctrlProps/ctrlProp2649.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checked="Checked" lockText="1" noThreeD="1"/>
</file>

<file path=xl/ctrlProps/ctrlProp2650.xml><?xml version="1.0" encoding="utf-8"?>
<formControlPr xmlns="http://schemas.microsoft.com/office/spreadsheetml/2009/9/main" objectType="CheckBox" checked="Checked" lockText="1" noThreeD="1"/>
</file>

<file path=xl/ctrlProps/ctrlProp2651.xml><?xml version="1.0" encoding="utf-8"?>
<formControlPr xmlns="http://schemas.microsoft.com/office/spreadsheetml/2009/9/main" objectType="CheckBox" checked="Checked" lockText="1" noThreeD="1"/>
</file>

<file path=xl/ctrlProps/ctrlProp2652.xml><?xml version="1.0" encoding="utf-8"?>
<formControlPr xmlns="http://schemas.microsoft.com/office/spreadsheetml/2009/9/main" objectType="CheckBox" checked="Checked" lockText="1" noThreeD="1"/>
</file>

<file path=xl/ctrlProps/ctrlProp2653.xml><?xml version="1.0" encoding="utf-8"?>
<formControlPr xmlns="http://schemas.microsoft.com/office/spreadsheetml/2009/9/main" objectType="CheckBox" lockText="1" noThreeD="1"/>
</file>

<file path=xl/ctrlProps/ctrlProp2654.xml><?xml version="1.0" encoding="utf-8"?>
<formControlPr xmlns="http://schemas.microsoft.com/office/spreadsheetml/2009/9/main" objectType="CheckBox" checked="Checked" lockText="1" noThreeD="1"/>
</file>

<file path=xl/ctrlProps/ctrlProp2655.xml><?xml version="1.0" encoding="utf-8"?>
<formControlPr xmlns="http://schemas.microsoft.com/office/spreadsheetml/2009/9/main" objectType="CheckBox" checked="Checked" lockText="1" noThreeD="1"/>
</file>

<file path=xl/ctrlProps/ctrlProp2656.xml><?xml version="1.0" encoding="utf-8"?>
<formControlPr xmlns="http://schemas.microsoft.com/office/spreadsheetml/2009/9/main" objectType="CheckBox" checked="Checked" lockText="1" noThreeD="1"/>
</file>

<file path=xl/ctrlProps/ctrlProp2657.xml><?xml version="1.0" encoding="utf-8"?>
<formControlPr xmlns="http://schemas.microsoft.com/office/spreadsheetml/2009/9/main" objectType="CheckBox" checked="Checked" lockText="1" noThreeD="1"/>
</file>

<file path=xl/ctrlProps/ctrlProp2658.xml><?xml version="1.0" encoding="utf-8"?>
<formControlPr xmlns="http://schemas.microsoft.com/office/spreadsheetml/2009/9/main" objectType="CheckBox" checked="Checked" lockText="1" noThreeD="1"/>
</file>

<file path=xl/ctrlProps/ctrlProp2659.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checked="Checked" lockText="1" noThreeD="1"/>
</file>

<file path=xl/ctrlProps/ctrlProp2660.xml><?xml version="1.0" encoding="utf-8"?>
<formControlPr xmlns="http://schemas.microsoft.com/office/spreadsheetml/2009/9/main" objectType="CheckBox" checked="Checked" lockText="1" noThreeD="1"/>
</file>

<file path=xl/ctrlProps/ctrlProp2661.xml><?xml version="1.0" encoding="utf-8"?>
<formControlPr xmlns="http://schemas.microsoft.com/office/spreadsheetml/2009/9/main" objectType="CheckBox" checked="Checked" lockText="1" noThreeD="1"/>
</file>

<file path=xl/ctrlProps/ctrlProp2662.xml><?xml version="1.0" encoding="utf-8"?>
<formControlPr xmlns="http://schemas.microsoft.com/office/spreadsheetml/2009/9/main" objectType="CheckBox" checked="Checked" lockText="1" noThreeD="1"/>
</file>

<file path=xl/ctrlProps/ctrlProp2663.xml><?xml version="1.0" encoding="utf-8"?>
<formControlPr xmlns="http://schemas.microsoft.com/office/spreadsheetml/2009/9/main" objectType="CheckBox" checked="Checked" lockText="1" noThreeD="1"/>
</file>

<file path=xl/ctrlProps/ctrlProp2664.xml><?xml version="1.0" encoding="utf-8"?>
<formControlPr xmlns="http://schemas.microsoft.com/office/spreadsheetml/2009/9/main" objectType="CheckBox" checked="Checked" lockText="1" noThreeD="1"/>
</file>

<file path=xl/ctrlProps/ctrlProp2665.xml><?xml version="1.0" encoding="utf-8"?>
<formControlPr xmlns="http://schemas.microsoft.com/office/spreadsheetml/2009/9/main" objectType="CheckBox" checked="Checked" lockText="1" noThreeD="1"/>
</file>

<file path=xl/ctrlProps/ctrlProp2666.xml><?xml version="1.0" encoding="utf-8"?>
<formControlPr xmlns="http://schemas.microsoft.com/office/spreadsheetml/2009/9/main" objectType="CheckBox" checked="Checked" lockText="1" noThreeD="1"/>
</file>

<file path=xl/ctrlProps/ctrlProp2667.xml><?xml version="1.0" encoding="utf-8"?>
<formControlPr xmlns="http://schemas.microsoft.com/office/spreadsheetml/2009/9/main" objectType="CheckBox" checked="Checked" lockText="1" noThreeD="1"/>
</file>

<file path=xl/ctrlProps/ctrlProp2668.xml><?xml version="1.0" encoding="utf-8"?>
<formControlPr xmlns="http://schemas.microsoft.com/office/spreadsheetml/2009/9/main" objectType="CheckBox" checked="Checked" lockText="1" noThreeD="1"/>
</file>

<file path=xl/ctrlProps/ctrlProp2669.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checked="Checked" lockText="1" noThreeD="1"/>
</file>

<file path=xl/ctrlProps/ctrlProp2670.xml><?xml version="1.0" encoding="utf-8"?>
<formControlPr xmlns="http://schemas.microsoft.com/office/spreadsheetml/2009/9/main" objectType="CheckBox" checked="Checked" lockText="1" noThreeD="1"/>
</file>

<file path=xl/ctrlProps/ctrlProp2671.xml><?xml version="1.0" encoding="utf-8"?>
<formControlPr xmlns="http://schemas.microsoft.com/office/spreadsheetml/2009/9/main" objectType="CheckBox" checked="Checked" lockText="1" noThreeD="1"/>
</file>

<file path=xl/ctrlProps/ctrlProp2672.xml><?xml version="1.0" encoding="utf-8"?>
<formControlPr xmlns="http://schemas.microsoft.com/office/spreadsheetml/2009/9/main" objectType="CheckBox" checked="Checked" lockText="1" noThreeD="1"/>
</file>

<file path=xl/ctrlProps/ctrlProp2673.xml><?xml version="1.0" encoding="utf-8"?>
<formControlPr xmlns="http://schemas.microsoft.com/office/spreadsheetml/2009/9/main" objectType="CheckBox" checked="Checked" lockText="1" noThreeD="1"/>
</file>

<file path=xl/ctrlProps/ctrlProp2674.xml><?xml version="1.0" encoding="utf-8"?>
<formControlPr xmlns="http://schemas.microsoft.com/office/spreadsheetml/2009/9/main" objectType="CheckBox" checked="Checked" lockText="1" noThreeD="1"/>
</file>

<file path=xl/ctrlProps/ctrlProp2675.xml><?xml version="1.0" encoding="utf-8"?>
<formControlPr xmlns="http://schemas.microsoft.com/office/spreadsheetml/2009/9/main" objectType="CheckBox" checked="Checked" lockText="1" noThreeD="1"/>
</file>

<file path=xl/ctrlProps/ctrlProp2676.xml><?xml version="1.0" encoding="utf-8"?>
<formControlPr xmlns="http://schemas.microsoft.com/office/spreadsheetml/2009/9/main" objectType="CheckBox" checked="Checked" lockText="1" noThreeD="1"/>
</file>

<file path=xl/ctrlProps/ctrlProp2677.xml><?xml version="1.0" encoding="utf-8"?>
<formControlPr xmlns="http://schemas.microsoft.com/office/spreadsheetml/2009/9/main" objectType="CheckBox" checked="Checked" lockText="1" noThreeD="1"/>
</file>

<file path=xl/ctrlProps/ctrlProp2678.xml><?xml version="1.0" encoding="utf-8"?>
<formControlPr xmlns="http://schemas.microsoft.com/office/spreadsheetml/2009/9/main" objectType="CheckBox" checked="Checked" lockText="1" noThreeD="1"/>
</file>

<file path=xl/ctrlProps/ctrlProp2679.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checked="Checked" lockText="1" noThreeD="1"/>
</file>

<file path=xl/ctrlProps/ctrlProp2680.xml><?xml version="1.0" encoding="utf-8"?>
<formControlPr xmlns="http://schemas.microsoft.com/office/spreadsheetml/2009/9/main" objectType="CheckBox" checked="Checked" lockText="1" noThreeD="1"/>
</file>

<file path=xl/ctrlProps/ctrlProp2681.xml><?xml version="1.0" encoding="utf-8"?>
<formControlPr xmlns="http://schemas.microsoft.com/office/spreadsheetml/2009/9/main" objectType="CheckBox" checked="Checked" lockText="1" noThreeD="1"/>
</file>

<file path=xl/ctrlProps/ctrlProp2682.xml><?xml version="1.0" encoding="utf-8"?>
<formControlPr xmlns="http://schemas.microsoft.com/office/spreadsheetml/2009/9/main" objectType="CheckBox" checked="Checked" lockText="1" noThreeD="1"/>
</file>

<file path=xl/ctrlProps/ctrlProp2683.xml><?xml version="1.0" encoding="utf-8"?>
<formControlPr xmlns="http://schemas.microsoft.com/office/spreadsheetml/2009/9/main" objectType="CheckBox" checked="Checked" lockText="1" noThreeD="1"/>
</file>

<file path=xl/ctrlProps/ctrlProp2684.xml><?xml version="1.0" encoding="utf-8"?>
<formControlPr xmlns="http://schemas.microsoft.com/office/spreadsheetml/2009/9/main" objectType="CheckBox" checked="Checked" lockText="1" noThreeD="1"/>
</file>

<file path=xl/ctrlProps/ctrlProp2685.xml><?xml version="1.0" encoding="utf-8"?>
<formControlPr xmlns="http://schemas.microsoft.com/office/spreadsheetml/2009/9/main" objectType="CheckBox" checked="Checked" lockText="1" noThreeD="1"/>
</file>

<file path=xl/ctrlProps/ctrlProp2686.xml><?xml version="1.0" encoding="utf-8"?>
<formControlPr xmlns="http://schemas.microsoft.com/office/spreadsheetml/2009/9/main" objectType="CheckBox" checked="Checked" lockText="1" noThreeD="1"/>
</file>

<file path=xl/ctrlProps/ctrlProp2687.xml><?xml version="1.0" encoding="utf-8"?>
<formControlPr xmlns="http://schemas.microsoft.com/office/spreadsheetml/2009/9/main" objectType="CheckBox" checked="Checked" lockText="1" noThreeD="1"/>
</file>

<file path=xl/ctrlProps/ctrlProp2688.xml><?xml version="1.0" encoding="utf-8"?>
<formControlPr xmlns="http://schemas.microsoft.com/office/spreadsheetml/2009/9/main" objectType="CheckBox" checked="Checked" lockText="1" noThreeD="1"/>
</file>

<file path=xl/ctrlProps/ctrlProp2689.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checked="Checked" lockText="1" noThreeD="1"/>
</file>

<file path=xl/ctrlProps/ctrlProp2690.xml><?xml version="1.0" encoding="utf-8"?>
<formControlPr xmlns="http://schemas.microsoft.com/office/spreadsheetml/2009/9/main" objectType="CheckBox" checked="Checked" lockText="1" noThreeD="1"/>
</file>

<file path=xl/ctrlProps/ctrlProp2691.xml><?xml version="1.0" encoding="utf-8"?>
<formControlPr xmlns="http://schemas.microsoft.com/office/spreadsheetml/2009/9/main" objectType="CheckBox" checked="Checked" lockText="1" noThreeD="1"/>
</file>

<file path=xl/ctrlProps/ctrlProp2692.xml><?xml version="1.0" encoding="utf-8"?>
<formControlPr xmlns="http://schemas.microsoft.com/office/spreadsheetml/2009/9/main" objectType="CheckBox" checked="Checked" lockText="1" noThreeD="1"/>
</file>

<file path=xl/ctrlProps/ctrlProp2693.xml><?xml version="1.0" encoding="utf-8"?>
<formControlPr xmlns="http://schemas.microsoft.com/office/spreadsheetml/2009/9/main" objectType="CheckBox" checked="Checked" lockText="1" noThreeD="1"/>
</file>

<file path=xl/ctrlProps/ctrlProp2694.xml><?xml version="1.0" encoding="utf-8"?>
<formControlPr xmlns="http://schemas.microsoft.com/office/spreadsheetml/2009/9/main" objectType="CheckBox" checked="Checked" lockText="1" noThreeD="1"/>
</file>

<file path=xl/ctrlProps/ctrlProp2695.xml><?xml version="1.0" encoding="utf-8"?>
<formControlPr xmlns="http://schemas.microsoft.com/office/spreadsheetml/2009/9/main" objectType="CheckBox" checked="Checked" lockText="1" noThreeD="1"/>
</file>

<file path=xl/ctrlProps/ctrlProp2696.xml><?xml version="1.0" encoding="utf-8"?>
<formControlPr xmlns="http://schemas.microsoft.com/office/spreadsheetml/2009/9/main" objectType="CheckBox" checked="Checked" lockText="1" noThreeD="1"/>
</file>

<file path=xl/ctrlProps/ctrlProp2697.xml><?xml version="1.0" encoding="utf-8"?>
<formControlPr xmlns="http://schemas.microsoft.com/office/spreadsheetml/2009/9/main" objectType="CheckBox" checked="Checked" lockText="1" noThreeD="1"/>
</file>

<file path=xl/ctrlProps/ctrlProp2698.xml><?xml version="1.0" encoding="utf-8"?>
<formControlPr xmlns="http://schemas.microsoft.com/office/spreadsheetml/2009/9/main" objectType="CheckBox" checked="Checked" lockText="1" noThreeD="1"/>
</file>

<file path=xl/ctrlProps/ctrlProp269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70.xml><?xml version="1.0" encoding="utf-8"?>
<formControlPr xmlns="http://schemas.microsoft.com/office/spreadsheetml/2009/9/main" objectType="CheckBox" checked="Checked" lockText="1" noThreeD="1"/>
</file>

<file path=xl/ctrlProps/ctrlProp2700.xml><?xml version="1.0" encoding="utf-8"?>
<formControlPr xmlns="http://schemas.microsoft.com/office/spreadsheetml/2009/9/main" objectType="CheckBox" checked="Checked" lockText="1" noThreeD="1"/>
</file>

<file path=xl/ctrlProps/ctrlProp2701.xml><?xml version="1.0" encoding="utf-8"?>
<formControlPr xmlns="http://schemas.microsoft.com/office/spreadsheetml/2009/9/main" objectType="CheckBox" checked="Checked" lockText="1" noThreeD="1"/>
</file>

<file path=xl/ctrlProps/ctrlProp2702.xml><?xml version="1.0" encoding="utf-8"?>
<formControlPr xmlns="http://schemas.microsoft.com/office/spreadsheetml/2009/9/main" objectType="CheckBox" checked="Checked" lockText="1" noThreeD="1"/>
</file>

<file path=xl/ctrlProps/ctrlProp2703.xml><?xml version="1.0" encoding="utf-8"?>
<formControlPr xmlns="http://schemas.microsoft.com/office/spreadsheetml/2009/9/main" objectType="CheckBox" checked="Checked" lockText="1" noThreeD="1"/>
</file>

<file path=xl/ctrlProps/ctrlProp2704.xml><?xml version="1.0" encoding="utf-8"?>
<formControlPr xmlns="http://schemas.microsoft.com/office/spreadsheetml/2009/9/main" objectType="CheckBox" checked="Checked" lockText="1" noThreeD="1"/>
</file>

<file path=xl/ctrlProps/ctrlProp2705.xml><?xml version="1.0" encoding="utf-8"?>
<formControlPr xmlns="http://schemas.microsoft.com/office/spreadsheetml/2009/9/main" objectType="CheckBox" checked="Checked" lockText="1" noThreeD="1"/>
</file>

<file path=xl/ctrlProps/ctrlProp2706.xml><?xml version="1.0" encoding="utf-8"?>
<formControlPr xmlns="http://schemas.microsoft.com/office/spreadsheetml/2009/9/main" objectType="CheckBox" checked="Checked" lockText="1" noThreeD="1"/>
</file>

<file path=xl/ctrlProps/ctrlProp2707.xml><?xml version="1.0" encoding="utf-8"?>
<formControlPr xmlns="http://schemas.microsoft.com/office/spreadsheetml/2009/9/main" objectType="CheckBox" checked="Checked" lockText="1" noThreeD="1"/>
</file>

<file path=xl/ctrlProps/ctrlProp2708.xml><?xml version="1.0" encoding="utf-8"?>
<formControlPr xmlns="http://schemas.microsoft.com/office/spreadsheetml/2009/9/main" objectType="CheckBox" checked="Checked" lockText="1" noThreeD="1"/>
</file>

<file path=xl/ctrlProps/ctrlProp2709.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checked="Checked" lockText="1" noThreeD="1"/>
</file>

<file path=xl/ctrlProps/ctrlProp2710.xml><?xml version="1.0" encoding="utf-8"?>
<formControlPr xmlns="http://schemas.microsoft.com/office/spreadsheetml/2009/9/main" objectType="CheckBox" checked="Checked" lockText="1" noThreeD="1"/>
</file>

<file path=xl/ctrlProps/ctrlProp2711.xml><?xml version="1.0" encoding="utf-8"?>
<formControlPr xmlns="http://schemas.microsoft.com/office/spreadsheetml/2009/9/main" objectType="CheckBox" checked="Checked" lockText="1" noThreeD="1"/>
</file>

<file path=xl/ctrlProps/ctrlProp2712.xml><?xml version="1.0" encoding="utf-8"?>
<formControlPr xmlns="http://schemas.microsoft.com/office/spreadsheetml/2009/9/main" objectType="CheckBox" checked="Checked" lockText="1" noThreeD="1"/>
</file>

<file path=xl/ctrlProps/ctrlProp2713.xml><?xml version="1.0" encoding="utf-8"?>
<formControlPr xmlns="http://schemas.microsoft.com/office/spreadsheetml/2009/9/main" objectType="CheckBox" checked="Checked" lockText="1" noThreeD="1"/>
</file>

<file path=xl/ctrlProps/ctrlProp2714.xml><?xml version="1.0" encoding="utf-8"?>
<formControlPr xmlns="http://schemas.microsoft.com/office/spreadsheetml/2009/9/main" objectType="CheckBox" checked="Checked" lockText="1" noThreeD="1"/>
</file>

<file path=xl/ctrlProps/ctrlProp2715.xml><?xml version="1.0" encoding="utf-8"?>
<formControlPr xmlns="http://schemas.microsoft.com/office/spreadsheetml/2009/9/main" objectType="CheckBox" checked="Checked" lockText="1" noThreeD="1"/>
</file>

<file path=xl/ctrlProps/ctrlProp2716.xml><?xml version="1.0" encoding="utf-8"?>
<formControlPr xmlns="http://schemas.microsoft.com/office/spreadsheetml/2009/9/main" objectType="CheckBox" checked="Checked" lockText="1" noThreeD="1"/>
</file>

<file path=xl/ctrlProps/ctrlProp2717.xml><?xml version="1.0" encoding="utf-8"?>
<formControlPr xmlns="http://schemas.microsoft.com/office/spreadsheetml/2009/9/main" objectType="CheckBox" checked="Checked" lockText="1" noThreeD="1"/>
</file>

<file path=xl/ctrlProps/ctrlProp2718.xml><?xml version="1.0" encoding="utf-8"?>
<formControlPr xmlns="http://schemas.microsoft.com/office/spreadsheetml/2009/9/main" objectType="CheckBox" checked="Checked" lockText="1" noThreeD="1"/>
</file>

<file path=xl/ctrlProps/ctrlProp2719.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checked="Checked" lockText="1" noThreeD="1"/>
</file>

<file path=xl/ctrlProps/ctrlProp2720.xml><?xml version="1.0" encoding="utf-8"?>
<formControlPr xmlns="http://schemas.microsoft.com/office/spreadsheetml/2009/9/main" objectType="CheckBox" checked="Checked" lockText="1" noThreeD="1"/>
</file>

<file path=xl/ctrlProps/ctrlProp2721.xml><?xml version="1.0" encoding="utf-8"?>
<formControlPr xmlns="http://schemas.microsoft.com/office/spreadsheetml/2009/9/main" objectType="CheckBox" checked="Checked" lockText="1" noThreeD="1"/>
</file>

<file path=xl/ctrlProps/ctrlProp2722.xml><?xml version="1.0" encoding="utf-8"?>
<formControlPr xmlns="http://schemas.microsoft.com/office/spreadsheetml/2009/9/main" objectType="CheckBox" checked="Checked" lockText="1" noThreeD="1"/>
</file>

<file path=xl/ctrlProps/ctrlProp2723.xml><?xml version="1.0" encoding="utf-8"?>
<formControlPr xmlns="http://schemas.microsoft.com/office/spreadsheetml/2009/9/main" objectType="CheckBox" checked="Checked" lockText="1" noThreeD="1"/>
</file>

<file path=xl/ctrlProps/ctrlProp2724.xml><?xml version="1.0" encoding="utf-8"?>
<formControlPr xmlns="http://schemas.microsoft.com/office/spreadsheetml/2009/9/main" objectType="CheckBox" checked="Checked" lockText="1" noThreeD="1"/>
</file>

<file path=xl/ctrlProps/ctrlProp2725.xml><?xml version="1.0" encoding="utf-8"?>
<formControlPr xmlns="http://schemas.microsoft.com/office/spreadsheetml/2009/9/main" objectType="CheckBox" checked="Checked" lockText="1" noThreeD="1"/>
</file>

<file path=xl/ctrlProps/ctrlProp2726.xml><?xml version="1.0" encoding="utf-8"?>
<formControlPr xmlns="http://schemas.microsoft.com/office/spreadsheetml/2009/9/main" objectType="CheckBox" checked="Checked" lockText="1" noThreeD="1"/>
</file>

<file path=xl/ctrlProps/ctrlProp2727.xml><?xml version="1.0" encoding="utf-8"?>
<formControlPr xmlns="http://schemas.microsoft.com/office/spreadsheetml/2009/9/main" objectType="CheckBox" checked="Checked" lockText="1" noThreeD="1"/>
</file>

<file path=xl/ctrlProps/ctrlProp2728.xml><?xml version="1.0" encoding="utf-8"?>
<formControlPr xmlns="http://schemas.microsoft.com/office/spreadsheetml/2009/9/main" objectType="CheckBox" checked="Checked" lockText="1" noThreeD="1"/>
</file>

<file path=xl/ctrlProps/ctrlProp2729.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30.xml><?xml version="1.0" encoding="utf-8"?>
<formControlPr xmlns="http://schemas.microsoft.com/office/spreadsheetml/2009/9/main" objectType="CheckBox" checked="Checked" lockText="1" noThreeD="1"/>
</file>

<file path=xl/ctrlProps/ctrlProp2731.xml><?xml version="1.0" encoding="utf-8"?>
<formControlPr xmlns="http://schemas.microsoft.com/office/spreadsheetml/2009/9/main" objectType="CheckBox" checked="Checked" lockText="1" noThreeD="1"/>
</file>

<file path=xl/ctrlProps/ctrlProp2732.xml><?xml version="1.0" encoding="utf-8"?>
<formControlPr xmlns="http://schemas.microsoft.com/office/spreadsheetml/2009/9/main" objectType="CheckBox" checked="Checked" lockText="1" noThreeD="1"/>
</file>

<file path=xl/ctrlProps/ctrlProp2733.xml><?xml version="1.0" encoding="utf-8"?>
<formControlPr xmlns="http://schemas.microsoft.com/office/spreadsheetml/2009/9/main" objectType="CheckBox" checked="Checked" lockText="1" noThreeD="1"/>
</file>

<file path=xl/ctrlProps/ctrlProp2734.xml><?xml version="1.0" encoding="utf-8"?>
<formControlPr xmlns="http://schemas.microsoft.com/office/spreadsheetml/2009/9/main" objectType="CheckBox" checked="Checked" lockText="1" noThreeD="1"/>
</file>

<file path=xl/ctrlProps/ctrlProp2735.xml><?xml version="1.0" encoding="utf-8"?>
<formControlPr xmlns="http://schemas.microsoft.com/office/spreadsheetml/2009/9/main" objectType="CheckBox" checked="Checked" lockText="1" noThreeD="1"/>
</file>

<file path=xl/ctrlProps/ctrlProp2736.xml><?xml version="1.0" encoding="utf-8"?>
<formControlPr xmlns="http://schemas.microsoft.com/office/spreadsheetml/2009/9/main" objectType="CheckBox" checked="Checked" lockText="1" noThreeD="1"/>
</file>

<file path=xl/ctrlProps/ctrlProp2737.xml><?xml version="1.0" encoding="utf-8"?>
<formControlPr xmlns="http://schemas.microsoft.com/office/spreadsheetml/2009/9/main" objectType="CheckBox" checked="Checked" lockText="1" noThreeD="1"/>
</file>

<file path=xl/ctrlProps/ctrlProp2738.xml><?xml version="1.0" encoding="utf-8"?>
<formControlPr xmlns="http://schemas.microsoft.com/office/spreadsheetml/2009/9/main" objectType="CheckBox" checked="Checked" lockText="1" noThreeD="1"/>
</file>

<file path=xl/ctrlProps/ctrlProp2739.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checked="Checked" lockText="1" noThreeD="1"/>
</file>

<file path=xl/ctrlProps/ctrlProp2740.xml><?xml version="1.0" encoding="utf-8"?>
<formControlPr xmlns="http://schemas.microsoft.com/office/spreadsheetml/2009/9/main" objectType="CheckBox" checked="Checked" lockText="1" noThreeD="1"/>
</file>

<file path=xl/ctrlProps/ctrlProp2741.xml><?xml version="1.0" encoding="utf-8"?>
<formControlPr xmlns="http://schemas.microsoft.com/office/spreadsheetml/2009/9/main" objectType="CheckBox" checked="Checked" lockText="1" noThreeD="1"/>
</file>

<file path=xl/ctrlProps/ctrlProp2742.xml><?xml version="1.0" encoding="utf-8"?>
<formControlPr xmlns="http://schemas.microsoft.com/office/spreadsheetml/2009/9/main" objectType="CheckBox" checked="Checked" lockText="1" noThreeD="1"/>
</file>

<file path=xl/ctrlProps/ctrlProp2743.xml><?xml version="1.0" encoding="utf-8"?>
<formControlPr xmlns="http://schemas.microsoft.com/office/spreadsheetml/2009/9/main" objectType="CheckBox" checked="Checked" lockText="1" noThreeD="1"/>
</file>

<file path=xl/ctrlProps/ctrlProp2744.xml><?xml version="1.0" encoding="utf-8"?>
<formControlPr xmlns="http://schemas.microsoft.com/office/spreadsheetml/2009/9/main" objectType="CheckBox" checked="Checked" lockText="1" noThreeD="1"/>
</file>

<file path=xl/ctrlProps/ctrlProp2745.xml><?xml version="1.0" encoding="utf-8"?>
<formControlPr xmlns="http://schemas.microsoft.com/office/spreadsheetml/2009/9/main" objectType="CheckBox" checked="Checked" lockText="1" noThreeD="1"/>
</file>

<file path=xl/ctrlProps/ctrlProp2746.xml><?xml version="1.0" encoding="utf-8"?>
<formControlPr xmlns="http://schemas.microsoft.com/office/spreadsheetml/2009/9/main" objectType="CheckBox" checked="Checked" lockText="1" noThreeD="1"/>
</file>

<file path=xl/ctrlProps/ctrlProp2747.xml><?xml version="1.0" encoding="utf-8"?>
<formControlPr xmlns="http://schemas.microsoft.com/office/spreadsheetml/2009/9/main" objectType="CheckBox" checked="Checked" lockText="1" noThreeD="1"/>
</file>

<file path=xl/ctrlProps/ctrlProp2748.xml><?xml version="1.0" encoding="utf-8"?>
<formControlPr xmlns="http://schemas.microsoft.com/office/spreadsheetml/2009/9/main" objectType="CheckBox" checked="Checked" lockText="1" noThreeD="1"/>
</file>

<file path=xl/ctrlProps/ctrlProp2749.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checked="Checked" lockText="1" noThreeD="1"/>
</file>

<file path=xl/ctrlProps/ctrlProp2750.xml><?xml version="1.0" encoding="utf-8"?>
<formControlPr xmlns="http://schemas.microsoft.com/office/spreadsheetml/2009/9/main" objectType="CheckBox" checked="Checked" lockText="1" noThreeD="1"/>
</file>

<file path=xl/ctrlProps/ctrlProp2751.xml><?xml version="1.0" encoding="utf-8"?>
<formControlPr xmlns="http://schemas.microsoft.com/office/spreadsheetml/2009/9/main" objectType="CheckBox" checked="Checked" lockText="1" noThreeD="1"/>
</file>

<file path=xl/ctrlProps/ctrlProp2752.xml><?xml version="1.0" encoding="utf-8"?>
<formControlPr xmlns="http://schemas.microsoft.com/office/spreadsheetml/2009/9/main" objectType="CheckBox" checked="Checked" lockText="1" noThreeD="1"/>
</file>

<file path=xl/ctrlProps/ctrlProp2753.xml><?xml version="1.0" encoding="utf-8"?>
<formControlPr xmlns="http://schemas.microsoft.com/office/spreadsheetml/2009/9/main" objectType="CheckBox" checked="Checked" lockText="1" noThreeD="1"/>
</file>

<file path=xl/ctrlProps/ctrlProp2754.xml><?xml version="1.0" encoding="utf-8"?>
<formControlPr xmlns="http://schemas.microsoft.com/office/spreadsheetml/2009/9/main" objectType="CheckBox" checked="Checked" lockText="1" noThreeD="1"/>
</file>

<file path=xl/ctrlProps/ctrlProp2755.xml><?xml version="1.0" encoding="utf-8"?>
<formControlPr xmlns="http://schemas.microsoft.com/office/spreadsheetml/2009/9/main" objectType="CheckBox" checked="Checked" lockText="1" noThreeD="1"/>
</file>

<file path=xl/ctrlProps/ctrlProp2756.xml><?xml version="1.0" encoding="utf-8"?>
<formControlPr xmlns="http://schemas.microsoft.com/office/spreadsheetml/2009/9/main" objectType="CheckBox" checked="Checked" lockText="1" noThreeD="1"/>
</file>

<file path=xl/ctrlProps/ctrlProp2757.xml><?xml version="1.0" encoding="utf-8"?>
<formControlPr xmlns="http://schemas.microsoft.com/office/spreadsheetml/2009/9/main" objectType="CheckBox" checked="Checked" lockText="1" noThreeD="1"/>
</file>

<file path=xl/ctrlProps/ctrlProp2758.xml><?xml version="1.0" encoding="utf-8"?>
<formControlPr xmlns="http://schemas.microsoft.com/office/spreadsheetml/2009/9/main" objectType="CheckBox" checked="Checked" lockText="1" noThreeD="1"/>
</file>

<file path=xl/ctrlProps/ctrlProp2759.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checked="Checked" lockText="1" noThreeD="1"/>
</file>

<file path=xl/ctrlProps/ctrlProp2760.xml><?xml version="1.0" encoding="utf-8"?>
<formControlPr xmlns="http://schemas.microsoft.com/office/spreadsheetml/2009/9/main" objectType="CheckBox" checked="Checked" lockText="1" noThreeD="1"/>
</file>

<file path=xl/ctrlProps/ctrlProp2761.xml><?xml version="1.0" encoding="utf-8"?>
<formControlPr xmlns="http://schemas.microsoft.com/office/spreadsheetml/2009/9/main" objectType="CheckBox" checked="Checked" lockText="1" noThreeD="1"/>
</file>

<file path=xl/ctrlProps/ctrlProp2762.xml><?xml version="1.0" encoding="utf-8"?>
<formControlPr xmlns="http://schemas.microsoft.com/office/spreadsheetml/2009/9/main" objectType="CheckBox" checked="Checked" lockText="1" noThreeD="1"/>
</file>

<file path=xl/ctrlProps/ctrlProp2763.xml><?xml version="1.0" encoding="utf-8"?>
<formControlPr xmlns="http://schemas.microsoft.com/office/spreadsheetml/2009/9/main" objectType="CheckBox" checked="Checked" lockText="1" noThreeD="1"/>
</file>

<file path=xl/ctrlProps/ctrlProp2764.xml><?xml version="1.0" encoding="utf-8"?>
<formControlPr xmlns="http://schemas.microsoft.com/office/spreadsheetml/2009/9/main" objectType="CheckBox" checked="Checked" lockText="1" noThreeD="1"/>
</file>

<file path=xl/ctrlProps/ctrlProp2765.xml><?xml version="1.0" encoding="utf-8"?>
<formControlPr xmlns="http://schemas.microsoft.com/office/spreadsheetml/2009/9/main" objectType="CheckBox" checked="Checked" lockText="1" noThreeD="1"/>
</file>

<file path=xl/ctrlProps/ctrlProp2766.xml><?xml version="1.0" encoding="utf-8"?>
<formControlPr xmlns="http://schemas.microsoft.com/office/spreadsheetml/2009/9/main" objectType="CheckBox" checked="Checked" lockText="1" noThreeD="1"/>
</file>

<file path=xl/ctrlProps/ctrlProp2767.xml><?xml version="1.0" encoding="utf-8"?>
<formControlPr xmlns="http://schemas.microsoft.com/office/spreadsheetml/2009/9/main" objectType="CheckBox" checked="Checked" lockText="1" noThreeD="1"/>
</file>

<file path=xl/ctrlProps/ctrlProp2768.xml><?xml version="1.0" encoding="utf-8"?>
<formControlPr xmlns="http://schemas.microsoft.com/office/spreadsheetml/2009/9/main" objectType="CheckBox" checked="Checked" lockText="1" noThreeD="1"/>
</file>

<file path=xl/ctrlProps/ctrlProp2769.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checked="Checked" lockText="1" noThreeD="1"/>
</file>

<file path=xl/ctrlProps/ctrlProp2770.xml><?xml version="1.0" encoding="utf-8"?>
<formControlPr xmlns="http://schemas.microsoft.com/office/spreadsheetml/2009/9/main" objectType="CheckBox" checked="Checked" lockText="1" noThreeD="1"/>
</file>

<file path=xl/ctrlProps/ctrlProp2771.xml><?xml version="1.0" encoding="utf-8"?>
<formControlPr xmlns="http://schemas.microsoft.com/office/spreadsheetml/2009/9/main" objectType="CheckBox" checked="Checked" lockText="1" noThreeD="1"/>
</file>

<file path=xl/ctrlProps/ctrlProp2772.xml><?xml version="1.0" encoding="utf-8"?>
<formControlPr xmlns="http://schemas.microsoft.com/office/spreadsheetml/2009/9/main" objectType="CheckBox" checked="Checked" lockText="1" noThreeD="1"/>
</file>

<file path=xl/ctrlProps/ctrlProp2773.xml><?xml version="1.0" encoding="utf-8"?>
<formControlPr xmlns="http://schemas.microsoft.com/office/spreadsheetml/2009/9/main" objectType="CheckBox" checked="Checked" lockText="1" noThreeD="1"/>
</file>

<file path=xl/ctrlProps/ctrlProp2774.xml><?xml version="1.0" encoding="utf-8"?>
<formControlPr xmlns="http://schemas.microsoft.com/office/spreadsheetml/2009/9/main" objectType="CheckBox" checked="Checked" lockText="1" noThreeD="1"/>
</file>

<file path=xl/ctrlProps/ctrlProp2775.xml><?xml version="1.0" encoding="utf-8"?>
<formControlPr xmlns="http://schemas.microsoft.com/office/spreadsheetml/2009/9/main" objectType="CheckBox" checked="Checked" lockText="1" noThreeD="1"/>
</file>

<file path=xl/ctrlProps/ctrlProp2776.xml><?xml version="1.0" encoding="utf-8"?>
<formControlPr xmlns="http://schemas.microsoft.com/office/spreadsheetml/2009/9/main" objectType="CheckBox" checked="Checked" lockText="1" noThreeD="1"/>
</file>

<file path=xl/ctrlProps/ctrlProp2777.xml><?xml version="1.0" encoding="utf-8"?>
<formControlPr xmlns="http://schemas.microsoft.com/office/spreadsheetml/2009/9/main" objectType="CheckBox" checked="Checked" lockText="1" noThreeD="1"/>
</file>

<file path=xl/ctrlProps/ctrlProp2778.xml><?xml version="1.0" encoding="utf-8"?>
<formControlPr xmlns="http://schemas.microsoft.com/office/spreadsheetml/2009/9/main" objectType="CheckBox" checked="Checked" lockText="1" noThreeD="1"/>
</file>

<file path=xl/ctrlProps/ctrlProp2779.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checked="Checked" lockText="1" noThreeD="1"/>
</file>

<file path=xl/ctrlProps/ctrlProp2780.xml><?xml version="1.0" encoding="utf-8"?>
<formControlPr xmlns="http://schemas.microsoft.com/office/spreadsheetml/2009/9/main" objectType="CheckBox" checked="Checked" lockText="1" noThreeD="1"/>
</file>

<file path=xl/ctrlProps/ctrlProp2781.xml><?xml version="1.0" encoding="utf-8"?>
<formControlPr xmlns="http://schemas.microsoft.com/office/spreadsheetml/2009/9/main" objectType="CheckBox" checked="Checked" lockText="1" noThreeD="1"/>
</file>

<file path=xl/ctrlProps/ctrlProp2782.xml><?xml version="1.0" encoding="utf-8"?>
<formControlPr xmlns="http://schemas.microsoft.com/office/spreadsheetml/2009/9/main" objectType="CheckBox" checked="Checked" lockText="1" noThreeD="1"/>
</file>

<file path=xl/ctrlProps/ctrlProp2783.xml><?xml version="1.0" encoding="utf-8"?>
<formControlPr xmlns="http://schemas.microsoft.com/office/spreadsheetml/2009/9/main" objectType="CheckBox" checked="Checked" lockText="1" noThreeD="1"/>
</file>

<file path=xl/ctrlProps/ctrlProp2784.xml><?xml version="1.0" encoding="utf-8"?>
<formControlPr xmlns="http://schemas.microsoft.com/office/spreadsheetml/2009/9/main" objectType="CheckBox" checked="Checked" lockText="1" noThreeD="1"/>
</file>

<file path=xl/ctrlProps/ctrlProp2785.xml><?xml version="1.0" encoding="utf-8"?>
<formControlPr xmlns="http://schemas.microsoft.com/office/spreadsheetml/2009/9/main" objectType="CheckBox" checked="Checked" lockText="1" noThreeD="1"/>
</file>

<file path=xl/ctrlProps/ctrlProp2786.xml><?xml version="1.0" encoding="utf-8"?>
<formControlPr xmlns="http://schemas.microsoft.com/office/spreadsheetml/2009/9/main" objectType="CheckBox" checked="Checked" lockText="1" noThreeD="1"/>
</file>

<file path=xl/ctrlProps/ctrlProp2787.xml><?xml version="1.0" encoding="utf-8"?>
<formControlPr xmlns="http://schemas.microsoft.com/office/spreadsheetml/2009/9/main" objectType="CheckBox" checked="Checked" lockText="1" noThreeD="1"/>
</file>

<file path=xl/ctrlProps/ctrlProp2788.xml><?xml version="1.0" encoding="utf-8"?>
<formControlPr xmlns="http://schemas.microsoft.com/office/spreadsheetml/2009/9/main" objectType="CheckBox" checked="Checked" lockText="1" noThreeD="1"/>
</file>

<file path=xl/ctrlProps/ctrlProp2789.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checked="Checked" lockText="1" noThreeD="1"/>
</file>

<file path=xl/ctrlProps/ctrlProp2790.xml><?xml version="1.0" encoding="utf-8"?>
<formControlPr xmlns="http://schemas.microsoft.com/office/spreadsheetml/2009/9/main" objectType="CheckBox" checked="Checked" lockText="1" noThreeD="1"/>
</file>

<file path=xl/ctrlProps/ctrlProp2791.xml><?xml version="1.0" encoding="utf-8"?>
<formControlPr xmlns="http://schemas.microsoft.com/office/spreadsheetml/2009/9/main" objectType="CheckBox" checked="Checked" lockText="1" noThreeD="1"/>
</file>

<file path=xl/ctrlProps/ctrlProp2792.xml><?xml version="1.0" encoding="utf-8"?>
<formControlPr xmlns="http://schemas.microsoft.com/office/spreadsheetml/2009/9/main" objectType="CheckBox" checked="Checked" lockText="1" noThreeD="1"/>
</file>

<file path=xl/ctrlProps/ctrlProp2793.xml><?xml version="1.0" encoding="utf-8"?>
<formControlPr xmlns="http://schemas.microsoft.com/office/spreadsheetml/2009/9/main" objectType="CheckBox" checked="Checked" lockText="1" noThreeD="1"/>
</file>

<file path=xl/ctrlProps/ctrlProp2794.xml><?xml version="1.0" encoding="utf-8"?>
<formControlPr xmlns="http://schemas.microsoft.com/office/spreadsheetml/2009/9/main" objectType="CheckBox" checked="Checked" lockText="1" noThreeD="1"/>
</file>

<file path=xl/ctrlProps/ctrlProp2795.xml><?xml version="1.0" encoding="utf-8"?>
<formControlPr xmlns="http://schemas.microsoft.com/office/spreadsheetml/2009/9/main" objectType="CheckBox" checked="Checked" lockText="1" noThreeD="1"/>
</file>

<file path=xl/ctrlProps/ctrlProp2796.xml><?xml version="1.0" encoding="utf-8"?>
<formControlPr xmlns="http://schemas.microsoft.com/office/spreadsheetml/2009/9/main" objectType="CheckBox" checked="Checked" lockText="1" noThreeD="1"/>
</file>

<file path=xl/ctrlProps/ctrlProp2797.xml><?xml version="1.0" encoding="utf-8"?>
<formControlPr xmlns="http://schemas.microsoft.com/office/spreadsheetml/2009/9/main" objectType="CheckBox" checked="Checked" lockText="1" noThreeD="1"/>
</file>

<file path=xl/ctrlProps/ctrlProp2798.xml><?xml version="1.0" encoding="utf-8"?>
<formControlPr xmlns="http://schemas.microsoft.com/office/spreadsheetml/2009/9/main" objectType="CheckBox" checked="Checked" lockText="1" noThreeD="1"/>
</file>

<file path=xl/ctrlProps/ctrlProp279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80.xml><?xml version="1.0" encoding="utf-8"?>
<formControlPr xmlns="http://schemas.microsoft.com/office/spreadsheetml/2009/9/main" objectType="CheckBox" checked="Checked" lockText="1" noThreeD="1"/>
</file>

<file path=xl/ctrlProps/ctrlProp2800.xml><?xml version="1.0" encoding="utf-8"?>
<formControlPr xmlns="http://schemas.microsoft.com/office/spreadsheetml/2009/9/main" objectType="CheckBox" checked="Checked" lockText="1" noThreeD="1"/>
</file>

<file path=xl/ctrlProps/ctrlProp2801.xml><?xml version="1.0" encoding="utf-8"?>
<formControlPr xmlns="http://schemas.microsoft.com/office/spreadsheetml/2009/9/main" objectType="CheckBox" checked="Checked" lockText="1" noThreeD="1"/>
</file>

<file path=xl/ctrlProps/ctrlProp2802.xml><?xml version="1.0" encoding="utf-8"?>
<formControlPr xmlns="http://schemas.microsoft.com/office/spreadsheetml/2009/9/main" objectType="CheckBox" checked="Checked" lockText="1" noThreeD="1"/>
</file>

<file path=xl/ctrlProps/ctrlProp2803.xml><?xml version="1.0" encoding="utf-8"?>
<formControlPr xmlns="http://schemas.microsoft.com/office/spreadsheetml/2009/9/main" objectType="CheckBox" checked="Checked" lockText="1" noThreeD="1"/>
</file>

<file path=xl/ctrlProps/ctrlProp2804.xml><?xml version="1.0" encoding="utf-8"?>
<formControlPr xmlns="http://schemas.microsoft.com/office/spreadsheetml/2009/9/main" objectType="CheckBox" checked="Checked" lockText="1" noThreeD="1"/>
</file>

<file path=xl/ctrlProps/ctrlProp2805.xml><?xml version="1.0" encoding="utf-8"?>
<formControlPr xmlns="http://schemas.microsoft.com/office/spreadsheetml/2009/9/main" objectType="CheckBox" checked="Checked" lockText="1" noThreeD="1"/>
</file>

<file path=xl/ctrlProps/ctrlProp2806.xml><?xml version="1.0" encoding="utf-8"?>
<formControlPr xmlns="http://schemas.microsoft.com/office/spreadsheetml/2009/9/main" objectType="CheckBox" checked="Checked" lockText="1" noThreeD="1"/>
</file>

<file path=xl/ctrlProps/ctrlProp2807.xml><?xml version="1.0" encoding="utf-8"?>
<formControlPr xmlns="http://schemas.microsoft.com/office/spreadsheetml/2009/9/main" objectType="CheckBox" checked="Checked" lockText="1" noThreeD="1"/>
</file>

<file path=xl/ctrlProps/ctrlProp2808.xml><?xml version="1.0" encoding="utf-8"?>
<formControlPr xmlns="http://schemas.microsoft.com/office/spreadsheetml/2009/9/main" objectType="CheckBox" checked="Checked" lockText="1" noThreeD="1"/>
</file>

<file path=xl/ctrlProps/ctrlProp2809.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checked="Checked" lockText="1" noThreeD="1"/>
</file>

<file path=xl/ctrlProps/ctrlProp2810.xml><?xml version="1.0" encoding="utf-8"?>
<formControlPr xmlns="http://schemas.microsoft.com/office/spreadsheetml/2009/9/main" objectType="CheckBox" checked="Checked" lockText="1" noThreeD="1"/>
</file>

<file path=xl/ctrlProps/ctrlProp2811.xml><?xml version="1.0" encoding="utf-8"?>
<formControlPr xmlns="http://schemas.microsoft.com/office/spreadsheetml/2009/9/main" objectType="CheckBox" lockText="1" noThreeD="1"/>
</file>

<file path=xl/ctrlProps/ctrlProp2812.xml><?xml version="1.0" encoding="utf-8"?>
<formControlPr xmlns="http://schemas.microsoft.com/office/spreadsheetml/2009/9/main" objectType="CheckBox" checked="Checked" lockText="1" noThreeD="1"/>
</file>

<file path=xl/ctrlProps/ctrlProp2813.xml><?xml version="1.0" encoding="utf-8"?>
<formControlPr xmlns="http://schemas.microsoft.com/office/spreadsheetml/2009/9/main" objectType="CheckBox" checked="Checked" lockText="1" noThreeD="1"/>
</file>

<file path=xl/ctrlProps/ctrlProp2814.xml><?xml version="1.0" encoding="utf-8"?>
<formControlPr xmlns="http://schemas.microsoft.com/office/spreadsheetml/2009/9/main" objectType="CheckBox" checked="Checked" lockText="1" noThreeD="1"/>
</file>

<file path=xl/ctrlProps/ctrlProp2815.xml><?xml version="1.0" encoding="utf-8"?>
<formControlPr xmlns="http://schemas.microsoft.com/office/spreadsheetml/2009/9/main" objectType="CheckBox" checked="Checked" lockText="1" noThreeD="1"/>
</file>

<file path=xl/ctrlProps/ctrlProp2816.xml><?xml version="1.0" encoding="utf-8"?>
<formControlPr xmlns="http://schemas.microsoft.com/office/spreadsheetml/2009/9/main" objectType="CheckBox" checked="Checked" lockText="1" noThreeD="1"/>
</file>

<file path=xl/ctrlProps/ctrlProp2817.xml><?xml version="1.0" encoding="utf-8"?>
<formControlPr xmlns="http://schemas.microsoft.com/office/spreadsheetml/2009/9/main" objectType="CheckBox" checked="Checked" lockText="1" noThreeD="1"/>
</file>

<file path=xl/ctrlProps/ctrlProp2818.xml><?xml version="1.0" encoding="utf-8"?>
<formControlPr xmlns="http://schemas.microsoft.com/office/spreadsheetml/2009/9/main" objectType="CheckBox" checked="Checked" lockText="1" noThreeD="1"/>
</file>

<file path=xl/ctrlProps/ctrlProp2819.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checked="Checked" lockText="1" noThreeD="1"/>
</file>

<file path=xl/ctrlProps/ctrlProp2820.xml><?xml version="1.0" encoding="utf-8"?>
<formControlPr xmlns="http://schemas.microsoft.com/office/spreadsheetml/2009/9/main" objectType="CheckBox" checked="Checked" lockText="1" noThreeD="1"/>
</file>

<file path=xl/ctrlProps/ctrlProp2821.xml><?xml version="1.0" encoding="utf-8"?>
<formControlPr xmlns="http://schemas.microsoft.com/office/spreadsheetml/2009/9/main" objectType="CheckBox" checked="Checked" lockText="1" noThreeD="1"/>
</file>

<file path=xl/ctrlProps/ctrlProp2822.xml><?xml version="1.0" encoding="utf-8"?>
<formControlPr xmlns="http://schemas.microsoft.com/office/spreadsheetml/2009/9/main" objectType="CheckBox" checked="Checked" lockText="1" noThreeD="1"/>
</file>

<file path=xl/ctrlProps/ctrlProp2823.xml><?xml version="1.0" encoding="utf-8"?>
<formControlPr xmlns="http://schemas.microsoft.com/office/spreadsheetml/2009/9/main" objectType="CheckBox" checked="Checked" lockText="1" noThreeD="1"/>
</file>

<file path=xl/ctrlProps/ctrlProp2824.xml><?xml version="1.0" encoding="utf-8"?>
<formControlPr xmlns="http://schemas.microsoft.com/office/spreadsheetml/2009/9/main" objectType="CheckBox" checked="Checked" lockText="1" noThreeD="1"/>
</file>

<file path=xl/ctrlProps/ctrlProp2825.xml><?xml version="1.0" encoding="utf-8"?>
<formControlPr xmlns="http://schemas.microsoft.com/office/spreadsheetml/2009/9/main" objectType="CheckBox" checked="Checked" lockText="1" noThreeD="1"/>
</file>

<file path=xl/ctrlProps/ctrlProp2826.xml><?xml version="1.0" encoding="utf-8"?>
<formControlPr xmlns="http://schemas.microsoft.com/office/spreadsheetml/2009/9/main" objectType="CheckBox" checked="Checked" lockText="1" noThreeD="1"/>
</file>

<file path=xl/ctrlProps/ctrlProp2827.xml><?xml version="1.0" encoding="utf-8"?>
<formControlPr xmlns="http://schemas.microsoft.com/office/spreadsheetml/2009/9/main" objectType="CheckBox" checked="Checked" lockText="1" noThreeD="1"/>
</file>

<file path=xl/ctrlProps/ctrlProp2828.xml><?xml version="1.0" encoding="utf-8"?>
<formControlPr xmlns="http://schemas.microsoft.com/office/spreadsheetml/2009/9/main" objectType="CheckBox" checked="Checked" lockText="1" noThreeD="1"/>
</file>

<file path=xl/ctrlProps/ctrlProp2829.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checked="Checked" lockText="1" noThreeD="1"/>
</file>

<file path=xl/ctrlProps/ctrlProp2830.xml><?xml version="1.0" encoding="utf-8"?>
<formControlPr xmlns="http://schemas.microsoft.com/office/spreadsheetml/2009/9/main" objectType="CheckBox" checked="Checked" lockText="1" noThreeD="1"/>
</file>

<file path=xl/ctrlProps/ctrlProp2831.xml><?xml version="1.0" encoding="utf-8"?>
<formControlPr xmlns="http://schemas.microsoft.com/office/spreadsheetml/2009/9/main" objectType="CheckBox" checked="Checked" lockText="1" noThreeD="1"/>
</file>

<file path=xl/ctrlProps/ctrlProp2832.xml><?xml version="1.0" encoding="utf-8"?>
<formControlPr xmlns="http://schemas.microsoft.com/office/spreadsheetml/2009/9/main" objectType="CheckBox" checked="Checked" lockText="1" noThreeD="1"/>
</file>

<file path=xl/ctrlProps/ctrlProp2833.xml><?xml version="1.0" encoding="utf-8"?>
<formControlPr xmlns="http://schemas.microsoft.com/office/spreadsheetml/2009/9/main" objectType="CheckBox" checked="Checked" lockText="1" noThreeD="1"/>
</file>

<file path=xl/ctrlProps/ctrlProp2834.xml><?xml version="1.0" encoding="utf-8"?>
<formControlPr xmlns="http://schemas.microsoft.com/office/spreadsheetml/2009/9/main" objectType="CheckBox" checked="Checked" lockText="1" noThreeD="1"/>
</file>

<file path=xl/ctrlProps/ctrlProp2835.xml><?xml version="1.0" encoding="utf-8"?>
<formControlPr xmlns="http://schemas.microsoft.com/office/spreadsheetml/2009/9/main" objectType="CheckBox" checked="Checked" lockText="1" noThreeD="1"/>
</file>

<file path=xl/ctrlProps/ctrlProp2836.xml><?xml version="1.0" encoding="utf-8"?>
<formControlPr xmlns="http://schemas.microsoft.com/office/spreadsheetml/2009/9/main" objectType="CheckBox" checked="Checked" lockText="1" noThreeD="1"/>
</file>

<file path=xl/ctrlProps/ctrlProp2837.xml><?xml version="1.0" encoding="utf-8"?>
<formControlPr xmlns="http://schemas.microsoft.com/office/spreadsheetml/2009/9/main" objectType="CheckBox" checked="Checked" lockText="1" noThreeD="1"/>
</file>

<file path=xl/ctrlProps/ctrlProp2838.xml><?xml version="1.0" encoding="utf-8"?>
<formControlPr xmlns="http://schemas.microsoft.com/office/spreadsheetml/2009/9/main" objectType="CheckBox" checked="Checked" lockText="1" noThreeD="1"/>
</file>

<file path=xl/ctrlProps/ctrlProp2839.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40.xml><?xml version="1.0" encoding="utf-8"?>
<formControlPr xmlns="http://schemas.microsoft.com/office/spreadsheetml/2009/9/main" objectType="CheckBox" checked="Checked" lockText="1" noThreeD="1"/>
</file>

<file path=xl/ctrlProps/ctrlProp2841.xml><?xml version="1.0" encoding="utf-8"?>
<formControlPr xmlns="http://schemas.microsoft.com/office/spreadsheetml/2009/9/main" objectType="CheckBox" checked="Checked" lockText="1" noThreeD="1"/>
</file>

<file path=xl/ctrlProps/ctrlProp2842.xml><?xml version="1.0" encoding="utf-8"?>
<formControlPr xmlns="http://schemas.microsoft.com/office/spreadsheetml/2009/9/main" objectType="CheckBox" checked="Checked" lockText="1" noThreeD="1"/>
</file>

<file path=xl/ctrlProps/ctrlProp2843.xml><?xml version="1.0" encoding="utf-8"?>
<formControlPr xmlns="http://schemas.microsoft.com/office/spreadsheetml/2009/9/main" objectType="CheckBox" checked="Checked" lockText="1" noThreeD="1"/>
</file>

<file path=xl/ctrlProps/ctrlProp2844.xml><?xml version="1.0" encoding="utf-8"?>
<formControlPr xmlns="http://schemas.microsoft.com/office/spreadsheetml/2009/9/main" objectType="CheckBox" checked="Checked" lockText="1" noThreeD="1"/>
</file>

<file path=xl/ctrlProps/ctrlProp2845.xml><?xml version="1.0" encoding="utf-8"?>
<formControlPr xmlns="http://schemas.microsoft.com/office/spreadsheetml/2009/9/main" objectType="CheckBox" checked="Checked" lockText="1" noThreeD="1"/>
</file>

<file path=xl/ctrlProps/ctrlProp2846.xml><?xml version="1.0" encoding="utf-8"?>
<formControlPr xmlns="http://schemas.microsoft.com/office/spreadsheetml/2009/9/main" objectType="CheckBox" checked="Checked" lockText="1" noThreeD="1"/>
</file>

<file path=xl/ctrlProps/ctrlProp2847.xml><?xml version="1.0" encoding="utf-8"?>
<formControlPr xmlns="http://schemas.microsoft.com/office/spreadsheetml/2009/9/main" objectType="CheckBox" checked="Checked" lockText="1" noThreeD="1"/>
</file>

<file path=xl/ctrlProps/ctrlProp2848.xml><?xml version="1.0" encoding="utf-8"?>
<formControlPr xmlns="http://schemas.microsoft.com/office/spreadsheetml/2009/9/main" objectType="CheckBox" checked="Checked" lockText="1" noThreeD="1"/>
</file>

<file path=xl/ctrlProps/ctrlProp2849.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checked="Checked" lockText="1" noThreeD="1"/>
</file>

<file path=xl/ctrlProps/ctrlProp2850.xml><?xml version="1.0" encoding="utf-8"?>
<formControlPr xmlns="http://schemas.microsoft.com/office/spreadsheetml/2009/9/main" objectType="CheckBox" checked="Checked" lockText="1" noThreeD="1"/>
</file>

<file path=xl/ctrlProps/ctrlProp2851.xml><?xml version="1.0" encoding="utf-8"?>
<formControlPr xmlns="http://schemas.microsoft.com/office/spreadsheetml/2009/9/main" objectType="CheckBox" checked="Checked" lockText="1" noThreeD="1"/>
</file>

<file path=xl/ctrlProps/ctrlProp2852.xml><?xml version="1.0" encoding="utf-8"?>
<formControlPr xmlns="http://schemas.microsoft.com/office/spreadsheetml/2009/9/main" objectType="CheckBox" checked="Checked" lockText="1" noThreeD="1"/>
</file>

<file path=xl/ctrlProps/ctrlProp2853.xml><?xml version="1.0" encoding="utf-8"?>
<formControlPr xmlns="http://schemas.microsoft.com/office/spreadsheetml/2009/9/main" objectType="CheckBox" checked="Checked" lockText="1" noThreeD="1"/>
</file>

<file path=xl/ctrlProps/ctrlProp2854.xml><?xml version="1.0" encoding="utf-8"?>
<formControlPr xmlns="http://schemas.microsoft.com/office/spreadsheetml/2009/9/main" objectType="CheckBox" checked="Checked" lockText="1" noThreeD="1"/>
</file>

<file path=xl/ctrlProps/ctrlProp2855.xml><?xml version="1.0" encoding="utf-8"?>
<formControlPr xmlns="http://schemas.microsoft.com/office/spreadsheetml/2009/9/main" objectType="CheckBox" checked="Checked" lockText="1" noThreeD="1"/>
</file>

<file path=xl/ctrlProps/ctrlProp2856.xml><?xml version="1.0" encoding="utf-8"?>
<formControlPr xmlns="http://schemas.microsoft.com/office/spreadsheetml/2009/9/main" objectType="CheckBox" checked="Checked" lockText="1" noThreeD="1"/>
</file>

<file path=xl/ctrlProps/ctrlProp2857.xml><?xml version="1.0" encoding="utf-8"?>
<formControlPr xmlns="http://schemas.microsoft.com/office/spreadsheetml/2009/9/main" objectType="CheckBox" checked="Checked" lockText="1" noThreeD="1"/>
</file>

<file path=xl/ctrlProps/ctrlProp2858.xml><?xml version="1.0" encoding="utf-8"?>
<formControlPr xmlns="http://schemas.microsoft.com/office/spreadsheetml/2009/9/main" objectType="CheckBox" checked="Checked" lockText="1" noThreeD="1"/>
</file>

<file path=xl/ctrlProps/ctrlProp2859.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checked="Checked" lockText="1" noThreeD="1"/>
</file>

<file path=xl/ctrlProps/ctrlProp2860.xml><?xml version="1.0" encoding="utf-8"?>
<formControlPr xmlns="http://schemas.microsoft.com/office/spreadsheetml/2009/9/main" objectType="CheckBox" checked="Checked" lockText="1" noThreeD="1"/>
</file>

<file path=xl/ctrlProps/ctrlProp2861.xml><?xml version="1.0" encoding="utf-8"?>
<formControlPr xmlns="http://schemas.microsoft.com/office/spreadsheetml/2009/9/main" objectType="CheckBox" checked="Checked" lockText="1" noThreeD="1"/>
</file>

<file path=xl/ctrlProps/ctrlProp2862.xml><?xml version="1.0" encoding="utf-8"?>
<formControlPr xmlns="http://schemas.microsoft.com/office/spreadsheetml/2009/9/main" objectType="CheckBox" checked="Checked" lockText="1" noThreeD="1"/>
</file>

<file path=xl/ctrlProps/ctrlProp2863.xml><?xml version="1.0" encoding="utf-8"?>
<formControlPr xmlns="http://schemas.microsoft.com/office/spreadsheetml/2009/9/main" objectType="CheckBox" checked="Checked" lockText="1" noThreeD="1"/>
</file>

<file path=xl/ctrlProps/ctrlProp2864.xml><?xml version="1.0" encoding="utf-8"?>
<formControlPr xmlns="http://schemas.microsoft.com/office/spreadsheetml/2009/9/main" objectType="CheckBox" checked="Checked" lockText="1" noThreeD="1"/>
</file>

<file path=xl/ctrlProps/ctrlProp2865.xml><?xml version="1.0" encoding="utf-8"?>
<formControlPr xmlns="http://schemas.microsoft.com/office/spreadsheetml/2009/9/main" objectType="CheckBox" checked="Checked" lockText="1" noThreeD="1"/>
</file>

<file path=xl/ctrlProps/ctrlProp2866.xml><?xml version="1.0" encoding="utf-8"?>
<formControlPr xmlns="http://schemas.microsoft.com/office/spreadsheetml/2009/9/main" objectType="CheckBox" checked="Checked" lockText="1" noThreeD="1"/>
</file>

<file path=xl/ctrlProps/ctrlProp2867.xml><?xml version="1.0" encoding="utf-8"?>
<formControlPr xmlns="http://schemas.microsoft.com/office/spreadsheetml/2009/9/main" objectType="CheckBox" checked="Checked" lockText="1" noThreeD="1"/>
</file>

<file path=xl/ctrlProps/ctrlProp2868.xml><?xml version="1.0" encoding="utf-8"?>
<formControlPr xmlns="http://schemas.microsoft.com/office/spreadsheetml/2009/9/main" objectType="CheckBox" checked="Checked" lockText="1" noThreeD="1"/>
</file>

<file path=xl/ctrlProps/ctrlProp2869.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checked="Checked" lockText="1" noThreeD="1"/>
</file>

<file path=xl/ctrlProps/ctrlProp2870.xml><?xml version="1.0" encoding="utf-8"?>
<formControlPr xmlns="http://schemas.microsoft.com/office/spreadsheetml/2009/9/main" objectType="CheckBox" checked="Checked" lockText="1" noThreeD="1"/>
</file>

<file path=xl/ctrlProps/ctrlProp2871.xml><?xml version="1.0" encoding="utf-8"?>
<formControlPr xmlns="http://schemas.microsoft.com/office/spreadsheetml/2009/9/main" objectType="CheckBox" checked="Checked" lockText="1" noThreeD="1"/>
</file>

<file path=xl/ctrlProps/ctrlProp2872.xml><?xml version="1.0" encoding="utf-8"?>
<formControlPr xmlns="http://schemas.microsoft.com/office/spreadsheetml/2009/9/main" objectType="CheckBox" checked="Checked" lockText="1" noThreeD="1"/>
</file>

<file path=xl/ctrlProps/ctrlProp2873.xml><?xml version="1.0" encoding="utf-8"?>
<formControlPr xmlns="http://schemas.microsoft.com/office/spreadsheetml/2009/9/main" objectType="CheckBox" checked="Checked" lockText="1" noThreeD="1"/>
</file>

<file path=xl/ctrlProps/ctrlProp2874.xml><?xml version="1.0" encoding="utf-8"?>
<formControlPr xmlns="http://schemas.microsoft.com/office/spreadsheetml/2009/9/main" objectType="CheckBox" checked="Checked" lockText="1" noThreeD="1"/>
</file>

<file path=xl/ctrlProps/ctrlProp2875.xml><?xml version="1.0" encoding="utf-8"?>
<formControlPr xmlns="http://schemas.microsoft.com/office/spreadsheetml/2009/9/main" objectType="CheckBox" checked="Checked" lockText="1" noThreeD="1"/>
</file>

<file path=xl/ctrlProps/ctrlProp2876.xml><?xml version="1.0" encoding="utf-8"?>
<formControlPr xmlns="http://schemas.microsoft.com/office/spreadsheetml/2009/9/main" objectType="CheckBox" checked="Checked" lockText="1" noThreeD="1"/>
</file>

<file path=xl/ctrlProps/ctrlProp2877.xml><?xml version="1.0" encoding="utf-8"?>
<formControlPr xmlns="http://schemas.microsoft.com/office/spreadsheetml/2009/9/main" objectType="CheckBox" checked="Checked" lockText="1" noThreeD="1"/>
</file>

<file path=xl/ctrlProps/ctrlProp2878.xml><?xml version="1.0" encoding="utf-8"?>
<formControlPr xmlns="http://schemas.microsoft.com/office/spreadsheetml/2009/9/main" objectType="CheckBox" checked="Checked" lockText="1" noThreeD="1"/>
</file>

<file path=xl/ctrlProps/ctrlProp2879.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checked="Checked" lockText="1" noThreeD="1"/>
</file>

<file path=xl/ctrlProps/ctrlProp2880.xml><?xml version="1.0" encoding="utf-8"?>
<formControlPr xmlns="http://schemas.microsoft.com/office/spreadsheetml/2009/9/main" objectType="CheckBox" checked="Checked" lockText="1" noThreeD="1"/>
</file>

<file path=xl/ctrlProps/ctrlProp2881.xml><?xml version="1.0" encoding="utf-8"?>
<formControlPr xmlns="http://schemas.microsoft.com/office/spreadsheetml/2009/9/main" objectType="CheckBox" checked="Checked" lockText="1" noThreeD="1"/>
</file>

<file path=xl/ctrlProps/ctrlProp2882.xml><?xml version="1.0" encoding="utf-8"?>
<formControlPr xmlns="http://schemas.microsoft.com/office/spreadsheetml/2009/9/main" objectType="CheckBox" checked="Checked" lockText="1" noThreeD="1"/>
</file>

<file path=xl/ctrlProps/ctrlProp2883.xml><?xml version="1.0" encoding="utf-8"?>
<formControlPr xmlns="http://schemas.microsoft.com/office/spreadsheetml/2009/9/main" objectType="CheckBox" checked="Checked" lockText="1" noThreeD="1"/>
</file>

<file path=xl/ctrlProps/ctrlProp2884.xml><?xml version="1.0" encoding="utf-8"?>
<formControlPr xmlns="http://schemas.microsoft.com/office/spreadsheetml/2009/9/main" objectType="CheckBox" checked="Checked" lockText="1" noThreeD="1"/>
</file>

<file path=xl/ctrlProps/ctrlProp2885.xml><?xml version="1.0" encoding="utf-8"?>
<formControlPr xmlns="http://schemas.microsoft.com/office/spreadsheetml/2009/9/main" objectType="CheckBox" checked="Checked" lockText="1" noThreeD="1"/>
</file>

<file path=xl/ctrlProps/ctrlProp2886.xml><?xml version="1.0" encoding="utf-8"?>
<formControlPr xmlns="http://schemas.microsoft.com/office/spreadsheetml/2009/9/main" objectType="CheckBox" checked="Checked" lockText="1" noThreeD="1"/>
</file>

<file path=xl/ctrlProps/ctrlProp2887.xml><?xml version="1.0" encoding="utf-8"?>
<formControlPr xmlns="http://schemas.microsoft.com/office/spreadsheetml/2009/9/main" objectType="CheckBox" checked="Checked" lockText="1" noThreeD="1"/>
</file>

<file path=xl/ctrlProps/ctrlProp2888.xml><?xml version="1.0" encoding="utf-8"?>
<formControlPr xmlns="http://schemas.microsoft.com/office/spreadsheetml/2009/9/main" objectType="CheckBox" checked="Checked" lockText="1" noThreeD="1"/>
</file>

<file path=xl/ctrlProps/ctrlProp2889.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checked="Checked" lockText="1" noThreeD="1"/>
</file>

<file path=xl/ctrlProps/ctrlProp2890.xml><?xml version="1.0" encoding="utf-8"?>
<formControlPr xmlns="http://schemas.microsoft.com/office/spreadsheetml/2009/9/main" objectType="CheckBox" checked="Checked" lockText="1" noThreeD="1"/>
</file>

<file path=xl/ctrlProps/ctrlProp2891.xml><?xml version="1.0" encoding="utf-8"?>
<formControlPr xmlns="http://schemas.microsoft.com/office/spreadsheetml/2009/9/main" objectType="CheckBox" checked="Checked" lockText="1" noThreeD="1"/>
</file>

<file path=xl/ctrlProps/ctrlProp2892.xml><?xml version="1.0" encoding="utf-8"?>
<formControlPr xmlns="http://schemas.microsoft.com/office/spreadsheetml/2009/9/main" objectType="CheckBox" checked="Checked" lockText="1" noThreeD="1"/>
</file>

<file path=xl/ctrlProps/ctrlProp2893.xml><?xml version="1.0" encoding="utf-8"?>
<formControlPr xmlns="http://schemas.microsoft.com/office/spreadsheetml/2009/9/main" objectType="CheckBox" checked="Checked" lockText="1" noThreeD="1"/>
</file>

<file path=xl/ctrlProps/ctrlProp2894.xml><?xml version="1.0" encoding="utf-8"?>
<formControlPr xmlns="http://schemas.microsoft.com/office/spreadsheetml/2009/9/main" objectType="CheckBox" checked="Checked" lockText="1" noThreeD="1"/>
</file>

<file path=xl/ctrlProps/ctrlProp2895.xml><?xml version="1.0" encoding="utf-8"?>
<formControlPr xmlns="http://schemas.microsoft.com/office/spreadsheetml/2009/9/main" objectType="CheckBox" checked="Checked" lockText="1" noThreeD="1"/>
</file>

<file path=xl/ctrlProps/ctrlProp2896.xml><?xml version="1.0" encoding="utf-8"?>
<formControlPr xmlns="http://schemas.microsoft.com/office/spreadsheetml/2009/9/main" objectType="CheckBox" checked="Checked" lockText="1" noThreeD="1"/>
</file>

<file path=xl/ctrlProps/ctrlProp2897.xml><?xml version="1.0" encoding="utf-8"?>
<formControlPr xmlns="http://schemas.microsoft.com/office/spreadsheetml/2009/9/main" objectType="CheckBox" checked="Checked" lockText="1" noThreeD="1"/>
</file>

<file path=xl/ctrlProps/ctrlProp2898.xml><?xml version="1.0" encoding="utf-8"?>
<formControlPr xmlns="http://schemas.microsoft.com/office/spreadsheetml/2009/9/main" objectType="CheckBox" checked="Checked" lockText="1" noThreeD="1"/>
</file>

<file path=xl/ctrlProps/ctrlProp289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290.xml><?xml version="1.0" encoding="utf-8"?>
<formControlPr xmlns="http://schemas.microsoft.com/office/spreadsheetml/2009/9/main" objectType="CheckBox" checked="Checked" lockText="1" noThreeD="1"/>
</file>

<file path=xl/ctrlProps/ctrlProp2900.xml><?xml version="1.0" encoding="utf-8"?>
<formControlPr xmlns="http://schemas.microsoft.com/office/spreadsheetml/2009/9/main" objectType="CheckBox" checked="Checked" lockText="1" noThreeD="1"/>
</file>

<file path=xl/ctrlProps/ctrlProp2901.xml><?xml version="1.0" encoding="utf-8"?>
<formControlPr xmlns="http://schemas.microsoft.com/office/spreadsheetml/2009/9/main" objectType="CheckBox" checked="Checked" lockText="1" noThreeD="1"/>
</file>

<file path=xl/ctrlProps/ctrlProp2902.xml><?xml version="1.0" encoding="utf-8"?>
<formControlPr xmlns="http://schemas.microsoft.com/office/spreadsheetml/2009/9/main" objectType="CheckBox" checked="Checked" lockText="1" noThreeD="1"/>
</file>

<file path=xl/ctrlProps/ctrlProp2903.xml><?xml version="1.0" encoding="utf-8"?>
<formControlPr xmlns="http://schemas.microsoft.com/office/spreadsheetml/2009/9/main" objectType="CheckBox" checked="Checked" lockText="1" noThreeD="1"/>
</file>

<file path=xl/ctrlProps/ctrlProp2904.xml><?xml version="1.0" encoding="utf-8"?>
<formControlPr xmlns="http://schemas.microsoft.com/office/spreadsheetml/2009/9/main" objectType="CheckBox" checked="Checked" lockText="1" noThreeD="1"/>
</file>

<file path=xl/ctrlProps/ctrlProp2905.xml><?xml version="1.0" encoding="utf-8"?>
<formControlPr xmlns="http://schemas.microsoft.com/office/spreadsheetml/2009/9/main" objectType="CheckBox" checked="Checked" lockText="1" noThreeD="1"/>
</file>

<file path=xl/ctrlProps/ctrlProp2906.xml><?xml version="1.0" encoding="utf-8"?>
<formControlPr xmlns="http://schemas.microsoft.com/office/spreadsheetml/2009/9/main" objectType="CheckBox" checked="Checked" lockText="1" noThreeD="1"/>
</file>

<file path=xl/ctrlProps/ctrlProp2907.xml><?xml version="1.0" encoding="utf-8"?>
<formControlPr xmlns="http://schemas.microsoft.com/office/spreadsheetml/2009/9/main" objectType="CheckBox" checked="Checked" lockText="1" noThreeD="1"/>
</file>

<file path=xl/ctrlProps/ctrlProp2908.xml><?xml version="1.0" encoding="utf-8"?>
<formControlPr xmlns="http://schemas.microsoft.com/office/spreadsheetml/2009/9/main" objectType="CheckBox" checked="Checked" lockText="1" noThreeD="1"/>
</file>

<file path=xl/ctrlProps/ctrlProp2909.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10.xml><?xml version="1.0" encoding="utf-8"?>
<formControlPr xmlns="http://schemas.microsoft.com/office/spreadsheetml/2009/9/main" objectType="CheckBox" checked="Checked" lockText="1" noThreeD="1"/>
</file>

<file path=xl/ctrlProps/ctrlProp2911.xml><?xml version="1.0" encoding="utf-8"?>
<formControlPr xmlns="http://schemas.microsoft.com/office/spreadsheetml/2009/9/main" objectType="CheckBox" checked="Checked" lockText="1" noThreeD="1"/>
</file>

<file path=xl/ctrlProps/ctrlProp2912.xml><?xml version="1.0" encoding="utf-8"?>
<formControlPr xmlns="http://schemas.microsoft.com/office/spreadsheetml/2009/9/main" objectType="CheckBox" checked="Checked" lockText="1" noThreeD="1"/>
</file>

<file path=xl/ctrlProps/ctrlProp2913.xml><?xml version="1.0" encoding="utf-8"?>
<formControlPr xmlns="http://schemas.microsoft.com/office/spreadsheetml/2009/9/main" objectType="CheckBox" checked="Checked" lockText="1" noThreeD="1"/>
</file>

<file path=xl/ctrlProps/ctrlProp2914.xml><?xml version="1.0" encoding="utf-8"?>
<formControlPr xmlns="http://schemas.microsoft.com/office/spreadsheetml/2009/9/main" objectType="CheckBox" checked="Checked" lockText="1" noThreeD="1"/>
</file>

<file path=xl/ctrlProps/ctrlProp2915.xml><?xml version="1.0" encoding="utf-8"?>
<formControlPr xmlns="http://schemas.microsoft.com/office/spreadsheetml/2009/9/main" objectType="CheckBox" checked="Checked" lockText="1" noThreeD="1"/>
</file>

<file path=xl/ctrlProps/ctrlProp2916.xml><?xml version="1.0" encoding="utf-8"?>
<formControlPr xmlns="http://schemas.microsoft.com/office/spreadsheetml/2009/9/main" objectType="CheckBox" checked="Checked" lockText="1" noThreeD="1"/>
</file>

<file path=xl/ctrlProps/ctrlProp2917.xml><?xml version="1.0" encoding="utf-8"?>
<formControlPr xmlns="http://schemas.microsoft.com/office/spreadsheetml/2009/9/main" objectType="CheckBox" checked="Checked" lockText="1" noThreeD="1"/>
</file>

<file path=xl/ctrlProps/ctrlProp2918.xml><?xml version="1.0" encoding="utf-8"?>
<formControlPr xmlns="http://schemas.microsoft.com/office/spreadsheetml/2009/9/main" objectType="CheckBox" checked="Checked" lockText="1" noThreeD="1"/>
</file>

<file path=xl/ctrlProps/ctrlProp2919.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checked="Checked" lockText="1" noThreeD="1"/>
</file>

<file path=xl/ctrlProps/ctrlProp2920.xml><?xml version="1.0" encoding="utf-8"?>
<formControlPr xmlns="http://schemas.microsoft.com/office/spreadsheetml/2009/9/main" objectType="CheckBox" checked="Checked" lockText="1" noThreeD="1"/>
</file>

<file path=xl/ctrlProps/ctrlProp2921.xml><?xml version="1.0" encoding="utf-8"?>
<formControlPr xmlns="http://schemas.microsoft.com/office/spreadsheetml/2009/9/main" objectType="CheckBox" checked="Checked" lockText="1" noThreeD="1"/>
</file>

<file path=xl/ctrlProps/ctrlProp2922.xml><?xml version="1.0" encoding="utf-8"?>
<formControlPr xmlns="http://schemas.microsoft.com/office/spreadsheetml/2009/9/main" objectType="CheckBox" checked="Checked" lockText="1" noThreeD="1"/>
</file>

<file path=xl/ctrlProps/ctrlProp2923.xml><?xml version="1.0" encoding="utf-8"?>
<formControlPr xmlns="http://schemas.microsoft.com/office/spreadsheetml/2009/9/main" objectType="CheckBox" checked="Checked" lockText="1" noThreeD="1"/>
</file>

<file path=xl/ctrlProps/ctrlProp2924.xml><?xml version="1.0" encoding="utf-8"?>
<formControlPr xmlns="http://schemas.microsoft.com/office/spreadsheetml/2009/9/main" objectType="CheckBox" checked="Checked" lockText="1" noThreeD="1"/>
</file>

<file path=xl/ctrlProps/ctrlProp2925.xml><?xml version="1.0" encoding="utf-8"?>
<formControlPr xmlns="http://schemas.microsoft.com/office/spreadsheetml/2009/9/main" objectType="CheckBox" checked="Checked" lockText="1" noThreeD="1"/>
</file>

<file path=xl/ctrlProps/ctrlProp2926.xml><?xml version="1.0" encoding="utf-8"?>
<formControlPr xmlns="http://schemas.microsoft.com/office/spreadsheetml/2009/9/main" objectType="CheckBox" checked="Checked" lockText="1" noThreeD="1"/>
</file>

<file path=xl/ctrlProps/ctrlProp2927.xml><?xml version="1.0" encoding="utf-8"?>
<formControlPr xmlns="http://schemas.microsoft.com/office/spreadsheetml/2009/9/main" objectType="CheckBox" checked="Checked" lockText="1" noThreeD="1"/>
</file>

<file path=xl/ctrlProps/ctrlProp2928.xml><?xml version="1.0" encoding="utf-8"?>
<formControlPr xmlns="http://schemas.microsoft.com/office/spreadsheetml/2009/9/main" objectType="CheckBox" checked="Checked" lockText="1" noThreeD="1"/>
</file>

<file path=xl/ctrlProps/ctrlProp2929.xml><?xml version="1.0" encoding="utf-8"?>
<formControlPr xmlns="http://schemas.microsoft.com/office/spreadsheetml/2009/9/main" objectType="CheckBox" checked="Checked" lockText="1" noThreeD="1"/>
</file>

<file path=xl/ctrlProps/ctrlProp293.xml><?xml version="1.0" encoding="utf-8"?>
<formControlPr xmlns="http://schemas.microsoft.com/office/spreadsheetml/2009/9/main" objectType="CheckBox" checked="Checked" lockText="1" noThreeD="1"/>
</file>

<file path=xl/ctrlProps/ctrlProp2930.xml><?xml version="1.0" encoding="utf-8"?>
<formControlPr xmlns="http://schemas.microsoft.com/office/spreadsheetml/2009/9/main" objectType="CheckBox" checked="Checked" lockText="1" noThreeD="1"/>
</file>

<file path=xl/ctrlProps/ctrlProp2931.xml><?xml version="1.0" encoding="utf-8"?>
<formControlPr xmlns="http://schemas.microsoft.com/office/spreadsheetml/2009/9/main" objectType="CheckBox" checked="Checked" lockText="1" noThreeD="1"/>
</file>

<file path=xl/ctrlProps/ctrlProp2932.xml><?xml version="1.0" encoding="utf-8"?>
<formControlPr xmlns="http://schemas.microsoft.com/office/spreadsheetml/2009/9/main" objectType="CheckBox" checked="Checked" lockText="1" noThreeD="1"/>
</file>

<file path=xl/ctrlProps/ctrlProp2933.xml><?xml version="1.0" encoding="utf-8"?>
<formControlPr xmlns="http://schemas.microsoft.com/office/spreadsheetml/2009/9/main" objectType="CheckBox" checked="Checked" lockText="1" noThreeD="1"/>
</file>

<file path=xl/ctrlProps/ctrlProp2934.xml><?xml version="1.0" encoding="utf-8"?>
<formControlPr xmlns="http://schemas.microsoft.com/office/spreadsheetml/2009/9/main" objectType="CheckBox" checked="Checked" lockText="1" noThreeD="1"/>
</file>

<file path=xl/ctrlProps/ctrlProp2935.xml><?xml version="1.0" encoding="utf-8"?>
<formControlPr xmlns="http://schemas.microsoft.com/office/spreadsheetml/2009/9/main" objectType="CheckBox" checked="Checked" lockText="1" noThreeD="1"/>
</file>

<file path=xl/ctrlProps/ctrlProp2936.xml><?xml version="1.0" encoding="utf-8"?>
<formControlPr xmlns="http://schemas.microsoft.com/office/spreadsheetml/2009/9/main" objectType="CheckBox" checked="Checked" lockText="1" noThreeD="1"/>
</file>

<file path=xl/ctrlProps/ctrlProp2937.xml><?xml version="1.0" encoding="utf-8"?>
<formControlPr xmlns="http://schemas.microsoft.com/office/spreadsheetml/2009/9/main" objectType="CheckBox" checked="Checked" lockText="1" noThreeD="1"/>
</file>

<file path=xl/ctrlProps/ctrlProp2938.xml><?xml version="1.0" encoding="utf-8"?>
<formControlPr xmlns="http://schemas.microsoft.com/office/spreadsheetml/2009/9/main" objectType="CheckBox" checked="Checked" lockText="1" noThreeD="1"/>
</file>

<file path=xl/ctrlProps/ctrlProp2939.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checked="Checked" lockText="1" noThreeD="1"/>
</file>

<file path=xl/ctrlProps/ctrlProp2940.xml><?xml version="1.0" encoding="utf-8"?>
<formControlPr xmlns="http://schemas.microsoft.com/office/spreadsheetml/2009/9/main" objectType="CheckBox" checked="Checked" lockText="1" noThreeD="1"/>
</file>

<file path=xl/ctrlProps/ctrlProp2941.xml><?xml version="1.0" encoding="utf-8"?>
<formControlPr xmlns="http://schemas.microsoft.com/office/spreadsheetml/2009/9/main" objectType="CheckBox" checked="Checked" lockText="1" noThreeD="1"/>
</file>

<file path=xl/ctrlProps/ctrlProp2942.xml><?xml version="1.0" encoding="utf-8"?>
<formControlPr xmlns="http://schemas.microsoft.com/office/spreadsheetml/2009/9/main" objectType="CheckBox" checked="Checked" lockText="1" noThreeD="1"/>
</file>

<file path=xl/ctrlProps/ctrlProp2943.xml><?xml version="1.0" encoding="utf-8"?>
<formControlPr xmlns="http://schemas.microsoft.com/office/spreadsheetml/2009/9/main" objectType="CheckBox" checked="Checked" lockText="1" noThreeD="1"/>
</file>

<file path=xl/ctrlProps/ctrlProp2944.xml><?xml version="1.0" encoding="utf-8"?>
<formControlPr xmlns="http://schemas.microsoft.com/office/spreadsheetml/2009/9/main" objectType="CheckBox" checked="Checked" lockText="1" noThreeD="1"/>
</file>

<file path=xl/ctrlProps/ctrlProp2945.xml><?xml version="1.0" encoding="utf-8"?>
<formControlPr xmlns="http://schemas.microsoft.com/office/spreadsheetml/2009/9/main" objectType="CheckBox" checked="Checked" lockText="1" noThreeD="1"/>
</file>

<file path=xl/ctrlProps/ctrlProp2946.xml><?xml version="1.0" encoding="utf-8"?>
<formControlPr xmlns="http://schemas.microsoft.com/office/spreadsheetml/2009/9/main" objectType="CheckBox" checked="Checked" lockText="1" noThreeD="1"/>
</file>

<file path=xl/ctrlProps/ctrlProp2947.xml><?xml version="1.0" encoding="utf-8"?>
<formControlPr xmlns="http://schemas.microsoft.com/office/spreadsheetml/2009/9/main" objectType="CheckBox" checked="Checked" lockText="1" noThreeD="1"/>
</file>

<file path=xl/ctrlProps/ctrlProp2948.xml><?xml version="1.0" encoding="utf-8"?>
<formControlPr xmlns="http://schemas.microsoft.com/office/spreadsheetml/2009/9/main" objectType="CheckBox" checked="Checked" lockText="1" noThreeD="1"/>
</file>

<file path=xl/ctrlProps/ctrlProp2949.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checked="Checked" lockText="1" noThreeD="1"/>
</file>

<file path=xl/ctrlProps/ctrlProp2950.xml><?xml version="1.0" encoding="utf-8"?>
<formControlPr xmlns="http://schemas.microsoft.com/office/spreadsheetml/2009/9/main" objectType="CheckBox" checked="Checked" lockText="1" noThreeD="1"/>
</file>

<file path=xl/ctrlProps/ctrlProp2951.xml><?xml version="1.0" encoding="utf-8"?>
<formControlPr xmlns="http://schemas.microsoft.com/office/spreadsheetml/2009/9/main" objectType="CheckBox" checked="Checked" lockText="1" noThreeD="1"/>
</file>

<file path=xl/ctrlProps/ctrlProp2952.xml><?xml version="1.0" encoding="utf-8"?>
<formControlPr xmlns="http://schemas.microsoft.com/office/spreadsheetml/2009/9/main" objectType="CheckBox" checked="Checked" lockText="1" noThreeD="1"/>
</file>

<file path=xl/ctrlProps/ctrlProp2953.xml><?xml version="1.0" encoding="utf-8"?>
<formControlPr xmlns="http://schemas.microsoft.com/office/spreadsheetml/2009/9/main" objectType="CheckBox" checked="Checked" lockText="1" noThreeD="1"/>
</file>

<file path=xl/ctrlProps/ctrlProp2954.xml><?xml version="1.0" encoding="utf-8"?>
<formControlPr xmlns="http://schemas.microsoft.com/office/spreadsheetml/2009/9/main" objectType="CheckBox" checked="Checked" lockText="1" noThreeD="1"/>
</file>

<file path=xl/ctrlProps/ctrlProp2955.xml><?xml version="1.0" encoding="utf-8"?>
<formControlPr xmlns="http://schemas.microsoft.com/office/spreadsheetml/2009/9/main" objectType="CheckBox" lockText="1" noThreeD="1"/>
</file>

<file path=xl/ctrlProps/ctrlProp2956.xml><?xml version="1.0" encoding="utf-8"?>
<formControlPr xmlns="http://schemas.microsoft.com/office/spreadsheetml/2009/9/main" objectType="CheckBox" checked="Checked" lockText="1" noThreeD="1"/>
</file>

<file path=xl/ctrlProps/ctrlProp2957.xml><?xml version="1.0" encoding="utf-8"?>
<formControlPr xmlns="http://schemas.microsoft.com/office/spreadsheetml/2009/9/main" objectType="CheckBox" lockText="1" noThreeD="1"/>
</file>

<file path=xl/ctrlProps/ctrlProp2958.xml><?xml version="1.0" encoding="utf-8"?>
<formControlPr xmlns="http://schemas.microsoft.com/office/spreadsheetml/2009/9/main" objectType="CheckBox" checked="Checked" lockText="1" noThreeD="1"/>
</file>

<file path=xl/ctrlProps/ctrlProp2959.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60.xml><?xml version="1.0" encoding="utf-8"?>
<formControlPr xmlns="http://schemas.microsoft.com/office/spreadsheetml/2009/9/main" objectType="CheckBox" lockText="1" noThreeD="1"/>
</file>

<file path=xl/ctrlProps/ctrlProp2961.xml><?xml version="1.0" encoding="utf-8"?>
<formControlPr xmlns="http://schemas.microsoft.com/office/spreadsheetml/2009/9/main" objectType="CheckBox" lockText="1" noThreeD="1"/>
</file>

<file path=xl/ctrlProps/ctrlProp2962.xml><?xml version="1.0" encoding="utf-8"?>
<formControlPr xmlns="http://schemas.microsoft.com/office/spreadsheetml/2009/9/main" objectType="CheckBox" lockText="1" noThreeD="1"/>
</file>

<file path=xl/ctrlProps/ctrlProp2963.xml><?xml version="1.0" encoding="utf-8"?>
<formControlPr xmlns="http://schemas.microsoft.com/office/spreadsheetml/2009/9/main" objectType="CheckBox" checked="Checked" lockText="1" noThreeD="1"/>
</file>

<file path=xl/ctrlProps/ctrlProp2964.xml><?xml version="1.0" encoding="utf-8"?>
<formControlPr xmlns="http://schemas.microsoft.com/office/spreadsheetml/2009/9/main" objectType="CheckBox" lockText="1" noThreeD="1"/>
</file>

<file path=xl/ctrlProps/ctrlProp2965.xml><?xml version="1.0" encoding="utf-8"?>
<formControlPr xmlns="http://schemas.microsoft.com/office/spreadsheetml/2009/9/main" objectType="CheckBox" lockText="1" noThreeD="1"/>
</file>

<file path=xl/ctrlProps/ctrlProp2966.xml><?xml version="1.0" encoding="utf-8"?>
<formControlPr xmlns="http://schemas.microsoft.com/office/spreadsheetml/2009/9/main" objectType="CheckBox" lockText="1" noThreeD="1"/>
</file>

<file path=xl/ctrlProps/ctrlProp2967.xml><?xml version="1.0" encoding="utf-8"?>
<formControlPr xmlns="http://schemas.microsoft.com/office/spreadsheetml/2009/9/main" objectType="CheckBox" checked="Checked" lockText="1" noThreeD="1"/>
</file>

<file path=xl/ctrlProps/ctrlProp2968.xml><?xml version="1.0" encoding="utf-8"?>
<formControlPr xmlns="http://schemas.microsoft.com/office/spreadsheetml/2009/9/main" objectType="CheckBox" checked="Checked" lockText="1" noThreeD="1"/>
</file>

<file path=xl/ctrlProps/ctrlProp2969.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checked="Checked" lockText="1" noThreeD="1"/>
</file>

<file path=xl/ctrlProps/ctrlProp2970.xml><?xml version="1.0" encoding="utf-8"?>
<formControlPr xmlns="http://schemas.microsoft.com/office/spreadsheetml/2009/9/main" objectType="CheckBox" checked="Checked" lockText="1" noThreeD="1"/>
</file>

<file path=xl/ctrlProps/ctrlProp2971.xml><?xml version="1.0" encoding="utf-8"?>
<formControlPr xmlns="http://schemas.microsoft.com/office/spreadsheetml/2009/9/main" objectType="CheckBox" checked="Checked" lockText="1" noThreeD="1"/>
</file>

<file path=xl/ctrlProps/ctrlProp2972.xml><?xml version="1.0" encoding="utf-8"?>
<formControlPr xmlns="http://schemas.microsoft.com/office/spreadsheetml/2009/9/main" objectType="CheckBox" checked="Checked" lockText="1" noThreeD="1"/>
</file>

<file path=xl/ctrlProps/ctrlProp2973.xml><?xml version="1.0" encoding="utf-8"?>
<formControlPr xmlns="http://schemas.microsoft.com/office/spreadsheetml/2009/9/main" objectType="CheckBox" checked="Checked" lockText="1" noThreeD="1"/>
</file>

<file path=xl/ctrlProps/ctrlProp2974.xml><?xml version="1.0" encoding="utf-8"?>
<formControlPr xmlns="http://schemas.microsoft.com/office/spreadsheetml/2009/9/main" objectType="CheckBox" checked="Checked" lockText="1" noThreeD="1"/>
</file>

<file path=xl/ctrlProps/ctrlProp2975.xml><?xml version="1.0" encoding="utf-8"?>
<formControlPr xmlns="http://schemas.microsoft.com/office/spreadsheetml/2009/9/main" objectType="CheckBox" checked="Checked" lockText="1" noThreeD="1"/>
</file>

<file path=xl/ctrlProps/ctrlProp2976.xml><?xml version="1.0" encoding="utf-8"?>
<formControlPr xmlns="http://schemas.microsoft.com/office/spreadsheetml/2009/9/main" objectType="CheckBox" checked="Checked" lockText="1" noThreeD="1"/>
</file>

<file path=xl/ctrlProps/ctrlProp2977.xml><?xml version="1.0" encoding="utf-8"?>
<formControlPr xmlns="http://schemas.microsoft.com/office/spreadsheetml/2009/9/main" objectType="CheckBox" checked="Checked" lockText="1" noThreeD="1"/>
</file>

<file path=xl/ctrlProps/ctrlProp2978.xml><?xml version="1.0" encoding="utf-8"?>
<formControlPr xmlns="http://schemas.microsoft.com/office/spreadsheetml/2009/9/main" objectType="CheckBox" checked="Checked" lockText="1" noThreeD="1"/>
</file>

<file path=xl/ctrlProps/ctrlProp2979.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checked="Checked" lockText="1" noThreeD="1"/>
</file>

<file path=xl/ctrlProps/ctrlProp2980.xml><?xml version="1.0" encoding="utf-8"?>
<formControlPr xmlns="http://schemas.microsoft.com/office/spreadsheetml/2009/9/main" objectType="CheckBox" lockText="1" noThreeD="1"/>
</file>

<file path=xl/ctrlProps/ctrlProp2981.xml><?xml version="1.0" encoding="utf-8"?>
<formControlPr xmlns="http://schemas.microsoft.com/office/spreadsheetml/2009/9/main" objectType="CheckBox" checked="Checked" lockText="1" noThreeD="1"/>
</file>

<file path=xl/ctrlProps/ctrlProp2982.xml><?xml version="1.0" encoding="utf-8"?>
<formControlPr xmlns="http://schemas.microsoft.com/office/spreadsheetml/2009/9/main" objectType="CheckBox" checked="Checked" lockText="1" noThreeD="1"/>
</file>

<file path=xl/ctrlProps/ctrlProp2983.xml><?xml version="1.0" encoding="utf-8"?>
<formControlPr xmlns="http://schemas.microsoft.com/office/spreadsheetml/2009/9/main" objectType="CheckBox" checked="Checked" lockText="1" noThreeD="1"/>
</file>

<file path=xl/ctrlProps/ctrlProp2984.xml><?xml version="1.0" encoding="utf-8"?>
<formControlPr xmlns="http://schemas.microsoft.com/office/spreadsheetml/2009/9/main" objectType="CheckBox" checked="Checked" lockText="1" noThreeD="1"/>
</file>

<file path=xl/ctrlProps/ctrlProp2985.xml><?xml version="1.0" encoding="utf-8"?>
<formControlPr xmlns="http://schemas.microsoft.com/office/spreadsheetml/2009/9/main" objectType="CheckBox" checked="Checked" lockText="1" noThreeD="1"/>
</file>

<file path=xl/ctrlProps/ctrlProp2986.xml><?xml version="1.0" encoding="utf-8"?>
<formControlPr xmlns="http://schemas.microsoft.com/office/spreadsheetml/2009/9/main" objectType="CheckBox" checked="Checked" lockText="1" noThreeD="1"/>
</file>

<file path=xl/ctrlProps/ctrlProp2987.xml><?xml version="1.0" encoding="utf-8"?>
<formControlPr xmlns="http://schemas.microsoft.com/office/spreadsheetml/2009/9/main" objectType="CheckBox" checked="Checked" lockText="1" noThreeD="1"/>
</file>

<file path=xl/ctrlProps/ctrlProp2988.xml><?xml version="1.0" encoding="utf-8"?>
<formControlPr xmlns="http://schemas.microsoft.com/office/spreadsheetml/2009/9/main" objectType="CheckBox" checked="Checked" lockText="1" noThreeD="1"/>
</file>

<file path=xl/ctrlProps/ctrlProp2989.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checked="Checked" lockText="1" noThreeD="1"/>
</file>

<file path=xl/ctrlProps/ctrlProp2990.xml><?xml version="1.0" encoding="utf-8"?>
<formControlPr xmlns="http://schemas.microsoft.com/office/spreadsheetml/2009/9/main" objectType="CheckBox" checked="Checked" lockText="1" noThreeD="1"/>
</file>

<file path=xl/ctrlProps/ctrlProp2991.xml><?xml version="1.0" encoding="utf-8"?>
<formControlPr xmlns="http://schemas.microsoft.com/office/spreadsheetml/2009/9/main" objectType="CheckBox" checked="Checked" lockText="1" noThreeD="1"/>
</file>

<file path=xl/ctrlProps/ctrlProp2992.xml><?xml version="1.0" encoding="utf-8"?>
<formControlPr xmlns="http://schemas.microsoft.com/office/spreadsheetml/2009/9/main" objectType="CheckBox" checked="Checked" lockText="1" noThreeD="1"/>
</file>

<file path=xl/ctrlProps/ctrlProp2993.xml><?xml version="1.0" encoding="utf-8"?>
<formControlPr xmlns="http://schemas.microsoft.com/office/spreadsheetml/2009/9/main" objectType="CheckBox" checked="Checked" lockText="1" noThreeD="1"/>
</file>

<file path=xl/ctrlProps/ctrlProp2994.xml><?xml version="1.0" encoding="utf-8"?>
<formControlPr xmlns="http://schemas.microsoft.com/office/spreadsheetml/2009/9/main" objectType="CheckBox" checked="Checked" lockText="1" noThreeD="1"/>
</file>

<file path=xl/ctrlProps/ctrlProp2995.xml><?xml version="1.0" encoding="utf-8"?>
<formControlPr xmlns="http://schemas.microsoft.com/office/spreadsheetml/2009/9/main" objectType="CheckBox" checked="Checked" lockText="1" noThreeD="1"/>
</file>

<file path=xl/ctrlProps/ctrlProp2996.xml><?xml version="1.0" encoding="utf-8"?>
<formControlPr xmlns="http://schemas.microsoft.com/office/spreadsheetml/2009/9/main" objectType="CheckBox" checked="Checked" lockText="1" noThreeD="1"/>
</file>

<file path=xl/ctrlProps/ctrlProp2997.xml><?xml version="1.0" encoding="utf-8"?>
<formControlPr xmlns="http://schemas.microsoft.com/office/spreadsheetml/2009/9/main" objectType="CheckBox" checked="Checked" lockText="1" noThreeD="1"/>
</file>

<file path=xl/ctrlProps/ctrlProp2998.xml><?xml version="1.0" encoding="utf-8"?>
<formControlPr xmlns="http://schemas.microsoft.com/office/spreadsheetml/2009/9/main" objectType="CheckBox" checked="Checked" lockText="1" noThreeD="1"/>
</file>

<file path=xl/ctrlProps/ctrlProp29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00.xml><?xml version="1.0" encoding="utf-8"?>
<formControlPr xmlns="http://schemas.microsoft.com/office/spreadsheetml/2009/9/main" objectType="CheckBox" checked="Checked" lockText="1" noThreeD="1"/>
</file>

<file path=xl/ctrlProps/ctrlProp3001.xml><?xml version="1.0" encoding="utf-8"?>
<formControlPr xmlns="http://schemas.microsoft.com/office/spreadsheetml/2009/9/main" objectType="CheckBox" checked="Checked" lockText="1" noThreeD="1"/>
</file>

<file path=xl/ctrlProps/ctrlProp3002.xml><?xml version="1.0" encoding="utf-8"?>
<formControlPr xmlns="http://schemas.microsoft.com/office/spreadsheetml/2009/9/main" objectType="CheckBox" checked="Checked" lockText="1" noThreeD="1"/>
</file>

<file path=xl/ctrlProps/ctrlProp3003.xml><?xml version="1.0" encoding="utf-8"?>
<formControlPr xmlns="http://schemas.microsoft.com/office/spreadsheetml/2009/9/main" objectType="CheckBox" checked="Checked" lockText="1" noThreeD="1"/>
</file>

<file path=xl/ctrlProps/ctrlProp3004.xml><?xml version="1.0" encoding="utf-8"?>
<formControlPr xmlns="http://schemas.microsoft.com/office/spreadsheetml/2009/9/main" objectType="CheckBox" checked="Checked" lockText="1" noThreeD="1"/>
</file>

<file path=xl/ctrlProps/ctrlProp3005.xml><?xml version="1.0" encoding="utf-8"?>
<formControlPr xmlns="http://schemas.microsoft.com/office/spreadsheetml/2009/9/main" objectType="CheckBox" checked="Checked" lockText="1" noThreeD="1"/>
</file>

<file path=xl/ctrlProps/ctrlProp3006.xml><?xml version="1.0" encoding="utf-8"?>
<formControlPr xmlns="http://schemas.microsoft.com/office/spreadsheetml/2009/9/main" objectType="CheckBox" checked="Checked" lockText="1" noThreeD="1"/>
</file>

<file path=xl/ctrlProps/ctrlProp3007.xml><?xml version="1.0" encoding="utf-8"?>
<formControlPr xmlns="http://schemas.microsoft.com/office/spreadsheetml/2009/9/main" objectType="CheckBox" checked="Checked" lockText="1" noThreeD="1"/>
</file>

<file path=xl/ctrlProps/ctrlProp3008.xml><?xml version="1.0" encoding="utf-8"?>
<formControlPr xmlns="http://schemas.microsoft.com/office/spreadsheetml/2009/9/main" objectType="CheckBox" checked="Checked" lockText="1" noThreeD="1"/>
</file>

<file path=xl/ctrlProps/ctrlProp3009.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10.xml><?xml version="1.0" encoding="utf-8"?>
<formControlPr xmlns="http://schemas.microsoft.com/office/spreadsheetml/2009/9/main" objectType="CheckBox" checked="Checked" lockText="1" noThreeD="1"/>
</file>

<file path=xl/ctrlProps/ctrlProp3011.xml><?xml version="1.0" encoding="utf-8"?>
<formControlPr xmlns="http://schemas.microsoft.com/office/spreadsheetml/2009/9/main" objectType="CheckBox" checked="Checked" lockText="1" noThreeD="1"/>
</file>

<file path=xl/ctrlProps/ctrlProp3012.xml><?xml version="1.0" encoding="utf-8"?>
<formControlPr xmlns="http://schemas.microsoft.com/office/spreadsheetml/2009/9/main" objectType="CheckBox" checked="Checked" lockText="1" noThreeD="1"/>
</file>

<file path=xl/ctrlProps/ctrlProp3013.xml><?xml version="1.0" encoding="utf-8"?>
<formControlPr xmlns="http://schemas.microsoft.com/office/spreadsheetml/2009/9/main" objectType="CheckBox" checked="Checked" lockText="1" noThreeD="1"/>
</file>

<file path=xl/ctrlProps/ctrlProp3014.xml><?xml version="1.0" encoding="utf-8"?>
<formControlPr xmlns="http://schemas.microsoft.com/office/spreadsheetml/2009/9/main" objectType="CheckBox" checked="Checked" lockText="1" noThreeD="1"/>
</file>

<file path=xl/ctrlProps/ctrlProp3015.xml><?xml version="1.0" encoding="utf-8"?>
<formControlPr xmlns="http://schemas.microsoft.com/office/spreadsheetml/2009/9/main" objectType="CheckBox" checked="Checked" lockText="1" noThreeD="1"/>
</file>

<file path=xl/ctrlProps/ctrlProp3016.xml><?xml version="1.0" encoding="utf-8"?>
<formControlPr xmlns="http://schemas.microsoft.com/office/spreadsheetml/2009/9/main" objectType="CheckBox" checked="Checked" lockText="1" noThreeD="1"/>
</file>

<file path=xl/ctrlProps/ctrlProp3017.xml><?xml version="1.0" encoding="utf-8"?>
<formControlPr xmlns="http://schemas.microsoft.com/office/spreadsheetml/2009/9/main" objectType="CheckBox" checked="Checked" lockText="1" noThreeD="1"/>
</file>

<file path=xl/ctrlProps/ctrlProp3018.xml><?xml version="1.0" encoding="utf-8"?>
<formControlPr xmlns="http://schemas.microsoft.com/office/spreadsheetml/2009/9/main" objectType="CheckBox" checked="Checked" lockText="1" noThreeD="1"/>
</file>

<file path=xl/ctrlProps/ctrlProp3019.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checked="Checked" lockText="1" noThreeD="1"/>
</file>

<file path=xl/ctrlProps/ctrlProp3020.xml><?xml version="1.0" encoding="utf-8"?>
<formControlPr xmlns="http://schemas.microsoft.com/office/spreadsheetml/2009/9/main" objectType="CheckBox" checked="Checked" lockText="1" noThreeD="1"/>
</file>

<file path=xl/ctrlProps/ctrlProp3021.xml><?xml version="1.0" encoding="utf-8"?>
<formControlPr xmlns="http://schemas.microsoft.com/office/spreadsheetml/2009/9/main" objectType="CheckBox" checked="Checked" lockText="1" noThreeD="1"/>
</file>

<file path=xl/ctrlProps/ctrlProp3022.xml><?xml version="1.0" encoding="utf-8"?>
<formControlPr xmlns="http://schemas.microsoft.com/office/spreadsheetml/2009/9/main" objectType="CheckBox" checked="Checked" lockText="1" noThreeD="1"/>
</file>

<file path=xl/ctrlProps/ctrlProp3023.xml><?xml version="1.0" encoding="utf-8"?>
<formControlPr xmlns="http://schemas.microsoft.com/office/spreadsheetml/2009/9/main" objectType="CheckBox" checked="Checked" lockText="1" noThreeD="1"/>
</file>

<file path=xl/ctrlProps/ctrlProp3024.xml><?xml version="1.0" encoding="utf-8"?>
<formControlPr xmlns="http://schemas.microsoft.com/office/spreadsheetml/2009/9/main" objectType="CheckBox" checked="Checked" lockText="1" noThreeD="1"/>
</file>

<file path=xl/ctrlProps/ctrlProp3025.xml><?xml version="1.0" encoding="utf-8"?>
<formControlPr xmlns="http://schemas.microsoft.com/office/spreadsheetml/2009/9/main" objectType="CheckBox" checked="Checked" lockText="1" noThreeD="1"/>
</file>

<file path=xl/ctrlProps/ctrlProp3026.xml><?xml version="1.0" encoding="utf-8"?>
<formControlPr xmlns="http://schemas.microsoft.com/office/spreadsheetml/2009/9/main" objectType="CheckBox" checked="Checked" lockText="1" noThreeD="1"/>
</file>

<file path=xl/ctrlProps/ctrlProp3027.xml><?xml version="1.0" encoding="utf-8"?>
<formControlPr xmlns="http://schemas.microsoft.com/office/spreadsheetml/2009/9/main" objectType="CheckBox" checked="Checked" lockText="1" noThreeD="1"/>
</file>

<file path=xl/ctrlProps/ctrlProp3028.xml><?xml version="1.0" encoding="utf-8"?>
<formControlPr xmlns="http://schemas.microsoft.com/office/spreadsheetml/2009/9/main" objectType="CheckBox" checked="Checked" lockText="1" noThreeD="1"/>
</file>

<file path=xl/ctrlProps/ctrlProp3029.xml><?xml version="1.0" encoding="utf-8"?>
<formControlPr xmlns="http://schemas.microsoft.com/office/spreadsheetml/2009/9/main" objectType="CheckBox" checked="Checked" lockText="1" noThreeD="1"/>
</file>

<file path=xl/ctrlProps/ctrlProp303.xml><?xml version="1.0" encoding="utf-8"?>
<formControlPr xmlns="http://schemas.microsoft.com/office/spreadsheetml/2009/9/main" objectType="CheckBox" checked="Checked" lockText="1" noThreeD="1"/>
</file>

<file path=xl/ctrlProps/ctrlProp3030.xml><?xml version="1.0" encoding="utf-8"?>
<formControlPr xmlns="http://schemas.microsoft.com/office/spreadsheetml/2009/9/main" objectType="CheckBox" checked="Checked" lockText="1" noThreeD="1"/>
</file>

<file path=xl/ctrlProps/ctrlProp3031.xml><?xml version="1.0" encoding="utf-8"?>
<formControlPr xmlns="http://schemas.microsoft.com/office/spreadsheetml/2009/9/main" objectType="CheckBox" checked="Checked" lockText="1" noThreeD="1"/>
</file>

<file path=xl/ctrlProps/ctrlProp3032.xml><?xml version="1.0" encoding="utf-8"?>
<formControlPr xmlns="http://schemas.microsoft.com/office/spreadsheetml/2009/9/main" objectType="CheckBox" checked="Checked" lockText="1" noThreeD="1"/>
</file>

<file path=xl/ctrlProps/ctrlProp3033.xml><?xml version="1.0" encoding="utf-8"?>
<formControlPr xmlns="http://schemas.microsoft.com/office/spreadsheetml/2009/9/main" objectType="CheckBox" checked="Checked" lockText="1" noThreeD="1"/>
</file>

<file path=xl/ctrlProps/ctrlProp3034.xml><?xml version="1.0" encoding="utf-8"?>
<formControlPr xmlns="http://schemas.microsoft.com/office/spreadsheetml/2009/9/main" objectType="CheckBox" checked="Checked" lockText="1" noThreeD="1"/>
</file>

<file path=xl/ctrlProps/ctrlProp3035.xml><?xml version="1.0" encoding="utf-8"?>
<formControlPr xmlns="http://schemas.microsoft.com/office/spreadsheetml/2009/9/main" objectType="CheckBox" checked="Checked" lockText="1" noThreeD="1"/>
</file>

<file path=xl/ctrlProps/ctrlProp3036.xml><?xml version="1.0" encoding="utf-8"?>
<formControlPr xmlns="http://schemas.microsoft.com/office/spreadsheetml/2009/9/main" objectType="CheckBox" checked="Checked" lockText="1" noThreeD="1"/>
</file>

<file path=xl/ctrlProps/ctrlProp3037.xml><?xml version="1.0" encoding="utf-8"?>
<formControlPr xmlns="http://schemas.microsoft.com/office/spreadsheetml/2009/9/main" objectType="CheckBox" checked="Checked" lockText="1" noThreeD="1"/>
</file>

<file path=xl/ctrlProps/ctrlProp3038.xml><?xml version="1.0" encoding="utf-8"?>
<formControlPr xmlns="http://schemas.microsoft.com/office/spreadsheetml/2009/9/main" objectType="CheckBox" checked="Checked" lockText="1" noThreeD="1"/>
</file>

<file path=xl/ctrlProps/ctrlProp3039.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checked="Checked" lockText="1" noThreeD="1"/>
</file>

<file path=xl/ctrlProps/ctrlProp3040.xml><?xml version="1.0" encoding="utf-8"?>
<formControlPr xmlns="http://schemas.microsoft.com/office/spreadsheetml/2009/9/main" objectType="CheckBox" checked="Checked" lockText="1" noThreeD="1"/>
</file>

<file path=xl/ctrlProps/ctrlProp3041.xml><?xml version="1.0" encoding="utf-8"?>
<formControlPr xmlns="http://schemas.microsoft.com/office/spreadsheetml/2009/9/main" objectType="CheckBox" checked="Checked" lockText="1" noThreeD="1"/>
</file>

<file path=xl/ctrlProps/ctrlProp3042.xml><?xml version="1.0" encoding="utf-8"?>
<formControlPr xmlns="http://schemas.microsoft.com/office/spreadsheetml/2009/9/main" objectType="CheckBox" checked="Checked" lockText="1" noThreeD="1"/>
</file>

<file path=xl/ctrlProps/ctrlProp3043.xml><?xml version="1.0" encoding="utf-8"?>
<formControlPr xmlns="http://schemas.microsoft.com/office/spreadsheetml/2009/9/main" objectType="CheckBox" checked="Checked" lockText="1" noThreeD="1"/>
</file>

<file path=xl/ctrlProps/ctrlProp3044.xml><?xml version="1.0" encoding="utf-8"?>
<formControlPr xmlns="http://schemas.microsoft.com/office/spreadsheetml/2009/9/main" objectType="CheckBox" checked="Checked" lockText="1" noThreeD="1"/>
</file>

<file path=xl/ctrlProps/ctrlProp3045.xml><?xml version="1.0" encoding="utf-8"?>
<formControlPr xmlns="http://schemas.microsoft.com/office/spreadsheetml/2009/9/main" objectType="CheckBox" checked="Checked" lockText="1" noThreeD="1"/>
</file>

<file path=xl/ctrlProps/ctrlProp3046.xml><?xml version="1.0" encoding="utf-8"?>
<formControlPr xmlns="http://schemas.microsoft.com/office/spreadsheetml/2009/9/main" objectType="CheckBox" checked="Checked" lockText="1" noThreeD="1"/>
</file>

<file path=xl/ctrlProps/ctrlProp3047.xml><?xml version="1.0" encoding="utf-8"?>
<formControlPr xmlns="http://schemas.microsoft.com/office/spreadsheetml/2009/9/main" objectType="CheckBox" checked="Checked" lockText="1" noThreeD="1"/>
</file>

<file path=xl/ctrlProps/ctrlProp3048.xml><?xml version="1.0" encoding="utf-8"?>
<formControlPr xmlns="http://schemas.microsoft.com/office/spreadsheetml/2009/9/main" objectType="CheckBox" checked="Checked" lockText="1" noThreeD="1"/>
</file>

<file path=xl/ctrlProps/ctrlProp3049.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checked="Checked" lockText="1" noThreeD="1"/>
</file>

<file path=xl/ctrlProps/ctrlProp3050.xml><?xml version="1.0" encoding="utf-8"?>
<formControlPr xmlns="http://schemas.microsoft.com/office/spreadsheetml/2009/9/main" objectType="CheckBox" checked="Checked" lockText="1" noThreeD="1"/>
</file>

<file path=xl/ctrlProps/ctrlProp3051.xml><?xml version="1.0" encoding="utf-8"?>
<formControlPr xmlns="http://schemas.microsoft.com/office/spreadsheetml/2009/9/main" objectType="CheckBox" checked="Checked" lockText="1" noThreeD="1"/>
</file>

<file path=xl/ctrlProps/ctrlProp3052.xml><?xml version="1.0" encoding="utf-8"?>
<formControlPr xmlns="http://schemas.microsoft.com/office/spreadsheetml/2009/9/main" objectType="CheckBox" checked="Checked" lockText="1" noThreeD="1"/>
</file>

<file path=xl/ctrlProps/ctrlProp3053.xml><?xml version="1.0" encoding="utf-8"?>
<formControlPr xmlns="http://schemas.microsoft.com/office/spreadsheetml/2009/9/main" objectType="CheckBox" checked="Checked" lockText="1" noThreeD="1"/>
</file>

<file path=xl/ctrlProps/ctrlProp3054.xml><?xml version="1.0" encoding="utf-8"?>
<formControlPr xmlns="http://schemas.microsoft.com/office/spreadsheetml/2009/9/main" objectType="CheckBox" checked="Checked" lockText="1" noThreeD="1"/>
</file>

<file path=xl/ctrlProps/ctrlProp3055.xml><?xml version="1.0" encoding="utf-8"?>
<formControlPr xmlns="http://schemas.microsoft.com/office/spreadsheetml/2009/9/main" objectType="CheckBox" checked="Checked" lockText="1" noThreeD="1"/>
</file>

<file path=xl/ctrlProps/ctrlProp3056.xml><?xml version="1.0" encoding="utf-8"?>
<formControlPr xmlns="http://schemas.microsoft.com/office/spreadsheetml/2009/9/main" objectType="CheckBox" checked="Checked" lockText="1" noThreeD="1"/>
</file>

<file path=xl/ctrlProps/ctrlProp3057.xml><?xml version="1.0" encoding="utf-8"?>
<formControlPr xmlns="http://schemas.microsoft.com/office/spreadsheetml/2009/9/main" objectType="CheckBox" checked="Checked" lockText="1" noThreeD="1"/>
</file>

<file path=xl/ctrlProps/ctrlProp3058.xml><?xml version="1.0" encoding="utf-8"?>
<formControlPr xmlns="http://schemas.microsoft.com/office/spreadsheetml/2009/9/main" objectType="CheckBox" checked="Checked" lockText="1" noThreeD="1"/>
</file>

<file path=xl/ctrlProps/ctrlProp3059.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checked="Checked" lockText="1" noThreeD="1"/>
</file>

<file path=xl/ctrlProps/ctrlProp3060.xml><?xml version="1.0" encoding="utf-8"?>
<formControlPr xmlns="http://schemas.microsoft.com/office/spreadsheetml/2009/9/main" objectType="CheckBox" checked="Checked" lockText="1" noThreeD="1"/>
</file>

<file path=xl/ctrlProps/ctrlProp3061.xml><?xml version="1.0" encoding="utf-8"?>
<formControlPr xmlns="http://schemas.microsoft.com/office/spreadsheetml/2009/9/main" objectType="CheckBox" checked="Checked" lockText="1" noThreeD="1"/>
</file>

<file path=xl/ctrlProps/ctrlProp3062.xml><?xml version="1.0" encoding="utf-8"?>
<formControlPr xmlns="http://schemas.microsoft.com/office/spreadsheetml/2009/9/main" objectType="CheckBox" checked="Checked" lockText="1" noThreeD="1"/>
</file>

<file path=xl/ctrlProps/ctrlProp3063.xml><?xml version="1.0" encoding="utf-8"?>
<formControlPr xmlns="http://schemas.microsoft.com/office/spreadsheetml/2009/9/main" objectType="CheckBox" checked="Checked" lockText="1" noThreeD="1"/>
</file>

<file path=xl/ctrlProps/ctrlProp3064.xml><?xml version="1.0" encoding="utf-8"?>
<formControlPr xmlns="http://schemas.microsoft.com/office/spreadsheetml/2009/9/main" objectType="CheckBox" checked="Checked" lockText="1" noThreeD="1"/>
</file>

<file path=xl/ctrlProps/ctrlProp3065.xml><?xml version="1.0" encoding="utf-8"?>
<formControlPr xmlns="http://schemas.microsoft.com/office/spreadsheetml/2009/9/main" objectType="CheckBox" checked="Checked" lockText="1" noThreeD="1"/>
</file>

<file path=xl/ctrlProps/ctrlProp3066.xml><?xml version="1.0" encoding="utf-8"?>
<formControlPr xmlns="http://schemas.microsoft.com/office/spreadsheetml/2009/9/main" objectType="CheckBox" checked="Checked" lockText="1" noThreeD="1"/>
</file>

<file path=xl/ctrlProps/ctrlProp3067.xml><?xml version="1.0" encoding="utf-8"?>
<formControlPr xmlns="http://schemas.microsoft.com/office/spreadsheetml/2009/9/main" objectType="CheckBox" checked="Checked" lockText="1" noThreeD="1"/>
</file>

<file path=xl/ctrlProps/ctrlProp3068.xml><?xml version="1.0" encoding="utf-8"?>
<formControlPr xmlns="http://schemas.microsoft.com/office/spreadsheetml/2009/9/main" objectType="CheckBox" checked="Checked" lockText="1" noThreeD="1"/>
</file>

<file path=xl/ctrlProps/ctrlProp3069.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checked="Checked" lockText="1" noThreeD="1"/>
</file>

<file path=xl/ctrlProps/ctrlProp3070.xml><?xml version="1.0" encoding="utf-8"?>
<formControlPr xmlns="http://schemas.microsoft.com/office/spreadsheetml/2009/9/main" objectType="CheckBox" checked="Checked" lockText="1" noThreeD="1"/>
</file>

<file path=xl/ctrlProps/ctrlProp3071.xml><?xml version="1.0" encoding="utf-8"?>
<formControlPr xmlns="http://schemas.microsoft.com/office/spreadsheetml/2009/9/main" objectType="CheckBox" checked="Checked" lockText="1" noThreeD="1"/>
</file>

<file path=xl/ctrlProps/ctrlProp3072.xml><?xml version="1.0" encoding="utf-8"?>
<formControlPr xmlns="http://schemas.microsoft.com/office/spreadsheetml/2009/9/main" objectType="CheckBox" checked="Checked" lockText="1" noThreeD="1"/>
</file>

<file path=xl/ctrlProps/ctrlProp3073.xml><?xml version="1.0" encoding="utf-8"?>
<formControlPr xmlns="http://schemas.microsoft.com/office/spreadsheetml/2009/9/main" objectType="CheckBox" checked="Checked" lockText="1" noThreeD="1"/>
</file>

<file path=xl/ctrlProps/ctrlProp3074.xml><?xml version="1.0" encoding="utf-8"?>
<formControlPr xmlns="http://schemas.microsoft.com/office/spreadsheetml/2009/9/main" objectType="CheckBox" checked="Checked" lockText="1" noThreeD="1"/>
</file>

<file path=xl/ctrlProps/ctrlProp3075.xml><?xml version="1.0" encoding="utf-8"?>
<formControlPr xmlns="http://schemas.microsoft.com/office/spreadsheetml/2009/9/main" objectType="CheckBox" checked="Checked" lockText="1" noThreeD="1"/>
</file>

<file path=xl/ctrlProps/ctrlProp3076.xml><?xml version="1.0" encoding="utf-8"?>
<formControlPr xmlns="http://schemas.microsoft.com/office/spreadsheetml/2009/9/main" objectType="CheckBox" checked="Checked" lockText="1" noThreeD="1"/>
</file>

<file path=xl/ctrlProps/ctrlProp3077.xml><?xml version="1.0" encoding="utf-8"?>
<formControlPr xmlns="http://schemas.microsoft.com/office/spreadsheetml/2009/9/main" objectType="CheckBox" checked="Checked" lockText="1" noThreeD="1"/>
</file>

<file path=xl/ctrlProps/ctrlProp3078.xml><?xml version="1.0" encoding="utf-8"?>
<formControlPr xmlns="http://schemas.microsoft.com/office/spreadsheetml/2009/9/main" objectType="CheckBox" checked="Checked" lockText="1" noThreeD="1"/>
</file>

<file path=xl/ctrlProps/ctrlProp3079.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checked="Checked" lockText="1" noThreeD="1"/>
</file>

<file path=xl/ctrlProps/ctrlProp3080.xml><?xml version="1.0" encoding="utf-8"?>
<formControlPr xmlns="http://schemas.microsoft.com/office/spreadsheetml/2009/9/main" objectType="CheckBox" checked="Checked" lockText="1" noThreeD="1"/>
</file>

<file path=xl/ctrlProps/ctrlProp3081.xml><?xml version="1.0" encoding="utf-8"?>
<formControlPr xmlns="http://schemas.microsoft.com/office/spreadsheetml/2009/9/main" objectType="CheckBox" checked="Checked" lockText="1" noThreeD="1"/>
</file>

<file path=xl/ctrlProps/ctrlProp3082.xml><?xml version="1.0" encoding="utf-8"?>
<formControlPr xmlns="http://schemas.microsoft.com/office/spreadsheetml/2009/9/main" objectType="CheckBox" checked="Checked" lockText="1" noThreeD="1"/>
</file>

<file path=xl/ctrlProps/ctrlProp3083.xml><?xml version="1.0" encoding="utf-8"?>
<formControlPr xmlns="http://schemas.microsoft.com/office/spreadsheetml/2009/9/main" objectType="CheckBox" checked="Checked" lockText="1" noThreeD="1"/>
</file>

<file path=xl/ctrlProps/ctrlProp3084.xml><?xml version="1.0" encoding="utf-8"?>
<formControlPr xmlns="http://schemas.microsoft.com/office/spreadsheetml/2009/9/main" objectType="CheckBox" checked="Checked" lockText="1" noThreeD="1"/>
</file>

<file path=xl/ctrlProps/ctrlProp3085.xml><?xml version="1.0" encoding="utf-8"?>
<formControlPr xmlns="http://schemas.microsoft.com/office/spreadsheetml/2009/9/main" objectType="CheckBox" checked="Checked" lockText="1" noThreeD="1"/>
</file>

<file path=xl/ctrlProps/ctrlProp3086.xml><?xml version="1.0" encoding="utf-8"?>
<formControlPr xmlns="http://schemas.microsoft.com/office/spreadsheetml/2009/9/main" objectType="CheckBox" checked="Checked" lockText="1" noThreeD="1"/>
</file>

<file path=xl/ctrlProps/ctrlProp3087.xml><?xml version="1.0" encoding="utf-8"?>
<formControlPr xmlns="http://schemas.microsoft.com/office/spreadsheetml/2009/9/main" objectType="CheckBox" checked="Checked" lockText="1" noThreeD="1"/>
</file>

<file path=xl/ctrlProps/ctrlProp3088.xml><?xml version="1.0" encoding="utf-8"?>
<formControlPr xmlns="http://schemas.microsoft.com/office/spreadsheetml/2009/9/main" objectType="CheckBox" checked="Checked" lockText="1" noThreeD="1"/>
</file>

<file path=xl/ctrlProps/ctrlProp3089.xml><?xml version="1.0" encoding="utf-8"?>
<formControlPr xmlns="http://schemas.microsoft.com/office/spreadsheetml/2009/9/main" objectType="CheckBox" checked="Checked" lockText="1" noThreeD="1"/>
</file>

<file path=xl/ctrlProps/ctrlProp309.xml><?xml version="1.0" encoding="utf-8"?>
<formControlPr xmlns="http://schemas.microsoft.com/office/spreadsheetml/2009/9/main" objectType="CheckBox" checked="Checked" lockText="1" noThreeD="1"/>
</file>

<file path=xl/ctrlProps/ctrlProp3090.xml><?xml version="1.0" encoding="utf-8"?>
<formControlPr xmlns="http://schemas.microsoft.com/office/spreadsheetml/2009/9/main" objectType="CheckBox" checked="Checked" lockText="1" noThreeD="1"/>
</file>

<file path=xl/ctrlProps/ctrlProp3091.xml><?xml version="1.0" encoding="utf-8"?>
<formControlPr xmlns="http://schemas.microsoft.com/office/spreadsheetml/2009/9/main" objectType="CheckBox" checked="Checked" lockText="1" noThreeD="1"/>
</file>

<file path=xl/ctrlProps/ctrlProp3092.xml><?xml version="1.0" encoding="utf-8"?>
<formControlPr xmlns="http://schemas.microsoft.com/office/spreadsheetml/2009/9/main" objectType="CheckBox" checked="Checked" lockText="1" noThreeD="1"/>
</file>

<file path=xl/ctrlProps/ctrlProp3093.xml><?xml version="1.0" encoding="utf-8"?>
<formControlPr xmlns="http://schemas.microsoft.com/office/spreadsheetml/2009/9/main" objectType="CheckBox" checked="Checked" lockText="1" noThreeD="1"/>
</file>

<file path=xl/ctrlProps/ctrlProp3094.xml><?xml version="1.0" encoding="utf-8"?>
<formControlPr xmlns="http://schemas.microsoft.com/office/spreadsheetml/2009/9/main" objectType="CheckBox" checked="Checked" lockText="1" noThreeD="1"/>
</file>

<file path=xl/ctrlProps/ctrlProp3095.xml><?xml version="1.0" encoding="utf-8"?>
<formControlPr xmlns="http://schemas.microsoft.com/office/spreadsheetml/2009/9/main" objectType="CheckBox" checked="Checked" lockText="1" noThreeD="1"/>
</file>

<file path=xl/ctrlProps/ctrlProp3096.xml><?xml version="1.0" encoding="utf-8"?>
<formControlPr xmlns="http://schemas.microsoft.com/office/spreadsheetml/2009/9/main" objectType="CheckBox" checked="Checked" lockText="1" noThreeD="1"/>
</file>

<file path=xl/ctrlProps/ctrlProp3097.xml><?xml version="1.0" encoding="utf-8"?>
<formControlPr xmlns="http://schemas.microsoft.com/office/spreadsheetml/2009/9/main" objectType="CheckBox" checked="Checked" lockText="1" noThreeD="1"/>
</file>

<file path=xl/ctrlProps/ctrlProp3098.xml><?xml version="1.0" encoding="utf-8"?>
<formControlPr xmlns="http://schemas.microsoft.com/office/spreadsheetml/2009/9/main" objectType="CheckBox" checked="Checked" lockText="1" noThreeD="1"/>
</file>

<file path=xl/ctrlProps/ctrlProp309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10.xml><?xml version="1.0" encoding="utf-8"?>
<formControlPr xmlns="http://schemas.microsoft.com/office/spreadsheetml/2009/9/main" objectType="CheckBox" checked="Checked" lockText="1" noThreeD="1"/>
</file>

<file path=xl/ctrlProps/ctrlProp3100.xml><?xml version="1.0" encoding="utf-8"?>
<formControlPr xmlns="http://schemas.microsoft.com/office/spreadsheetml/2009/9/main" objectType="CheckBox" checked="Checked" lockText="1" noThreeD="1"/>
</file>

<file path=xl/ctrlProps/ctrlProp3101.xml><?xml version="1.0" encoding="utf-8"?>
<formControlPr xmlns="http://schemas.microsoft.com/office/spreadsheetml/2009/9/main" objectType="CheckBox" checked="Checked" lockText="1" noThreeD="1"/>
</file>

<file path=xl/ctrlProps/ctrlProp3102.xml><?xml version="1.0" encoding="utf-8"?>
<formControlPr xmlns="http://schemas.microsoft.com/office/spreadsheetml/2009/9/main" objectType="CheckBox" checked="Checked" lockText="1" noThreeD="1"/>
</file>

<file path=xl/ctrlProps/ctrlProp3103.xml><?xml version="1.0" encoding="utf-8"?>
<formControlPr xmlns="http://schemas.microsoft.com/office/spreadsheetml/2009/9/main" objectType="CheckBox" checked="Checked" lockText="1" noThreeD="1"/>
</file>

<file path=xl/ctrlProps/ctrlProp3104.xml><?xml version="1.0" encoding="utf-8"?>
<formControlPr xmlns="http://schemas.microsoft.com/office/spreadsheetml/2009/9/main" objectType="CheckBox" checked="Checked" lockText="1" noThreeD="1"/>
</file>

<file path=xl/ctrlProps/ctrlProp3105.xml><?xml version="1.0" encoding="utf-8"?>
<formControlPr xmlns="http://schemas.microsoft.com/office/spreadsheetml/2009/9/main" objectType="CheckBox" checked="Checked" lockText="1" noThreeD="1"/>
</file>

<file path=xl/ctrlProps/ctrlProp3106.xml><?xml version="1.0" encoding="utf-8"?>
<formControlPr xmlns="http://schemas.microsoft.com/office/spreadsheetml/2009/9/main" objectType="CheckBox" checked="Checked" lockText="1" noThreeD="1"/>
</file>

<file path=xl/ctrlProps/ctrlProp3107.xml><?xml version="1.0" encoding="utf-8"?>
<formControlPr xmlns="http://schemas.microsoft.com/office/spreadsheetml/2009/9/main" objectType="CheckBox" checked="Checked" lockText="1" noThreeD="1"/>
</file>

<file path=xl/ctrlProps/ctrlProp3108.xml><?xml version="1.0" encoding="utf-8"?>
<formControlPr xmlns="http://schemas.microsoft.com/office/spreadsheetml/2009/9/main" objectType="CheckBox" checked="Checked" lockText="1" noThreeD="1"/>
</file>

<file path=xl/ctrlProps/ctrlProp3109.xml><?xml version="1.0" encoding="utf-8"?>
<formControlPr xmlns="http://schemas.microsoft.com/office/spreadsheetml/2009/9/main" objectType="CheckBox" checked="Checked" lockText="1" noThreeD="1"/>
</file>

<file path=xl/ctrlProps/ctrlProp311.xml><?xml version="1.0" encoding="utf-8"?>
<formControlPr xmlns="http://schemas.microsoft.com/office/spreadsheetml/2009/9/main" objectType="CheckBox" checked="Checked" lockText="1" noThreeD="1"/>
</file>

<file path=xl/ctrlProps/ctrlProp3110.xml><?xml version="1.0" encoding="utf-8"?>
<formControlPr xmlns="http://schemas.microsoft.com/office/spreadsheetml/2009/9/main" objectType="CheckBox" checked="Checked" lockText="1" noThreeD="1"/>
</file>

<file path=xl/ctrlProps/ctrlProp3111.xml><?xml version="1.0" encoding="utf-8"?>
<formControlPr xmlns="http://schemas.microsoft.com/office/spreadsheetml/2009/9/main" objectType="CheckBox" checked="Checked" lockText="1" noThreeD="1"/>
</file>

<file path=xl/ctrlProps/ctrlProp3112.xml><?xml version="1.0" encoding="utf-8"?>
<formControlPr xmlns="http://schemas.microsoft.com/office/spreadsheetml/2009/9/main" objectType="CheckBox" checked="Checked" lockText="1" noThreeD="1"/>
</file>

<file path=xl/ctrlProps/ctrlProp3113.xml><?xml version="1.0" encoding="utf-8"?>
<formControlPr xmlns="http://schemas.microsoft.com/office/spreadsheetml/2009/9/main" objectType="CheckBox" checked="Checked" lockText="1" noThreeD="1"/>
</file>

<file path=xl/ctrlProps/ctrlProp3114.xml><?xml version="1.0" encoding="utf-8"?>
<formControlPr xmlns="http://schemas.microsoft.com/office/spreadsheetml/2009/9/main" objectType="CheckBox" checked="Checked" lockText="1" noThreeD="1"/>
</file>

<file path=xl/ctrlProps/ctrlProp3115.xml><?xml version="1.0" encoding="utf-8"?>
<formControlPr xmlns="http://schemas.microsoft.com/office/spreadsheetml/2009/9/main" objectType="CheckBox" checked="Checked" lockText="1" noThreeD="1"/>
</file>

<file path=xl/ctrlProps/ctrlProp3116.xml><?xml version="1.0" encoding="utf-8"?>
<formControlPr xmlns="http://schemas.microsoft.com/office/spreadsheetml/2009/9/main" objectType="CheckBox" checked="Checked" lockText="1" noThreeD="1"/>
</file>

<file path=xl/ctrlProps/ctrlProp3117.xml><?xml version="1.0" encoding="utf-8"?>
<formControlPr xmlns="http://schemas.microsoft.com/office/spreadsheetml/2009/9/main" objectType="CheckBox" checked="Checked" lockText="1" noThreeD="1"/>
</file>

<file path=xl/ctrlProps/ctrlProp3118.xml><?xml version="1.0" encoding="utf-8"?>
<formControlPr xmlns="http://schemas.microsoft.com/office/spreadsheetml/2009/9/main" objectType="CheckBox" checked="Checked" lockText="1" noThreeD="1"/>
</file>

<file path=xl/ctrlProps/ctrlProp3119.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checked="Checked" lockText="1" noThreeD="1"/>
</file>

<file path=xl/ctrlProps/ctrlProp3120.xml><?xml version="1.0" encoding="utf-8"?>
<formControlPr xmlns="http://schemas.microsoft.com/office/spreadsheetml/2009/9/main" objectType="CheckBox" checked="Checked" lockText="1" noThreeD="1"/>
</file>

<file path=xl/ctrlProps/ctrlProp3121.xml><?xml version="1.0" encoding="utf-8"?>
<formControlPr xmlns="http://schemas.microsoft.com/office/spreadsheetml/2009/9/main" objectType="CheckBox" checked="Checked" lockText="1" noThreeD="1"/>
</file>

<file path=xl/ctrlProps/ctrlProp3122.xml><?xml version="1.0" encoding="utf-8"?>
<formControlPr xmlns="http://schemas.microsoft.com/office/spreadsheetml/2009/9/main" objectType="CheckBox" checked="Checked" lockText="1" noThreeD="1"/>
</file>

<file path=xl/ctrlProps/ctrlProp3123.xml><?xml version="1.0" encoding="utf-8"?>
<formControlPr xmlns="http://schemas.microsoft.com/office/spreadsheetml/2009/9/main" objectType="CheckBox" checked="Checked" lockText="1" noThreeD="1"/>
</file>

<file path=xl/ctrlProps/ctrlProp3124.xml><?xml version="1.0" encoding="utf-8"?>
<formControlPr xmlns="http://schemas.microsoft.com/office/spreadsheetml/2009/9/main" objectType="CheckBox" checked="Checked" lockText="1" noThreeD="1"/>
</file>

<file path=xl/ctrlProps/ctrlProp3125.xml><?xml version="1.0" encoding="utf-8"?>
<formControlPr xmlns="http://schemas.microsoft.com/office/spreadsheetml/2009/9/main" objectType="CheckBox" checked="Checked" lockText="1" noThreeD="1"/>
</file>

<file path=xl/ctrlProps/ctrlProp3126.xml><?xml version="1.0" encoding="utf-8"?>
<formControlPr xmlns="http://schemas.microsoft.com/office/spreadsheetml/2009/9/main" objectType="CheckBox" checked="Checked" lockText="1" noThreeD="1"/>
</file>

<file path=xl/ctrlProps/ctrlProp3127.xml><?xml version="1.0" encoding="utf-8"?>
<formControlPr xmlns="http://schemas.microsoft.com/office/spreadsheetml/2009/9/main" objectType="CheckBox" checked="Checked" lockText="1" noThreeD="1"/>
</file>

<file path=xl/ctrlProps/ctrlProp3128.xml><?xml version="1.0" encoding="utf-8"?>
<formControlPr xmlns="http://schemas.microsoft.com/office/spreadsheetml/2009/9/main" objectType="CheckBox" checked="Checked" lockText="1" noThreeD="1"/>
</file>

<file path=xl/ctrlProps/ctrlProp3129.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checked="Checked" lockText="1" noThreeD="1"/>
</file>

<file path=xl/ctrlProps/ctrlProp3130.xml><?xml version="1.0" encoding="utf-8"?>
<formControlPr xmlns="http://schemas.microsoft.com/office/spreadsheetml/2009/9/main" objectType="CheckBox" checked="Checked" lockText="1" noThreeD="1"/>
</file>

<file path=xl/ctrlProps/ctrlProp3131.xml><?xml version="1.0" encoding="utf-8"?>
<formControlPr xmlns="http://schemas.microsoft.com/office/spreadsheetml/2009/9/main" objectType="CheckBox" checked="Checked" lockText="1" noThreeD="1"/>
</file>

<file path=xl/ctrlProps/ctrlProp3132.xml><?xml version="1.0" encoding="utf-8"?>
<formControlPr xmlns="http://schemas.microsoft.com/office/spreadsheetml/2009/9/main" objectType="CheckBox" checked="Checked" lockText="1" noThreeD="1"/>
</file>

<file path=xl/ctrlProps/ctrlProp3133.xml><?xml version="1.0" encoding="utf-8"?>
<formControlPr xmlns="http://schemas.microsoft.com/office/spreadsheetml/2009/9/main" objectType="CheckBox" checked="Checked" lockText="1" noThreeD="1"/>
</file>

<file path=xl/ctrlProps/ctrlProp3134.xml><?xml version="1.0" encoding="utf-8"?>
<formControlPr xmlns="http://schemas.microsoft.com/office/spreadsheetml/2009/9/main" objectType="CheckBox" checked="Checked" lockText="1" noThreeD="1"/>
</file>

<file path=xl/ctrlProps/ctrlProp3135.xml><?xml version="1.0" encoding="utf-8"?>
<formControlPr xmlns="http://schemas.microsoft.com/office/spreadsheetml/2009/9/main" objectType="CheckBox" checked="Checked" lockText="1" noThreeD="1"/>
</file>

<file path=xl/ctrlProps/ctrlProp3136.xml><?xml version="1.0" encoding="utf-8"?>
<formControlPr xmlns="http://schemas.microsoft.com/office/spreadsheetml/2009/9/main" objectType="CheckBox" checked="Checked" lockText="1" noThreeD="1"/>
</file>

<file path=xl/ctrlProps/ctrlProp3137.xml><?xml version="1.0" encoding="utf-8"?>
<formControlPr xmlns="http://schemas.microsoft.com/office/spreadsheetml/2009/9/main" objectType="CheckBox" checked="Checked" lockText="1" noThreeD="1"/>
</file>

<file path=xl/ctrlProps/ctrlProp3138.xml><?xml version="1.0" encoding="utf-8"?>
<formControlPr xmlns="http://schemas.microsoft.com/office/spreadsheetml/2009/9/main" objectType="CheckBox" lockText="1" noThreeD="1"/>
</file>

<file path=xl/ctrlProps/ctrlProp3139.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40.xml><?xml version="1.0" encoding="utf-8"?>
<formControlPr xmlns="http://schemas.microsoft.com/office/spreadsheetml/2009/9/main" objectType="CheckBox" checked="Checked" lockText="1" noThreeD="1"/>
</file>

<file path=xl/ctrlProps/ctrlProp3141.xml><?xml version="1.0" encoding="utf-8"?>
<formControlPr xmlns="http://schemas.microsoft.com/office/spreadsheetml/2009/9/main" objectType="CheckBox" checked="Checked" lockText="1" noThreeD="1"/>
</file>

<file path=xl/ctrlProps/ctrlProp3142.xml><?xml version="1.0" encoding="utf-8"?>
<formControlPr xmlns="http://schemas.microsoft.com/office/spreadsheetml/2009/9/main" objectType="CheckBox" checked="Checked" lockText="1" noThreeD="1"/>
</file>

<file path=xl/ctrlProps/ctrlProp3143.xml><?xml version="1.0" encoding="utf-8"?>
<formControlPr xmlns="http://schemas.microsoft.com/office/spreadsheetml/2009/9/main" objectType="CheckBox" checked="Checked" lockText="1" noThreeD="1"/>
</file>

<file path=xl/ctrlProps/ctrlProp3144.xml><?xml version="1.0" encoding="utf-8"?>
<formControlPr xmlns="http://schemas.microsoft.com/office/spreadsheetml/2009/9/main" objectType="CheckBox" checked="Checked" lockText="1" noThreeD="1"/>
</file>

<file path=xl/ctrlProps/ctrlProp3145.xml><?xml version="1.0" encoding="utf-8"?>
<formControlPr xmlns="http://schemas.microsoft.com/office/spreadsheetml/2009/9/main" objectType="CheckBox" checked="Checked" lockText="1" noThreeD="1"/>
</file>

<file path=xl/ctrlProps/ctrlProp3146.xml><?xml version="1.0" encoding="utf-8"?>
<formControlPr xmlns="http://schemas.microsoft.com/office/spreadsheetml/2009/9/main" objectType="CheckBox" checked="Checked" lockText="1" noThreeD="1"/>
</file>

<file path=xl/ctrlProps/ctrlProp3147.xml><?xml version="1.0" encoding="utf-8"?>
<formControlPr xmlns="http://schemas.microsoft.com/office/spreadsheetml/2009/9/main" objectType="CheckBox" checked="Checked" lockText="1" noThreeD="1"/>
</file>

<file path=xl/ctrlProps/ctrlProp3148.xml><?xml version="1.0" encoding="utf-8"?>
<formControlPr xmlns="http://schemas.microsoft.com/office/spreadsheetml/2009/9/main" objectType="CheckBox" checked="Checked" lockText="1" noThreeD="1"/>
</file>

<file path=xl/ctrlProps/ctrlProp3149.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checked="Checked" lockText="1" noThreeD="1"/>
</file>

<file path=xl/ctrlProps/ctrlProp3150.xml><?xml version="1.0" encoding="utf-8"?>
<formControlPr xmlns="http://schemas.microsoft.com/office/spreadsheetml/2009/9/main" objectType="CheckBox" checked="Checked" lockText="1" noThreeD="1"/>
</file>

<file path=xl/ctrlProps/ctrlProp3151.xml><?xml version="1.0" encoding="utf-8"?>
<formControlPr xmlns="http://schemas.microsoft.com/office/spreadsheetml/2009/9/main" objectType="CheckBox" checked="Checked" lockText="1" noThreeD="1"/>
</file>

<file path=xl/ctrlProps/ctrlProp3152.xml><?xml version="1.0" encoding="utf-8"?>
<formControlPr xmlns="http://schemas.microsoft.com/office/spreadsheetml/2009/9/main" objectType="CheckBox" checked="Checked" lockText="1" noThreeD="1"/>
</file>

<file path=xl/ctrlProps/ctrlProp3153.xml><?xml version="1.0" encoding="utf-8"?>
<formControlPr xmlns="http://schemas.microsoft.com/office/spreadsheetml/2009/9/main" objectType="CheckBox" checked="Checked" lockText="1" noThreeD="1"/>
</file>

<file path=xl/ctrlProps/ctrlProp3154.xml><?xml version="1.0" encoding="utf-8"?>
<formControlPr xmlns="http://schemas.microsoft.com/office/spreadsheetml/2009/9/main" objectType="CheckBox" checked="Checked" lockText="1" noThreeD="1"/>
</file>

<file path=xl/ctrlProps/ctrlProp3155.xml><?xml version="1.0" encoding="utf-8"?>
<formControlPr xmlns="http://schemas.microsoft.com/office/spreadsheetml/2009/9/main" objectType="CheckBox" checked="Checked" lockText="1" noThreeD="1"/>
</file>

<file path=xl/ctrlProps/ctrlProp3156.xml><?xml version="1.0" encoding="utf-8"?>
<formControlPr xmlns="http://schemas.microsoft.com/office/spreadsheetml/2009/9/main" objectType="CheckBox" checked="Checked" lockText="1" noThreeD="1"/>
</file>

<file path=xl/ctrlProps/ctrlProp3157.xml><?xml version="1.0" encoding="utf-8"?>
<formControlPr xmlns="http://schemas.microsoft.com/office/spreadsheetml/2009/9/main" objectType="CheckBox" checked="Checked" lockText="1" noThreeD="1"/>
</file>

<file path=xl/ctrlProps/ctrlProp3158.xml><?xml version="1.0" encoding="utf-8"?>
<formControlPr xmlns="http://schemas.microsoft.com/office/spreadsheetml/2009/9/main" objectType="CheckBox" checked="Checked" lockText="1" noThreeD="1"/>
</file>

<file path=xl/ctrlProps/ctrlProp3159.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checked="Checked" lockText="1" noThreeD="1"/>
</file>

<file path=xl/ctrlProps/ctrlProp3160.xml><?xml version="1.0" encoding="utf-8"?>
<formControlPr xmlns="http://schemas.microsoft.com/office/spreadsheetml/2009/9/main" objectType="CheckBox" checked="Checked" lockText="1" noThreeD="1"/>
</file>

<file path=xl/ctrlProps/ctrlProp3161.xml><?xml version="1.0" encoding="utf-8"?>
<formControlPr xmlns="http://schemas.microsoft.com/office/spreadsheetml/2009/9/main" objectType="CheckBox" checked="Checked" lockText="1" noThreeD="1"/>
</file>

<file path=xl/ctrlProps/ctrlProp3162.xml><?xml version="1.0" encoding="utf-8"?>
<formControlPr xmlns="http://schemas.microsoft.com/office/spreadsheetml/2009/9/main" objectType="CheckBox" checked="Checked" lockText="1" noThreeD="1"/>
</file>

<file path=xl/ctrlProps/ctrlProp3163.xml><?xml version="1.0" encoding="utf-8"?>
<formControlPr xmlns="http://schemas.microsoft.com/office/spreadsheetml/2009/9/main" objectType="CheckBox" checked="Checked" lockText="1" noThreeD="1"/>
</file>

<file path=xl/ctrlProps/ctrlProp3164.xml><?xml version="1.0" encoding="utf-8"?>
<formControlPr xmlns="http://schemas.microsoft.com/office/spreadsheetml/2009/9/main" objectType="CheckBox" checked="Checked" lockText="1" noThreeD="1"/>
</file>

<file path=xl/ctrlProps/ctrlProp3165.xml><?xml version="1.0" encoding="utf-8"?>
<formControlPr xmlns="http://schemas.microsoft.com/office/spreadsheetml/2009/9/main" objectType="CheckBox" checked="Checked" lockText="1" noThreeD="1"/>
</file>

<file path=xl/ctrlProps/ctrlProp3166.xml><?xml version="1.0" encoding="utf-8"?>
<formControlPr xmlns="http://schemas.microsoft.com/office/spreadsheetml/2009/9/main" objectType="CheckBox" checked="Checked" lockText="1" noThreeD="1"/>
</file>

<file path=xl/ctrlProps/ctrlProp3167.xml><?xml version="1.0" encoding="utf-8"?>
<formControlPr xmlns="http://schemas.microsoft.com/office/spreadsheetml/2009/9/main" objectType="CheckBox" checked="Checked" lockText="1" noThreeD="1"/>
</file>

<file path=xl/ctrlProps/ctrlProp3168.xml><?xml version="1.0" encoding="utf-8"?>
<formControlPr xmlns="http://schemas.microsoft.com/office/spreadsheetml/2009/9/main" objectType="CheckBox" checked="Checked" lockText="1" noThreeD="1"/>
</file>

<file path=xl/ctrlProps/ctrlProp3169.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checked="Checked" lockText="1" noThreeD="1"/>
</file>

<file path=xl/ctrlProps/ctrlProp3170.xml><?xml version="1.0" encoding="utf-8"?>
<formControlPr xmlns="http://schemas.microsoft.com/office/spreadsheetml/2009/9/main" objectType="CheckBox" checked="Checked" lockText="1" noThreeD="1"/>
</file>

<file path=xl/ctrlProps/ctrlProp3171.xml><?xml version="1.0" encoding="utf-8"?>
<formControlPr xmlns="http://schemas.microsoft.com/office/spreadsheetml/2009/9/main" objectType="CheckBox" checked="Checked" lockText="1" noThreeD="1"/>
</file>

<file path=xl/ctrlProps/ctrlProp3172.xml><?xml version="1.0" encoding="utf-8"?>
<formControlPr xmlns="http://schemas.microsoft.com/office/spreadsheetml/2009/9/main" objectType="CheckBox" checked="Checked" lockText="1" noThreeD="1"/>
</file>

<file path=xl/ctrlProps/ctrlProp3173.xml><?xml version="1.0" encoding="utf-8"?>
<formControlPr xmlns="http://schemas.microsoft.com/office/spreadsheetml/2009/9/main" objectType="CheckBox" checked="Checked" lockText="1" noThreeD="1"/>
</file>

<file path=xl/ctrlProps/ctrlProp3174.xml><?xml version="1.0" encoding="utf-8"?>
<formControlPr xmlns="http://schemas.microsoft.com/office/spreadsheetml/2009/9/main" objectType="CheckBox" checked="Checked" lockText="1" noThreeD="1"/>
</file>

<file path=xl/ctrlProps/ctrlProp3175.xml><?xml version="1.0" encoding="utf-8"?>
<formControlPr xmlns="http://schemas.microsoft.com/office/spreadsheetml/2009/9/main" objectType="CheckBox" checked="Checked" lockText="1" noThreeD="1"/>
</file>

<file path=xl/ctrlProps/ctrlProp3176.xml><?xml version="1.0" encoding="utf-8"?>
<formControlPr xmlns="http://schemas.microsoft.com/office/spreadsheetml/2009/9/main" objectType="CheckBox" checked="Checked" lockText="1" noThreeD="1"/>
</file>

<file path=xl/ctrlProps/ctrlProp3177.xml><?xml version="1.0" encoding="utf-8"?>
<formControlPr xmlns="http://schemas.microsoft.com/office/spreadsheetml/2009/9/main" objectType="CheckBox" checked="Checked" lockText="1" noThreeD="1"/>
</file>

<file path=xl/ctrlProps/ctrlProp3178.xml><?xml version="1.0" encoding="utf-8"?>
<formControlPr xmlns="http://schemas.microsoft.com/office/spreadsheetml/2009/9/main" objectType="CheckBox" checked="Checked" lockText="1" noThreeD="1"/>
</file>

<file path=xl/ctrlProps/ctrlProp3179.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checked="Checked" lockText="1" noThreeD="1"/>
</file>

<file path=xl/ctrlProps/ctrlProp3180.xml><?xml version="1.0" encoding="utf-8"?>
<formControlPr xmlns="http://schemas.microsoft.com/office/spreadsheetml/2009/9/main" objectType="CheckBox" checked="Checked" lockText="1" noThreeD="1"/>
</file>

<file path=xl/ctrlProps/ctrlProp3181.xml><?xml version="1.0" encoding="utf-8"?>
<formControlPr xmlns="http://schemas.microsoft.com/office/spreadsheetml/2009/9/main" objectType="CheckBox" checked="Checked" lockText="1" noThreeD="1"/>
</file>

<file path=xl/ctrlProps/ctrlProp3182.xml><?xml version="1.0" encoding="utf-8"?>
<formControlPr xmlns="http://schemas.microsoft.com/office/spreadsheetml/2009/9/main" objectType="CheckBox" checked="Checked" lockText="1" noThreeD="1"/>
</file>

<file path=xl/ctrlProps/ctrlProp3183.xml><?xml version="1.0" encoding="utf-8"?>
<formControlPr xmlns="http://schemas.microsoft.com/office/spreadsheetml/2009/9/main" objectType="CheckBox" checked="Checked" lockText="1" noThreeD="1"/>
</file>

<file path=xl/ctrlProps/ctrlProp3184.xml><?xml version="1.0" encoding="utf-8"?>
<formControlPr xmlns="http://schemas.microsoft.com/office/spreadsheetml/2009/9/main" objectType="CheckBox" checked="Checked" lockText="1" noThreeD="1"/>
</file>

<file path=xl/ctrlProps/ctrlProp3185.xml><?xml version="1.0" encoding="utf-8"?>
<formControlPr xmlns="http://schemas.microsoft.com/office/spreadsheetml/2009/9/main" objectType="CheckBox" checked="Checked" lockText="1" noThreeD="1"/>
</file>

<file path=xl/ctrlProps/ctrlProp3186.xml><?xml version="1.0" encoding="utf-8"?>
<formControlPr xmlns="http://schemas.microsoft.com/office/spreadsheetml/2009/9/main" objectType="CheckBox" checked="Checked" lockText="1" noThreeD="1"/>
</file>

<file path=xl/ctrlProps/ctrlProp3187.xml><?xml version="1.0" encoding="utf-8"?>
<formControlPr xmlns="http://schemas.microsoft.com/office/spreadsheetml/2009/9/main" objectType="CheckBox" checked="Checked" lockText="1" noThreeD="1"/>
</file>

<file path=xl/ctrlProps/ctrlProp3188.xml><?xml version="1.0" encoding="utf-8"?>
<formControlPr xmlns="http://schemas.microsoft.com/office/spreadsheetml/2009/9/main" objectType="CheckBox" checked="Checked" lockText="1" noThreeD="1"/>
</file>

<file path=xl/ctrlProps/ctrlProp3189.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checked="Checked" lockText="1" noThreeD="1"/>
</file>

<file path=xl/ctrlProps/ctrlProp3190.xml><?xml version="1.0" encoding="utf-8"?>
<formControlPr xmlns="http://schemas.microsoft.com/office/spreadsheetml/2009/9/main" objectType="CheckBox" checked="Checked" lockText="1" noThreeD="1"/>
</file>

<file path=xl/ctrlProps/ctrlProp3191.xml><?xml version="1.0" encoding="utf-8"?>
<formControlPr xmlns="http://schemas.microsoft.com/office/spreadsheetml/2009/9/main" objectType="CheckBox" checked="Checked" lockText="1" noThreeD="1"/>
</file>

<file path=xl/ctrlProps/ctrlProp3192.xml><?xml version="1.0" encoding="utf-8"?>
<formControlPr xmlns="http://schemas.microsoft.com/office/spreadsheetml/2009/9/main" objectType="CheckBox" checked="Checked" lockText="1" noThreeD="1"/>
</file>

<file path=xl/ctrlProps/ctrlProp3193.xml><?xml version="1.0" encoding="utf-8"?>
<formControlPr xmlns="http://schemas.microsoft.com/office/spreadsheetml/2009/9/main" objectType="CheckBox" checked="Checked" lockText="1" noThreeD="1"/>
</file>

<file path=xl/ctrlProps/ctrlProp3194.xml><?xml version="1.0" encoding="utf-8"?>
<formControlPr xmlns="http://schemas.microsoft.com/office/spreadsheetml/2009/9/main" objectType="CheckBox" checked="Checked" lockText="1" noThreeD="1"/>
</file>

<file path=xl/ctrlProps/ctrlProp3195.xml><?xml version="1.0" encoding="utf-8"?>
<formControlPr xmlns="http://schemas.microsoft.com/office/spreadsheetml/2009/9/main" objectType="CheckBox" checked="Checked" lockText="1" noThreeD="1"/>
</file>

<file path=xl/ctrlProps/ctrlProp3196.xml><?xml version="1.0" encoding="utf-8"?>
<formControlPr xmlns="http://schemas.microsoft.com/office/spreadsheetml/2009/9/main" objectType="CheckBox" checked="Checked" lockText="1" noThreeD="1"/>
</file>

<file path=xl/ctrlProps/ctrlProp3197.xml><?xml version="1.0" encoding="utf-8"?>
<formControlPr xmlns="http://schemas.microsoft.com/office/spreadsheetml/2009/9/main" objectType="CheckBox" checked="Checked" lockText="1" noThreeD="1"/>
</file>

<file path=xl/ctrlProps/ctrlProp3198.xml><?xml version="1.0" encoding="utf-8"?>
<formControlPr xmlns="http://schemas.microsoft.com/office/spreadsheetml/2009/9/main" objectType="CheckBox" checked="Checked" lockText="1" noThreeD="1"/>
</file>

<file path=xl/ctrlProps/ctrlProp319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checked="Checked" lockText="1" noThreeD="1"/>
</file>

<file path=xl/ctrlProps/ctrlProp3200.xml><?xml version="1.0" encoding="utf-8"?>
<formControlPr xmlns="http://schemas.microsoft.com/office/spreadsheetml/2009/9/main" objectType="CheckBox" checked="Checked" lockText="1" noThreeD="1"/>
</file>

<file path=xl/ctrlProps/ctrlProp3201.xml><?xml version="1.0" encoding="utf-8"?>
<formControlPr xmlns="http://schemas.microsoft.com/office/spreadsheetml/2009/9/main" objectType="CheckBox" checked="Checked" lockText="1" noThreeD="1"/>
</file>

<file path=xl/ctrlProps/ctrlProp3202.xml><?xml version="1.0" encoding="utf-8"?>
<formControlPr xmlns="http://schemas.microsoft.com/office/spreadsheetml/2009/9/main" objectType="CheckBox" checked="Checked" lockText="1" noThreeD="1"/>
</file>

<file path=xl/ctrlProps/ctrlProp3203.xml><?xml version="1.0" encoding="utf-8"?>
<formControlPr xmlns="http://schemas.microsoft.com/office/spreadsheetml/2009/9/main" objectType="CheckBox" checked="Checked" lockText="1" noThreeD="1"/>
</file>

<file path=xl/ctrlProps/ctrlProp3204.xml><?xml version="1.0" encoding="utf-8"?>
<formControlPr xmlns="http://schemas.microsoft.com/office/spreadsheetml/2009/9/main" objectType="CheckBox" checked="Checked" lockText="1" noThreeD="1"/>
</file>

<file path=xl/ctrlProps/ctrlProp3205.xml><?xml version="1.0" encoding="utf-8"?>
<formControlPr xmlns="http://schemas.microsoft.com/office/spreadsheetml/2009/9/main" objectType="CheckBox" checked="Checked" lockText="1" noThreeD="1"/>
</file>

<file path=xl/ctrlProps/ctrlProp3206.xml><?xml version="1.0" encoding="utf-8"?>
<formControlPr xmlns="http://schemas.microsoft.com/office/spreadsheetml/2009/9/main" objectType="CheckBox" checked="Checked" lockText="1" noThreeD="1"/>
</file>

<file path=xl/ctrlProps/ctrlProp3207.xml><?xml version="1.0" encoding="utf-8"?>
<formControlPr xmlns="http://schemas.microsoft.com/office/spreadsheetml/2009/9/main" objectType="CheckBox" checked="Checked" lockText="1" noThreeD="1"/>
</file>

<file path=xl/ctrlProps/ctrlProp3208.xml><?xml version="1.0" encoding="utf-8"?>
<formControlPr xmlns="http://schemas.microsoft.com/office/spreadsheetml/2009/9/main" objectType="CheckBox" checked="Checked" lockText="1" noThreeD="1"/>
</file>

<file path=xl/ctrlProps/ctrlProp3209.xml><?xml version="1.0" encoding="utf-8"?>
<formControlPr xmlns="http://schemas.microsoft.com/office/spreadsheetml/2009/9/main" objectType="CheckBox" checked="Checked" lockText="1" noThreeD="1"/>
</file>

<file path=xl/ctrlProps/ctrlProp321.xml><?xml version="1.0" encoding="utf-8"?>
<formControlPr xmlns="http://schemas.microsoft.com/office/spreadsheetml/2009/9/main" objectType="CheckBox" checked="Checked" lockText="1" noThreeD="1"/>
</file>

<file path=xl/ctrlProps/ctrlProp3210.xml><?xml version="1.0" encoding="utf-8"?>
<formControlPr xmlns="http://schemas.microsoft.com/office/spreadsheetml/2009/9/main" objectType="CheckBox" checked="Checked" lockText="1" noThreeD="1"/>
</file>

<file path=xl/ctrlProps/ctrlProp3211.xml><?xml version="1.0" encoding="utf-8"?>
<formControlPr xmlns="http://schemas.microsoft.com/office/spreadsheetml/2009/9/main" objectType="CheckBox" checked="Checked" lockText="1" noThreeD="1"/>
</file>

<file path=xl/ctrlProps/ctrlProp3212.xml><?xml version="1.0" encoding="utf-8"?>
<formControlPr xmlns="http://schemas.microsoft.com/office/spreadsheetml/2009/9/main" objectType="CheckBox" checked="Checked" lockText="1" noThreeD="1"/>
</file>

<file path=xl/ctrlProps/ctrlProp3213.xml><?xml version="1.0" encoding="utf-8"?>
<formControlPr xmlns="http://schemas.microsoft.com/office/spreadsheetml/2009/9/main" objectType="CheckBox" checked="Checked" lockText="1" noThreeD="1"/>
</file>

<file path=xl/ctrlProps/ctrlProp3214.xml><?xml version="1.0" encoding="utf-8"?>
<formControlPr xmlns="http://schemas.microsoft.com/office/spreadsheetml/2009/9/main" objectType="CheckBox" checked="Checked" lockText="1" noThreeD="1"/>
</file>

<file path=xl/ctrlProps/ctrlProp3215.xml><?xml version="1.0" encoding="utf-8"?>
<formControlPr xmlns="http://schemas.microsoft.com/office/spreadsheetml/2009/9/main" objectType="CheckBox" checked="Checked" lockText="1" noThreeD="1"/>
</file>

<file path=xl/ctrlProps/ctrlProp3216.xml><?xml version="1.0" encoding="utf-8"?>
<formControlPr xmlns="http://schemas.microsoft.com/office/spreadsheetml/2009/9/main" objectType="CheckBox" checked="Checked" lockText="1" noThreeD="1"/>
</file>

<file path=xl/ctrlProps/ctrlProp3217.xml><?xml version="1.0" encoding="utf-8"?>
<formControlPr xmlns="http://schemas.microsoft.com/office/spreadsheetml/2009/9/main" objectType="CheckBox" checked="Checked" lockText="1" noThreeD="1"/>
</file>

<file path=xl/ctrlProps/ctrlProp3218.xml><?xml version="1.0" encoding="utf-8"?>
<formControlPr xmlns="http://schemas.microsoft.com/office/spreadsheetml/2009/9/main" objectType="CheckBox" checked="Checked" lockText="1" noThreeD="1"/>
</file>

<file path=xl/ctrlProps/ctrlProp3219.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checked="Checked" lockText="1" noThreeD="1"/>
</file>

<file path=xl/ctrlProps/ctrlProp3220.xml><?xml version="1.0" encoding="utf-8"?>
<formControlPr xmlns="http://schemas.microsoft.com/office/spreadsheetml/2009/9/main" objectType="CheckBox" checked="Checked" lockText="1" noThreeD="1"/>
</file>

<file path=xl/ctrlProps/ctrlProp3221.xml><?xml version="1.0" encoding="utf-8"?>
<formControlPr xmlns="http://schemas.microsoft.com/office/spreadsheetml/2009/9/main" objectType="CheckBox" checked="Checked" lockText="1" noThreeD="1"/>
</file>

<file path=xl/ctrlProps/ctrlProp3222.xml><?xml version="1.0" encoding="utf-8"?>
<formControlPr xmlns="http://schemas.microsoft.com/office/spreadsheetml/2009/9/main" objectType="CheckBox" checked="Checked" lockText="1" noThreeD="1"/>
</file>

<file path=xl/ctrlProps/ctrlProp3223.xml><?xml version="1.0" encoding="utf-8"?>
<formControlPr xmlns="http://schemas.microsoft.com/office/spreadsheetml/2009/9/main" objectType="CheckBox" checked="Checked" lockText="1" noThreeD="1"/>
</file>

<file path=xl/ctrlProps/ctrlProp3224.xml><?xml version="1.0" encoding="utf-8"?>
<formControlPr xmlns="http://schemas.microsoft.com/office/spreadsheetml/2009/9/main" objectType="CheckBox" checked="Checked" lockText="1" noThreeD="1"/>
</file>

<file path=xl/ctrlProps/ctrlProp3225.xml><?xml version="1.0" encoding="utf-8"?>
<formControlPr xmlns="http://schemas.microsoft.com/office/spreadsheetml/2009/9/main" objectType="CheckBox" checked="Checked" lockText="1" noThreeD="1"/>
</file>

<file path=xl/ctrlProps/ctrlProp3226.xml><?xml version="1.0" encoding="utf-8"?>
<formControlPr xmlns="http://schemas.microsoft.com/office/spreadsheetml/2009/9/main" objectType="CheckBox" checked="Checked" lockText="1" noThreeD="1"/>
</file>

<file path=xl/ctrlProps/ctrlProp3227.xml><?xml version="1.0" encoding="utf-8"?>
<formControlPr xmlns="http://schemas.microsoft.com/office/spreadsheetml/2009/9/main" objectType="CheckBox" checked="Checked" lockText="1" noThreeD="1"/>
</file>

<file path=xl/ctrlProps/ctrlProp3228.xml><?xml version="1.0" encoding="utf-8"?>
<formControlPr xmlns="http://schemas.microsoft.com/office/spreadsheetml/2009/9/main" objectType="CheckBox" checked="Checked" lockText="1" noThreeD="1"/>
</file>

<file path=xl/ctrlProps/ctrlProp3229.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checked="Checked" lockText="1" noThreeD="1"/>
</file>

<file path=xl/ctrlProps/ctrlProp3230.xml><?xml version="1.0" encoding="utf-8"?>
<formControlPr xmlns="http://schemas.microsoft.com/office/spreadsheetml/2009/9/main" objectType="CheckBox" checked="Checked" lockText="1" noThreeD="1"/>
</file>

<file path=xl/ctrlProps/ctrlProp3231.xml><?xml version="1.0" encoding="utf-8"?>
<formControlPr xmlns="http://schemas.microsoft.com/office/spreadsheetml/2009/9/main" objectType="CheckBox" checked="Checked" lockText="1" noThreeD="1"/>
</file>

<file path=xl/ctrlProps/ctrlProp3232.xml><?xml version="1.0" encoding="utf-8"?>
<formControlPr xmlns="http://schemas.microsoft.com/office/spreadsheetml/2009/9/main" objectType="CheckBox" checked="Checked" lockText="1" noThreeD="1"/>
</file>

<file path=xl/ctrlProps/ctrlProp3233.xml><?xml version="1.0" encoding="utf-8"?>
<formControlPr xmlns="http://schemas.microsoft.com/office/spreadsheetml/2009/9/main" objectType="CheckBox" checked="Checked" lockText="1" noThreeD="1"/>
</file>

<file path=xl/ctrlProps/ctrlProp3234.xml><?xml version="1.0" encoding="utf-8"?>
<formControlPr xmlns="http://schemas.microsoft.com/office/spreadsheetml/2009/9/main" objectType="CheckBox" checked="Checked" lockText="1" noThreeD="1"/>
</file>

<file path=xl/ctrlProps/ctrlProp3235.xml><?xml version="1.0" encoding="utf-8"?>
<formControlPr xmlns="http://schemas.microsoft.com/office/spreadsheetml/2009/9/main" objectType="CheckBox" checked="Checked" lockText="1" noThreeD="1"/>
</file>

<file path=xl/ctrlProps/ctrlProp3236.xml><?xml version="1.0" encoding="utf-8"?>
<formControlPr xmlns="http://schemas.microsoft.com/office/spreadsheetml/2009/9/main" objectType="CheckBox" checked="Checked" lockText="1" noThreeD="1"/>
</file>

<file path=xl/ctrlProps/ctrlProp3237.xml><?xml version="1.0" encoding="utf-8"?>
<formControlPr xmlns="http://schemas.microsoft.com/office/spreadsheetml/2009/9/main" objectType="CheckBox" checked="Checked" lockText="1" noThreeD="1"/>
</file>

<file path=xl/ctrlProps/ctrlProp3238.xml><?xml version="1.0" encoding="utf-8"?>
<formControlPr xmlns="http://schemas.microsoft.com/office/spreadsheetml/2009/9/main" objectType="CheckBox" checked="Checked" lockText="1" noThreeD="1"/>
</file>

<file path=xl/ctrlProps/ctrlProp3239.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40.xml><?xml version="1.0" encoding="utf-8"?>
<formControlPr xmlns="http://schemas.microsoft.com/office/spreadsheetml/2009/9/main" objectType="CheckBox" checked="Checked" lockText="1" noThreeD="1"/>
</file>

<file path=xl/ctrlProps/ctrlProp3241.xml><?xml version="1.0" encoding="utf-8"?>
<formControlPr xmlns="http://schemas.microsoft.com/office/spreadsheetml/2009/9/main" objectType="CheckBox" checked="Checked" lockText="1" noThreeD="1"/>
</file>

<file path=xl/ctrlProps/ctrlProp3242.xml><?xml version="1.0" encoding="utf-8"?>
<formControlPr xmlns="http://schemas.microsoft.com/office/spreadsheetml/2009/9/main" objectType="CheckBox" checked="Checked" lockText="1" noThreeD="1"/>
</file>

<file path=xl/ctrlProps/ctrlProp3243.xml><?xml version="1.0" encoding="utf-8"?>
<formControlPr xmlns="http://schemas.microsoft.com/office/spreadsheetml/2009/9/main" objectType="CheckBox" checked="Checked" lockText="1" noThreeD="1"/>
</file>

<file path=xl/ctrlProps/ctrlProp3244.xml><?xml version="1.0" encoding="utf-8"?>
<formControlPr xmlns="http://schemas.microsoft.com/office/spreadsheetml/2009/9/main" objectType="CheckBox" checked="Checked" lockText="1" noThreeD="1"/>
</file>

<file path=xl/ctrlProps/ctrlProp3245.xml><?xml version="1.0" encoding="utf-8"?>
<formControlPr xmlns="http://schemas.microsoft.com/office/spreadsheetml/2009/9/main" objectType="CheckBox" checked="Checked" lockText="1" noThreeD="1"/>
</file>

<file path=xl/ctrlProps/ctrlProp3246.xml><?xml version="1.0" encoding="utf-8"?>
<formControlPr xmlns="http://schemas.microsoft.com/office/spreadsheetml/2009/9/main" objectType="CheckBox" checked="Checked" lockText="1" noThreeD="1"/>
</file>

<file path=xl/ctrlProps/ctrlProp3247.xml><?xml version="1.0" encoding="utf-8"?>
<formControlPr xmlns="http://schemas.microsoft.com/office/spreadsheetml/2009/9/main" objectType="CheckBox" checked="Checked" lockText="1" noThreeD="1"/>
</file>

<file path=xl/ctrlProps/ctrlProp3248.xml><?xml version="1.0" encoding="utf-8"?>
<formControlPr xmlns="http://schemas.microsoft.com/office/spreadsheetml/2009/9/main" objectType="CheckBox" checked="Checked" lockText="1" noThreeD="1"/>
</file>

<file path=xl/ctrlProps/ctrlProp3249.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checked="Checked" lockText="1" noThreeD="1"/>
</file>

<file path=xl/ctrlProps/ctrlProp3250.xml><?xml version="1.0" encoding="utf-8"?>
<formControlPr xmlns="http://schemas.microsoft.com/office/spreadsheetml/2009/9/main" objectType="CheckBox" checked="Checked" lockText="1" noThreeD="1"/>
</file>

<file path=xl/ctrlProps/ctrlProp3251.xml><?xml version="1.0" encoding="utf-8"?>
<formControlPr xmlns="http://schemas.microsoft.com/office/spreadsheetml/2009/9/main" objectType="CheckBox" checked="Checked" lockText="1" noThreeD="1"/>
</file>

<file path=xl/ctrlProps/ctrlProp3252.xml><?xml version="1.0" encoding="utf-8"?>
<formControlPr xmlns="http://schemas.microsoft.com/office/spreadsheetml/2009/9/main" objectType="CheckBox" checked="Checked" lockText="1" noThreeD="1"/>
</file>

<file path=xl/ctrlProps/ctrlProp3253.xml><?xml version="1.0" encoding="utf-8"?>
<formControlPr xmlns="http://schemas.microsoft.com/office/spreadsheetml/2009/9/main" objectType="CheckBox" checked="Checked" lockText="1" noThreeD="1"/>
</file>

<file path=xl/ctrlProps/ctrlProp3254.xml><?xml version="1.0" encoding="utf-8"?>
<formControlPr xmlns="http://schemas.microsoft.com/office/spreadsheetml/2009/9/main" objectType="CheckBox" checked="Checked" lockText="1" noThreeD="1"/>
</file>

<file path=xl/ctrlProps/ctrlProp3255.xml><?xml version="1.0" encoding="utf-8"?>
<formControlPr xmlns="http://schemas.microsoft.com/office/spreadsheetml/2009/9/main" objectType="CheckBox" checked="Checked" lockText="1" noThreeD="1"/>
</file>

<file path=xl/ctrlProps/ctrlProp3256.xml><?xml version="1.0" encoding="utf-8"?>
<formControlPr xmlns="http://schemas.microsoft.com/office/spreadsheetml/2009/9/main" objectType="CheckBox" checked="Checked" lockText="1" noThreeD="1"/>
</file>

<file path=xl/ctrlProps/ctrlProp3257.xml><?xml version="1.0" encoding="utf-8"?>
<formControlPr xmlns="http://schemas.microsoft.com/office/spreadsheetml/2009/9/main" objectType="CheckBox" checked="Checked" lockText="1" noThreeD="1"/>
</file>

<file path=xl/ctrlProps/ctrlProp3258.xml><?xml version="1.0" encoding="utf-8"?>
<formControlPr xmlns="http://schemas.microsoft.com/office/spreadsheetml/2009/9/main" objectType="CheckBox" checked="Checked" lockText="1" noThreeD="1"/>
</file>

<file path=xl/ctrlProps/ctrlProp3259.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60.xml><?xml version="1.0" encoding="utf-8"?>
<formControlPr xmlns="http://schemas.microsoft.com/office/spreadsheetml/2009/9/main" objectType="CheckBox" checked="Checked" lockText="1" noThreeD="1"/>
</file>

<file path=xl/ctrlProps/ctrlProp3261.xml><?xml version="1.0" encoding="utf-8"?>
<formControlPr xmlns="http://schemas.microsoft.com/office/spreadsheetml/2009/9/main" objectType="CheckBox" checked="Checked" lockText="1" noThreeD="1"/>
</file>

<file path=xl/ctrlProps/ctrlProp3262.xml><?xml version="1.0" encoding="utf-8"?>
<formControlPr xmlns="http://schemas.microsoft.com/office/spreadsheetml/2009/9/main" objectType="CheckBox" checked="Checked" lockText="1" noThreeD="1"/>
</file>

<file path=xl/ctrlProps/ctrlProp3263.xml><?xml version="1.0" encoding="utf-8"?>
<formControlPr xmlns="http://schemas.microsoft.com/office/spreadsheetml/2009/9/main" objectType="CheckBox" checked="Checked" lockText="1" noThreeD="1"/>
</file>

<file path=xl/ctrlProps/ctrlProp3264.xml><?xml version="1.0" encoding="utf-8"?>
<formControlPr xmlns="http://schemas.microsoft.com/office/spreadsheetml/2009/9/main" objectType="CheckBox" checked="Checked" lockText="1" noThreeD="1"/>
</file>

<file path=xl/ctrlProps/ctrlProp3265.xml><?xml version="1.0" encoding="utf-8"?>
<formControlPr xmlns="http://schemas.microsoft.com/office/spreadsheetml/2009/9/main" objectType="CheckBox" checked="Checked" lockText="1" noThreeD="1"/>
</file>

<file path=xl/ctrlProps/ctrlProp3266.xml><?xml version="1.0" encoding="utf-8"?>
<formControlPr xmlns="http://schemas.microsoft.com/office/spreadsheetml/2009/9/main" objectType="CheckBox" checked="Checked" lockText="1" noThreeD="1"/>
</file>

<file path=xl/ctrlProps/ctrlProp3267.xml><?xml version="1.0" encoding="utf-8"?>
<formControlPr xmlns="http://schemas.microsoft.com/office/spreadsheetml/2009/9/main" objectType="CheckBox" checked="Checked" lockText="1" noThreeD="1"/>
</file>

<file path=xl/ctrlProps/ctrlProp3268.xml><?xml version="1.0" encoding="utf-8"?>
<formControlPr xmlns="http://schemas.microsoft.com/office/spreadsheetml/2009/9/main" objectType="CheckBox" checked="Checked" lockText="1" noThreeD="1"/>
</file>

<file path=xl/ctrlProps/ctrlProp3269.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checked="Checked" lockText="1" noThreeD="1"/>
</file>

<file path=xl/ctrlProps/ctrlProp3270.xml><?xml version="1.0" encoding="utf-8"?>
<formControlPr xmlns="http://schemas.microsoft.com/office/spreadsheetml/2009/9/main" objectType="CheckBox" checked="Checked" lockText="1" noThreeD="1"/>
</file>

<file path=xl/ctrlProps/ctrlProp3271.xml><?xml version="1.0" encoding="utf-8"?>
<formControlPr xmlns="http://schemas.microsoft.com/office/spreadsheetml/2009/9/main" objectType="CheckBox" checked="Checked" lockText="1" noThreeD="1"/>
</file>

<file path=xl/ctrlProps/ctrlProp3272.xml><?xml version="1.0" encoding="utf-8"?>
<formControlPr xmlns="http://schemas.microsoft.com/office/spreadsheetml/2009/9/main" objectType="CheckBox" checked="Checked" lockText="1" noThreeD="1"/>
</file>

<file path=xl/ctrlProps/ctrlProp3273.xml><?xml version="1.0" encoding="utf-8"?>
<formControlPr xmlns="http://schemas.microsoft.com/office/spreadsheetml/2009/9/main" objectType="CheckBox" checked="Checked" lockText="1" noThreeD="1"/>
</file>

<file path=xl/ctrlProps/ctrlProp3274.xml><?xml version="1.0" encoding="utf-8"?>
<formControlPr xmlns="http://schemas.microsoft.com/office/spreadsheetml/2009/9/main" objectType="CheckBox" checked="Checked" lockText="1" noThreeD="1"/>
</file>

<file path=xl/ctrlProps/ctrlProp3275.xml><?xml version="1.0" encoding="utf-8"?>
<formControlPr xmlns="http://schemas.microsoft.com/office/spreadsheetml/2009/9/main" objectType="CheckBox" checked="Checked" lockText="1" noThreeD="1"/>
</file>

<file path=xl/ctrlProps/ctrlProp3276.xml><?xml version="1.0" encoding="utf-8"?>
<formControlPr xmlns="http://schemas.microsoft.com/office/spreadsheetml/2009/9/main" objectType="CheckBox" checked="Checked" lockText="1" noThreeD="1"/>
</file>

<file path=xl/ctrlProps/ctrlProp3277.xml><?xml version="1.0" encoding="utf-8"?>
<formControlPr xmlns="http://schemas.microsoft.com/office/spreadsheetml/2009/9/main" objectType="CheckBox" checked="Checked" lockText="1" noThreeD="1"/>
</file>

<file path=xl/ctrlProps/ctrlProp3278.xml><?xml version="1.0" encoding="utf-8"?>
<formControlPr xmlns="http://schemas.microsoft.com/office/spreadsheetml/2009/9/main" objectType="CheckBox" checked="Checked" lockText="1" noThreeD="1"/>
</file>

<file path=xl/ctrlProps/ctrlProp3279.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checked="Checked" lockText="1" noThreeD="1"/>
</file>

<file path=xl/ctrlProps/ctrlProp3280.xml><?xml version="1.0" encoding="utf-8"?>
<formControlPr xmlns="http://schemas.microsoft.com/office/spreadsheetml/2009/9/main" objectType="CheckBox" checked="Checked" lockText="1" noThreeD="1"/>
</file>

<file path=xl/ctrlProps/ctrlProp3281.xml><?xml version="1.0" encoding="utf-8"?>
<formControlPr xmlns="http://schemas.microsoft.com/office/spreadsheetml/2009/9/main" objectType="CheckBox" checked="Checked" lockText="1" noThreeD="1"/>
</file>

<file path=xl/ctrlProps/ctrlProp3282.xml><?xml version="1.0" encoding="utf-8"?>
<formControlPr xmlns="http://schemas.microsoft.com/office/spreadsheetml/2009/9/main" objectType="CheckBox" lockText="1" noThreeD="1"/>
</file>

<file path=xl/ctrlProps/ctrlProp3283.xml><?xml version="1.0" encoding="utf-8"?>
<formControlPr xmlns="http://schemas.microsoft.com/office/spreadsheetml/2009/9/main" objectType="CheckBox" checked="Checked" lockText="1" noThreeD="1"/>
</file>

<file path=xl/ctrlProps/ctrlProp3284.xml><?xml version="1.0" encoding="utf-8"?>
<formControlPr xmlns="http://schemas.microsoft.com/office/spreadsheetml/2009/9/main" objectType="CheckBox" lockText="1" noThreeD="1"/>
</file>

<file path=xl/ctrlProps/ctrlProp3285.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checked="Checked"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checked="Checked"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checked="Checked"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70.xml><?xml version="1.0" encoding="utf-8"?>
<formControlPr xmlns="http://schemas.microsoft.com/office/spreadsheetml/2009/9/main" objectType="CheckBox" checked="Checked"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checked="Checked"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checked="Checked"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checked="Checked"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checked="Checked"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80.xml><?xml version="1.0" encoding="utf-8"?>
<formControlPr xmlns="http://schemas.microsoft.com/office/spreadsheetml/2009/9/main" objectType="CheckBox" checked="Checked"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checked="Checked"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checked="Checked"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checked="Checked"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checked="Checked"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390.xml><?xml version="1.0" encoding="utf-8"?>
<formControlPr xmlns="http://schemas.microsoft.com/office/spreadsheetml/2009/9/main" objectType="CheckBox" checked="Checked"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checked="Checked"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checked="Checked"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checked="Checked"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00.xml><?xml version="1.0" encoding="utf-8"?>
<formControlPr xmlns="http://schemas.microsoft.com/office/spreadsheetml/2009/9/main" objectType="CheckBox" checked="Checked"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checked="Checked"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checked="Checked"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checked="Checked"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10.xml><?xml version="1.0" encoding="utf-8"?>
<formControlPr xmlns="http://schemas.microsoft.com/office/spreadsheetml/2009/9/main" objectType="CheckBox" checked="Checked"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checked="Checked"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checked="Checked"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checked="Checked"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checked="Checked" lockText="1" noThreeD="1"/>
</file>

<file path=xl/ctrlProps/ctrlProp419.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20.xml><?xml version="1.0" encoding="utf-8"?>
<formControlPr xmlns="http://schemas.microsoft.com/office/spreadsheetml/2009/9/main" objectType="CheckBox" checked="Checked"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checked="Checked"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checked="Checked"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checked="Checked" lockText="1" noThreeD="1"/>
</file>

<file path=xl/ctrlProps/ctrlProp429.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30.xml><?xml version="1.0" encoding="utf-8"?>
<formControlPr xmlns="http://schemas.microsoft.com/office/spreadsheetml/2009/9/main" objectType="CheckBox" checked="Checked"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checked="Checked"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checked="Checked"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checked="Checked"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checked="Checked"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40.xml><?xml version="1.0" encoding="utf-8"?>
<formControlPr xmlns="http://schemas.microsoft.com/office/spreadsheetml/2009/9/main" objectType="CheckBox" checked="Checked"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checked="Checked"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checked="Checked"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checked="Checked"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checked="Checked"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50.xml><?xml version="1.0" encoding="utf-8"?>
<formControlPr xmlns="http://schemas.microsoft.com/office/spreadsheetml/2009/9/main" objectType="CheckBox" checked="Checked"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checked="Checked"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checked="Checked" lockText="1" noThreeD="1"/>
</file>

<file path=xl/ctrlProps/ctrlProp455.xml><?xml version="1.0" encoding="utf-8"?>
<formControlPr xmlns="http://schemas.microsoft.com/office/spreadsheetml/2009/9/main" objectType="CheckBox" checked="Checked" lockText="1" noThreeD="1"/>
</file>

<file path=xl/ctrlProps/ctrlProp456.xml><?xml version="1.0" encoding="utf-8"?>
<formControlPr xmlns="http://schemas.microsoft.com/office/spreadsheetml/2009/9/main" objectType="CheckBox" checked="Checked"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60.xml><?xml version="1.0" encoding="utf-8"?>
<formControlPr xmlns="http://schemas.microsoft.com/office/spreadsheetml/2009/9/main" objectType="CheckBox" checked="Checked"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checked="Checked" lockText="1" noThreeD="1"/>
</file>

<file path=xl/ctrlProps/ctrlProp463.xml><?xml version="1.0" encoding="utf-8"?>
<formControlPr xmlns="http://schemas.microsoft.com/office/spreadsheetml/2009/9/main" objectType="CheckBox" checked="Checked" lockText="1" noThreeD="1"/>
</file>

<file path=xl/ctrlProps/ctrlProp464.xml><?xml version="1.0" encoding="utf-8"?>
<formControlPr xmlns="http://schemas.microsoft.com/office/spreadsheetml/2009/9/main" objectType="CheckBox" checked="Checked" lockText="1" noThreeD="1"/>
</file>

<file path=xl/ctrlProps/ctrlProp465.xml><?xml version="1.0" encoding="utf-8"?>
<formControlPr xmlns="http://schemas.microsoft.com/office/spreadsheetml/2009/9/main" objectType="CheckBox" checked="Checked" lockText="1" noThreeD="1"/>
</file>

<file path=xl/ctrlProps/ctrlProp466.xml><?xml version="1.0" encoding="utf-8"?>
<formControlPr xmlns="http://schemas.microsoft.com/office/spreadsheetml/2009/9/main" objectType="CheckBox" checked="Checked" lockText="1" noThreeD="1"/>
</file>

<file path=xl/ctrlProps/ctrlProp467.xml><?xml version="1.0" encoding="utf-8"?>
<formControlPr xmlns="http://schemas.microsoft.com/office/spreadsheetml/2009/9/main" objectType="CheckBox" checked="Checked" lockText="1" noThreeD="1"/>
</file>

<file path=xl/ctrlProps/ctrlProp468.xml><?xml version="1.0" encoding="utf-8"?>
<formControlPr xmlns="http://schemas.microsoft.com/office/spreadsheetml/2009/9/main" objectType="CheckBox" checked="Checked"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70.xml><?xml version="1.0" encoding="utf-8"?>
<formControlPr xmlns="http://schemas.microsoft.com/office/spreadsheetml/2009/9/main" objectType="CheckBox" checked="Checked"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checked="Checked"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checked="Checked" lockText="1" noThreeD="1"/>
</file>

<file path=xl/ctrlProps/ctrlProp475.xml><?xml version="1.0" encoding="utf-8"?>
<formControlPr xmlns="http://schemas.microsoft.com/office/spreadsheetml/2009/9/main" objectType="CheckBox" checked="Checked" lockText="1" noThreeD="1"/>
</file>

<file path=xl/ctrlProps/ctrlProp476.xml><?xml version="1.0" encoding="utf-8"?>
<formControlPr xmlns="http://schemas.microsoft.com/office/spreadsheetml/2009/9/main" objectType="CheckBox" checked="Checked"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checked="Checked"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80.xml><?xml version="1.0" encoding="utf-8"?>
<formControlPr xmlns="http://schemas.microsoft.com/office/spreadsheetml/2009/9/main" objectType="CheckBox" checked="Checked"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checked="Checked" lockText="1" noThreeD="1"/>
</file>

<file path=xl/ctrlProps/ctrlProp483.xml><?xml version="1.0" encoding="utf-8"?>
<formControlPr xmlns="http://schemas.microsoft.com/office/spreadsheetml/2009/9/main" objectType="CheckBox" checked="Checked" lockText="1" noThreeD="1"/>
</file>

<file path=xl/ctrlProps/ctrlProp484.xml><?xml version="1.0" encoding="utf-8"?>
<formControlPr xmlns="http://schemas.microsoft.com/office/spreadsheetml/2009/9/main" objectType="CheckBox" checked="Checked"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checked="Checked" lockText="1" noThreeD="1"/>
</file>

<file path=xl/ctrlProps/ctrlProp487.xml><?xml version="1.0" encoding="utf-8"?>
<formControlPr xmlns="http://schemas.microsoft.com/office/spreadsheetml/2009/9/main" objectType="CheckBox" checked="Checked" lockText="1" noThreeD="1"/>
</file>

<file path=xl/ctrlProps/ctrlProp488.xml><?xml version="1.0" encoding="utf-8"?>
<formControlPr xmlns="http://schemas.microsoft.com/office/spreadsheetml/2009/9/main" objectType="CheckBox" checked="Checked"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490.xml><?xml version="1.0" encoding="utf-8"?>
<formControlPr xmlns="http://schemas.microsoft.com/office/spreadsheetml/2009/9/main" objectType="CheckBox" checked="Checked"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checked="Checked" lockText="1" noThreeD="1"/>
</file>

<file path=xl/ctrlProps/ctrlProp493.xml><?xml version="1.0" encoding="utf-8"?>
<formControlPr xmlns="http://schemas.microsoft.com/office/spreadsheetml/2009/9/main" objectType="CheckBox" checked="Checked" lockText="1" noThreeD="1"/>
</file>

<file path=xl/ctrlProps/ctrlProp494.xml><?xml version="1.0" encoding="utf-8"?>
<formControlPr xmlns="http://schemas.microsoft.com/office/spreadsheetml/2009/9/main" objectType="CheckBox" checked="Checked"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checked="Checked"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checked="Checked"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00.xml><?xml version="1.0" encoding="utf-8"?>
<formControlPr xmlns="http://schemas.microsoft.com/office/spreadsheetml/2009/9/main" objectType="CheckBox" checked="Checked"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checked="Checked"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checked="Checked"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checked="Checked" lockText="1" noThreeD="1"/>
</file>

<file path=xl/ctrlProps/ctrlProp507.xml><?xml version="1.0" encoding="utf-8"?>
<formControlPr xmlns="http://schemas.microsoft.com/office/spreadsheetml/2009/9/main" objectType="CheckBox" checked="Checked" lockText="1" noThreeD="1"/>
</file>

<file path=xl/ctrlProps/ctrlProp508.xml><?xml version="1.0" encoding="utf-8"?>
<formControlPr xmlns="http://schemas.microsoft.com/office/spreadsheetml/2009/9/main" objectType="CheckBox" checked="Checked"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10.xml><?xml version="1.0" encoding="utf-8"?>
<formControlPr xmlns="http://schemas.microsoft.com/office/spreadsheetml/2009/9/main" objectType="CheckBox" checked="Checked"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checked="Checked"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checked="Checked"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checked="Checked"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checked="Checked"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20.xml><?xml version="1.0" encoding="utf-8"?>
<formControlPr xmlns="http://schemas.microsoft.com/office/spreadsheetml/2009/9/main" objectType="CheckBox" checked="Checked"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checked="Checked"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checked="Checked"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checked="Checked"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30.xml><?xml version="1.0" encoding="utf-8"?>
<formControlPr xmlns="http://schemas.microsoft.com/office/spreadsheetml/2009/9/main" objectType="CheckBox" checked="Checked"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checked="Checked"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checked="Checked"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checked="Checked"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checked="Checked"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40.xml><?xml version="1.0" encoding="utf-8"?>
<formControlPr xmlns="http://schemas.microsoft.com/office/spreadsheetml/2009/9/main" objectType="CheckBox" checked="Checked"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checked="Checked"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checked="Checked"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checked="Checked"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checked="Checked"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50.xml><?xml version="1.0" encoding="utf-8"?>
<formControlPr xmlns="http://schemas.microsoft.com/office/spreadsheetml/2009/9/main" objectType="CheckBox" checked="Checked"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checked="Checked"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checked="Checked"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checked="Checked"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checked="Checked"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60.xml><?xml version="1.0" encoding="utf-8"?>
<formControlPr xmlns="http://schemas.microsoft.com/office/spreadsheetml/2009/9/main" objectType="CheckBox" checked="Checked"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checked="Checked"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checked="Checked"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checked="Checked"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checked="Checked"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70.xml><?xml version="1.0" encoding="utf-8"?>
<formControlPr xmlns="http://schemas.microsoft.com/office/spreadsheetml/2009/9/main" objectType="CheckBox" checked="Checked"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checked="Checked"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checked="Checked"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checked="Checked"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checked="Checked" lockText="1" noThreeD="1"/>
</file>

<file path=xl/ctrlProps/ctrlProp579.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80.xml><?xml version="1.0" encoding="utf-8"?>
<formControlPr xmlns="http://schemas.microsoft.com/office/spreadsheetml/2009/9/main" objectType="CheckBox" checked="Checked"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checked="Checked"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checked="Checked"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checked="Checked"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checked="Checked"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590.xml><?xml version="1.0" encoding="utf-8"?>
<formControlPr xmlns="http://schemas.microsoft.com/office/spreadsheetml/2009/9/main" objectType="CheckBox" checked="Checked"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checked="Checked" lockText="1" noThreeD="1"/>
</file>

<file path=xl/ctrlProps/ctrlProp593.xml><?xml version="1.0" encoding="utf-8"?>
<formControlPr xmlns="http://schemas.microsoft.com/office/spreadsheetml/2009/9/main" objectType="CheckBox" checked="Checked" lockText="1" noThreeD="1"/>
</file>

<file path=xl/ctrlProps/ctrlProp594.xml><?xml version="1.0" encoding="utf-8"?>
<formControlPr xmlns="http://schemas.microsoft.com/office/spreadsheetml/2009/9/main" objectType="CheckBox" checked="Checked" lockText="1" noThreeD="1"/>
</file>

<file path=xl/ctrlProps/ctrlProp595.xml><?xml version="1.0" encoding="utf-8"?>
<formControlPr xmlns="http://schemas.microsoft.com/office/spreadsheetml/2009/9/main" objectType="CheckBox" checked="Checked" lockText="1" noThreeD="1"/>
</file>

<file path=xl/ctrlProps/ctrlProp596.xml><?xml version="1.0" encoding="utf-8"?>
<formControlPr xmlns="http://schemas.microsoft.com/office/spreadsheetml/2009/9/main" objectType="CheckBox" checked="Checked"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checked="Checked"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00.xml><?xml version="1.0" encoding="utf-8"?>
<formControlPr xmlns="http://schemas.microsoft.com/office/spreadsheetml/2009/9/main" objectType="CheckBox" checked="Checked" lockText="1" noThreeD="1"/>
</file>

<file path=xl/ctrlProps/ctrlProp601.xml><?xml version="1.0" encoding="utf-8"?>
<formControlPr xmlns="http://schemas.microsoft.com/office/spreadsheetml/2009/9/main" objectType="CheckBox" checked="Checked" lockText="1" noThreeD="1"/>
</file>

<file path=xl/ctrlProps/ctrlProp602.xml><?xml version="1.0" encoding="utf-8"?>
<formControlPr xmlns="http://schemas.microsoft.com/office/spreadsheetml/2009/9/main" objectType="CheckBox" checked="Checked" lockText="1" noThreeD="1"/>
</file>

<file path=xl/ctrlProps/ctrlProp603.xml><?xml version="1.0" encoding="utf-8"?>
<formControlPr xmlns="http://schemas.microsoft.com/office/spreadsheetml/2009/9/main" objectType="CheckBox" checked="Checked" lockText="1" noThreeD="1"/>
</file>

<file path=xl/ctrlProps/ctrlProp604.xml><?xml version="1.0" encoding="utf-8"?>
<formControlPr xmlns="http://schemas.microsoft.com/office/spreadsheetml/2009/9/main" objectType="CheckBox" checked="Checked" lockText="1" noThreeD="1"/>
</file>

<file path=xl/ctrlProps/ctrlProp605.xml><?xml version="1.0" encoding="utf-8"?>
<formControlPr xmlns="http://schemas.microsoft.com/office/spreadsheetml/2009/9/main" objectType="CheckBox" checked="Checked" lockText="1" noThreeD="1"/>
</file>

<file path=xl/ctrlProps/ctrlProp606.xml><?xml version="1.0" encoding="utf-8"?>
<formControlPr xmlns="http://schemas.microsoft.com/office/spreadsheetml/2009/9/main" objectType="CheckBox" checked="Checked" lockText="1" noThreeD="1"/>
</file>

<file path=xl/ctrlProps/ctrlProp607.xml><?xml version="1.0" encoding="utf-8"?>
<formControlPr xmlns="http://schemas.microsoft.com/office/spreadsheetml/2009/9/main" objectType="CheckBox" checked="Checked" lockText="1" noThreeD="1"/>
</file>

<file path=xl/ctrlProps/ctrlProp608.xml><?xml version="1.0" encoding="utf-8"?>
<formControlPr xmlns="http://schemas.microsoft.com/office/spreadsheetml/2009/9/main" objectType="CheckBox" checked="Checked"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10.xml><?xml version="1.0" encoding="utf-8"?>
<formControlPr xmlns="http://schemas.microsoft.com/office/spreadsheetml/2009/9/main" objectType="CheckBox" checked="Checked" lockText="1" noThreeD="1"/>
</file>

<file path=xl/ctrlProps/ctrlProp611.xml><?xml version="1.0" encoding="utf-8"?>
<formControlPr xmlns="http://schemas.microsoft.com/office/spreadsheetml/2009/9/main" objectType="CheckBox" checked="Checked" lockText="1" noThreeD="1"/>
</file>

<file path=xl/ctrlProps/ctrlProp612.xml><?xml version="1.0" encoding="utf-8"?>
<formControlPr xmlns="http://schemas.microsoft.com/office/spreadsheetml/2009/9/main" objectType="CheckBox" checked="Checked" lockText="1" noThreeD="1"/>
</file>

<file path=xl/ctrlProps/ctrlProp613.xml><?xml version="1.0" encoding="utf-8"?>
<formControlPr xmlns="http://schemas.microsoft.com/office/spreadsheetml/2009/9/main" objectType="CheckBox" checked="Checked" lockText="1" noThreeD="1"/>
</file>

<file path=xl/ctrlProps/ctrlProp614.xml><?xml version="1.0" encoding="utf-8"?>
<formControlPr xmlns="http://schemas.microsoft.com/office/spreadsheetml/2009/9/main" objectType="CheckBox" checked="Checked" lockText="1" noThreeD="1"/>
</file>

<file path=xl/ctrlProps/ctrlProp615.xml><?xml version="1.0" encoding="utf-8"?>
<formControlPr xmlns="http://schemas.microsoft.com/office/spreadsheetml/2009/9/main" objectType="CheckBox" checked="Checked" lockText="1" noThreeD="1"/>
</file>

<file path=xl/ctrlProps/ctrlProp616.xml><?xml version="1.0" encoding="utf-8"?>
<formControlPr xmlns="http://schemas.microsoft.com/office/spreadsheetml/2009/9/main" objectType="CheckBox" checked="Checked"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checked="Checked"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20.xml><?xml version="1.0" encoding="utf-8"?>
<formControlPr xmlns="http://schemas.microsoft.com/office/spreadsheetml/2009/9/main" objectType="CheckBox" checked="Checked" lockText="1" noThreeD="1"/>
</file>

<file path=xl/ctrlProps/ctrlProp621.xml><?xml version="1.0" encoding="utf-8"?>
<formControlPr xmlns="http://schemas.microsoft.com/office/spreadsheetml/2009/9/main" objectType="CheckBox" checked="Checked" lockText="1" noThreeD="1"/>
</file>

<file path=xl/ctrlProps/ctrlProp622.xml><?xml version="1.0" encoding="utf-8"?>
<formControlPr xmlns="http://schemas.microsoft.com/office/spreadsheetml/2009/9/main" objectType="CheckBox" checked="Checked"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checked="Checked" lockText="1" noThreeD="1"/>
</file>

<file path=xl/ctrlProps/ctrlProp625.xml><?xml version="1.0" encoding="utf-8"?>
<formControlPr xmlns="http://schemas.microsoft.com/office/spreadsheetml/2009/9/main" objectType="CheckBox" checked="Checked" lockText="1" noThreeD="1"/>
</file>

<file path=xl/ctrlProps/ctrlProp626.xml><?xml version="1.0" encoding="utf-8"?>
<formControlPr xmlns="http://schemas.microsoft.com/office/spreadsheetml/2009/9/main" objectType="CheckBox" checked="Checked"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checked="Checked" lockText="1" noThreeD="1"/>
</file>

<file path=xl/ctrlProps/ctrlProp629.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30.xml><?xml version="1.0" encoding="utf-8"?>
<formControlPr xmlns="http://schemas.microsoft.com/office/spreadsheetml/2009/9/main" objectType="CheckBox" checked="Checked"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checked="Checked" lockText="1" noThreeD="1"/>
</file>

<file path=xl/ctrlProps/ctrlProp633.xml><?xml version="1.0" encoding="utf-8"?>
<formControlPr xmlns="http://schemas.microsoft.com/office/spreadsheetml/2009/9/main" objectType="CheckBox" checked="Checked" lockText="1" noThreeD="1"/>
</file>

<file path=xl/ctrlProps/ctrlProp634.xml><?xml version="1.0" encoding="utf-8"?>
<formControlPr xmlns="http://schemas.microsoft.com/office/spreadsheetml/2009/9/main" objectType="CheckBox" checked="Checked" lockText="1" noThreeD="1"/>
</file>

<file path=xl/ctrlProps/ctrlProp635.xml><?xml version="1.0" encoding="utf-8"?>
<formControlPr xmlns="http://schemas.microsoft.com/office/spreadsheetml/2009/9/main" objectType="CheckBox" checked="Checked" lockText="1" noThreeD="1"/>
</file>

<file path=xl/ctrlProps/ctrlProp636.xml><?xml version="1.0" encoding="utf-8"?>
<formControlPr xmlns="http://schemas.microsoft.com/office/spreadsheetml/2009/9/main" objectType="CheckBox" checked="Checked"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checked="Checked"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40.xml><?xml version="1.0" encoding="utf-8"?>
<formControlPr xmlns="http://schemas.microsoft.com/office/spreadsheetml/2009/9/main" objectType="CheckBox" checked="Checked" lockText="1" noThreeD="1"/>
</file>

<file path=xl/ctrlProps/ctrlProp641.xml><?xml version="1.0" encoding="utf-8"?>
<formControlPr xmlns="http://schemas.microsoft.com/office/spreadsheetml/2009/9/main" objectType="CheckBox" checked="Checked" lockText="1" noThreeD="1"/>
</file>

<file path=xl/ctrlProps/ctrlProp642.xml><?xml version="1.0" encoding="utf-8"?>
<formControlPr xmlns="http://schemas.microsoft.com/office/spreadsheetml/2009/9/main" objectType="CheckBox" checked="Checked"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checked="Checked" lockText="1" noThreeD="1"/>
</file>

<file path=xl/ctrlProps/ctrlProp645.xml><?xml version="1.0" encoding="utf-8"?>
<formControlPr xmlns="http://schemas.microsoft.com/office/spreadsheetml/2009/9/main" objectType="CheckBox" checked="Checked" lockText="1" noThreeD="1"/>
</file>

<file path=xl/ctrlProps/ctrlProp646.xml><?xml version="1.0" encoding="utf-8"?>
<formControlPr xmlns="http://schemas.microsoft.com/office/spreadsheetml/2009/9/main" objectType="CheckBox" checked="Checked" lockText="1" noThreeD="1"/>
</file>

<file path=xl/ctrlProps/ctrlProp647.xml><?xml version="1.0" encoding="utf-8"?>
<formControlPr xmlns="http://schemas.microsoft.com/office/spreadsheetml/2009/9/main" objectType="CheckBox" checked="Checked" lockText="1" noThreeD="1"/>
</file>

<file path=xl/ctrlProps/ctrlProp648.xml><?xml version="1.0" encoding="utf-8"?>
<formControlPr xmlns="http://schemas.microsoft.com/office/spreadsheetml/2009/9/main" objectType="CheckBox" checked="Checked" lockText="1" noThreeD="1"/>
</file>

<file path=xl/ctrlProps/ctrlProp649.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50.xml><?xml version="1.0" encoding="utf-8"?>
<formControlPr xmlns="http://schemas.microsoft.com/office/spreadsheetml/2009/9/main" objectType="CheckBox" checked="Checked" lockText="1" noThreeD="1"/>
</file>

<file path=xl/ctrlProps/ctrlProp651.xml><?xml version="1.0" encoding="utf-8"?>
<formControlPr xmlns="http://schemas.microsoft.com/office/spreadsheetml/2009/9/main" objectType="CheckBox" checked="Checked" lockText="1" noThreeD="1"/>
</file>

<file path=xl/ctrlProps/ctrlProp652.xml><?xml version="1.0" encoding="utf-8"?>
<formControlPr xmlns="http://schemas.microsoft.com/office/spreadsheetml/2009/9/main" objectType="CheckBox" checked="Checked" lockText="1" noThreeD="1"/>
</file>

<file path=xl/ctrlProps/ctrlProp653.xml><?xml version="1.0" encoding="utf-8"?>
<formControlPr xmlns="http://schemas.microsoft.com/office/spreadsheetml/2009/9/main" objectType="CheckBox" checked="Checked" lockText="1" noThreeD="1"/>
</file>

<file path=xl/ctrlProps/ctrlProp654.xml><?xml version="1.0" encoding="utf-8"?>
<formControlPr xmlns="http://schemas.microsoft.com/office/spreadsheetml/2009/9/main" objectType="CheckBox" checked="Checked" lockText="1" noThreeD="1"/>
</file>

<file path=xl/ctrlProps/ctrlProp655.xml><?xml version="1.0" encoding="utf-8"?>
<formControlPr xmlns="http://schemas.microsoft.com/office/spreadsheetml/2009/9/main" objectType="CheckBox" checked="Checked" lockText="1" noThreeD="1"/>
</file>

<file path=xl/ctrlProps/ctrlProp656.xml><?xml version="1.0" encoding="utf-8"?>
<formControlPr xmlns="http://schemas.microsoft.com/office/spreadsheetml/2009/9/main" objectType="CheckBox" checked="Checked" lockText="1" noThreeD="1"/>
</file>

<file path=xl/ctrlProps/ctrlProp657.xml><?xml version="1.0" encoding="utf-8"?>
<formControlPr xmlns="http://schemas.microsoft.com/office/spreadsheetml/2009/9/main" objectType="CheckBox" checked="Checked" lockText="1" noThreeD="1"/>
</file>

<file path=xl/ctrlProps/ctrlProp658.xml><?xml version="1.0" encoding="utf-8"?>
<formControlPr xmlns="http://schemas.microsoft.com/office/spreadsheetml/2009/9/main" objectType="CheckBox" checked="Checked" lockText="1" noThreeD="1"/>
</file>

<file path=xl/ctrlProps/ctrlProp659.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60.xml><?xml version="1.0" encoding="utf-8"?>
<formControlPr xmlns="http://schemas.microsoft.com/office/spreadsheetml/2009/9/main" objectType="CheckBox" checked="Checked" lockText="1" noThreeD="1"/>
</file>

<file path=xl/ctrlProps/ctrlProp661.xml><?xml version="1.0" encoding="utf-8"?>
<formControlPr xmlns="http://schemas.microsoft.com/office/spreadsheetml/2009/9/main" objectType="CheckBox" checked="Checked" lockText="1" noThreeD="1"/>
</file>

<file path=xl/ctrlProps/ctrlProp662.xml><?xml version="1.0" encoding="utf-8"?>
<formControlPr xmlns="http://schemas.microsoft.com/office/spreadsheetml/2009/9/main" objectType="CheckBox" checked="Checked" lockText="1" noThreeD="1"/>
</file>

<file path=xl/ctrlProps/ctrlProp663.xml><?xml version="1.0" encoding="utf-8"?>
<formControlPr xmlns="http://schemas.microsoft.com/office/spreadsheetml/2009/9/main" objectType="CheckBox" checked="Checked" lockText="1" noThreeD="1"/>
</file>

<file path=xl/ctrlProps/ctrlProp664.xml><?xml version="1.0" encoding="utf-8"?>
<formControlPr xmlns="http://schemas.microsoft.com/office/spreadsheetml/2009/9/main" objectType="CheckBox" checked="Checked" lockText="1" noThreeD="1"/>
</file>

<file path=xl/ctrlProps/ctrlProp665.xml><?xml version="1.0" encoding="utf-8"?>
<formControlPr xmlns="http://schemas.microsoft.com/office/spreadsheetml/2009/9/main" objectType="CheckBox" checked="Checked"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checked="Checked"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checked="Checked"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checked="Checked" lockText="1" noThreeD="1"/>
</file>

<file path=xl/ctrlProps/ctrlProp679.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80.xml><?xml version="1.0" encoding="utf-8"?>
<formControlPr xmlns="http://schemas.microsoft.com/office/spreadsheetml/2009/9/main" objectType="CheckBox" checked="Checked" lockText="1" noThreeD="1"/>
</file>

<file path=xl/ctrlProps/ctrlProp681.xml><?xml version="1.0" encoding="utf-8"?>
<formControlPr xmlns="http://schemas.microsoft.com/office/spreadsheetml/2009/9/main" objectType="CheckBox" checked="Checked" lockText="1" noThreeD="1"/>
</file>

<file path=xl/ctrlProps/ctrlProp682.xml><?xml version="1.0" encoding="utf-8"?>
<formControlPr xmlns="http://schemas.microsoft.com/office/spreadsheetml/2009/9/main" objectType="CheckBox" checked="Checked" lockText="1" noThreeD="1"/>
</file>

<file path=xl/ctrlProps/ctrlProp683.xml><?xml version="1.0" encoding="utf-8"?>
<formControlPr xmlns="http://schemas.microsoft.com/office/spreadsheetml/2009/9/main" objectType="CheckBox" checked="Checked" lockText="1" noThreeD="1"/>
</file>

<file path=xl/ctrlProps/ctrlProp684.xml><?xml version="1.0" encoding="utf-8"?>
<formControlPr xmlns="http://schemas.microsoft.com/office/spreadsheetml/2009/9/main" objectType="CheckBox" checked="Checked" lockText="1" noThreeD="1"/>
</file>

<file path=xl/ctrlProps/ctrlProp685.xml><?xml version="1.0" encoding="utf-8"?>
<formControlPr xmlns="http://schemas.microsoft.com/office/spreadsheetml/2009/9/main" objectType="CheckBox" checked="Checked" lockText="1" noThreeD="1"/>
</file>

<file path=xl/ctrlProps/ctrlProp686.xml><?xml version="1.0" encoding="utf-8"?>
<formControlPr xmlns="http://schemas.microsoft.com/office/spreadsheetml/2009/9/main" objectType="CheckBox" checked="Checked" lockText="1" noThreeD="1"/>
</file>

<file path=xl/ctrlProps/ctrlProp687.xml><?xml version="1.0" encoding="utf-8"?>
<formControlPr xmlns="http://schemas.microsoft.com/office/spreadsheetml/2009/9/main" objectType="CheckBox" checked="Checked" lockText="1" noThreeD="1"/>
</file>

<file path=xl/ctrlProps/ctrlProp688.xml><?xml version="1.0" encoding="utf-8"?>
<formControlPr xmlns="http://schemas.microsoft.com/office/spreadsheetml/2009/9/main" objectType="CheckBox" checked="Checked" lockText="1" noThreeD="1"/>
</file>

<file path=xl/ctrlProps/ctrlProp689.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690.xml><?xml version="1.0" encoding="utf-8"?>
<formControlPr xmlns="http://schemas.microsoft.com/office/spreadsheetml/2009/9/main" objectType="CheckBox" checked="Checked"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checked="Checked" lockText="1" noThreeD="1"/>
</file>

<file path=xl/ctrlProps/ctrlProp693.xml><?xml version="1.0" encoding="utf-8"?>
<formControlPr xmlns="http://schemas.microsoft.com/office/spreadsheetml/2009/9/main" objectType="CheckBox" checked="Checked" lockText="1" noThreeD="1"/>
</file>

<file path=xl/ctrlProps/ctrlProp694.xml><?xml version="1.0" encoding="utf-8"?>
<formControlPr xmlns="http://schemas.microsoft.com/office/spreadsheetml/2009/9/main" objectType="CheckBox" checked="Checked" lockText="1" noThreeD="1"/>
</file>

<file path=xl/ctrlProps/ctrlProp695.xml><?xml version="1.0" encoding="utf-8"?>
<formControlPr xmlns="http://schemas.microsoft.com/office/spreadsheetml/2009/9/main" objectType="CheckBox" checked="Checked" lockText="1" noThreeD="1"/>
</file>

<file path=xl/ctrlProps/ctrlProp696.xml><?xml version="1.0" encoding="utf-8"?>
<formControlPr xmlns="http://schemas.microsoft.com/office/spreadsheetml/2009/9/main" objectType="CheckBox" checked="Checked" lockText="1" noThreeD="1"/>
</file>

<file path=xl/ctrlProps/ctrlProp697.xml><?xml version="1.0" encoding="utf-8"?>
<formControlPr xmlns="http://schemas.microsoft.com/office/spreadsheetml/2009/9/main" objectType="CheckBox" checked="Checked" lockText="1" noThreeD="1"/>
</file>

<file path=xl/ctrlProps/ctrlProp698.xml><?xml version="1.0" encoding="utf-8"?>
<formControlPr xmlns="http://schemas.microsoft.com/office/spreadsheetml/2009/9/main" objectType="CheckBox" checked="Checked" lockText="1" noThreeD="1"/>
</file>

<file path=xl/ctrlProps/ctrlProp69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00.xml><?xml version="1.0" encoding="utf-8"?>
<formControlPr xmlns="http://schemas.microsoft.com/office/spreadsheetml/2009/9/main" objectType="CheckBox" checked="Checked" lockText="1" noThreeD="1"/>
</file>

<file path=xl/ctrlProps/ctrlProp701.xml><?xml version="1.0" encoding="utf-8"?>
<formControlPr xmlns="http://schemas.microsoft.com/office/spreadsheetml/2009/9/main" objectType="CheckBox" checked="Checked" lockText="1" noThreeD="1"/>
</file>

<file path=xl/ctrlProps/ctrlProp702.xml><?xml version="1.0" encoding="utf-8"?>
<formControlPr xmlns="http://schemas.microsoft.com/office/spreadsheetml/2009/9/main" objectType="CheckBox" checked="Checked" lockText="1" noThreeD="1"/>
</file>

<file path=xl/ctrlProps/ctrlProp703.xml><?xml version="1.0" encoding="utf-8"?>
<formControlPr xmlns="http://schemas.microsoft.com/office/spreadsheetml/2009/9/main" objectType="CheckBox" checked="Checked" lockText="1" noThreeD="1"/>
</file>

<file path=xl/ctrlProps/ctrlProp704.xml><?xml version="1.0" encoding="utf-8"?>
<formControlPr xmlns="http://schemas.microsoft.com/office/spreadsheetml/2009/9/main" objectType="CheckBox" checked="Checked" lockText="1" noThreeD="1"/>
</file>

<file path=xl/ctrlProps/ctrlProp705.xml><?xml version="1.0" encoding="utf-8"?>
<formControlPr xmlns="http://schemas.microsoft.com/office/spreadsheetml/2009/9/main" objectType="CheckBox" checked="Checked" lockText="1" noThreeD="1"/>
</file>

<file path=xl/ctrlProps/ctrlProp706.xml><?xml version="1.0" encoding="utf-8"?>
<formControlPr xmlns="http://schemas.microsoft.com/office/spreadsheetml/2009/9/main" objectType="CheckBox" checked="Checked" lockText="1" noThreeD="1"/>
</file>

<file path=xl/ctrlProps/ctrlProp707.xml><?xml version="1.0" encoding="utf-8"?>
<formControlPr xmlns="http://schemas.microsoft.com/office/spreadsheetml/2009/9/main" objectType="CheckBox" checked="Checked" lockText="1" noThreeD="1"/>
</file>

<file path=xl/ctrlProps/ctrlProp708.xml><?xml version="1.0" encoding="utf-8"?>
<formControlPr xmlns="http://schemas.microsoft.com/office/spreadsheetml/2009/9/main" objectType="CheckBox" checked="Checked" lockText="1" noThreeD="1"/>
</file>

<file path=xl/ctrlProps/ctrlProp709.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10.xml><?xml version="1.0" encoding="utf-8"?>
<formControlPr xmlns="http://schemas.microsoft.com/office/spreadsheetml/2009/9/main" objectType="CheckBox" checked="Checked" lockText="1" noThreeD="1"/>
</file>

<file path=xl/ctrlProps/ctrlProp711.xml><?xml version="1.0" encoding="utf-8"?>
<formControlPr xmlns="http://schemas.microsoft.com/office/spreadsheetml/2009/9/main" objectType="CheckBox" checked="Checked" lockText="1" noThreeD="1"/>
</file>

<file path=xl/ctrlProps/ctrlProp712.xml><?xml version="1.0" encoding="utf-8"?>
<formControlPr xmlns="http://schemas.microsoft.com/office/spreadsheetml/2009/9/main" objectType="CheckBox" checked="Checked" lockText="1" noThreeD="1"/>
</file>

<file path=xl/ctrlProps/ctrlProp713.xml><?xml version="1.0" encoding="utf-8"?>
<formControlPr xmlns="http://schemas.microsoft.com/office/spreadsheetml/2009/9/main" objectType="CheckBox" checked="Checked" lockText="1" noThreeD="1"/>
</file>

<file path=xl/ctrlProps/ctrlProp714.xml><?xml version="1.0" encoding="utf-8"?>
<formControlPr xmlns="http://schemas.microsoft.com/office/spreadsheetml/2009/9/main" objectType="CheckBox" checked="Checked" lockText="1" noThreeD="1"/>
</file>

<file path=xl/ctrlProps/ctrlProp715.xml><?xml version="1.0" encoding="utf-8"?>
<formControlPr xmlns="http://schemas.microsoft.com/office/spreadsheetml/2009/9/main" objectType="CheckBox" checked="Checked" lockText="1" noThreeD="1"/>
</file>

<file path=xl/ctrlProps/ctrlProp716.xml><?xml version="1.0" encoding="utf-8"?>
<formControlPr xmlns="http://schemas.microsoft.com/office/spreadsheetml/2009/9/main" objectType="CheckBox" checked="Checked" lockText="1" noThreeD="1"/>
</file>

<file path=xl/ctrlProps/ctrlProp717.xml><?xml version="1.0" encoding="utf-8"?>
<formControlPr xmlns="http://schemas.microsoft.com/office/spreadsheetml/2009/9/main" objectType="CheckBox" checked="Checked" lockText="1" noThreeD="1"/>
</file>

<file path=xl/ctrlProps/ctrlProp718.xml><?xml version="1.0" encoding="utf-8"?>
<formControlPr xmlns="http://schemas.microsoft.com/office/spreadsheetml/2009/9/main" objectType="CheckBox" checked="Checked" lockText="1" noThreeD="1"/>
</file>

<file path=xl/ctrlProps/ctrlProp719.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20.xml><?xml version="1.0" encoding="utf-8"?>
<formControlPr xmlns="http://schemas.microsoft.com/office/spreadsheetml/2009/9/main" objectType="CheckBox" checked="Checked" lockText="1" noThreeD="1"/>
</file>

<file path=xl/ctrlProps/ctrlProp721.xml><?xml version="1.0" encoding="utf-8"?>
<formControlPr xmlns="http://schemas.microsoft.com/office/spreadsheetml/2009/9/main" objectType="CheckBox" checked="Checked" lockText="1" noThreeD="1"/>
</file>

<file path=xl/ctrlProps/ctrlProp722.xml><?xml version="1.0" encoding="utf-8"?>
<formControlPr xmlns="http://schemas.microsoft.com/office/spreadsheetml/2009/9/main" objectType="CheckBox" checked="Checked" lockText="1" noThreeD="1"/>
</file>

<file path=xl/ctrlProps/ctrlProp723.xml><?xml version="1.0" encoding="utf-8"?>
<formControlPr xmlns="http://schemas.microsoft.com/office/spreadsheetml/2009/9/main" objectType="CheckBox" checked="Checked" lockText="1" noThreeD="1"/>
</file>

<file path=xl/ctrlProps/ctrlProp724.xml><?xml version="1.0" encoding="utf-8"?>
<formControlPr xmlns="http://schemas.microsoft.com/office/spreadsheetml/2009/9/main" objectType="CheckBox" checked="Checked" lockText="1" noThreeD="1"/>
</file>

<file path=xl/ctrlProps/ctrlProp725.xml><?xml version="1.0" encoding="utf-8"?>
<formControlPr xmlns="http://schemas.microsoft.com/office/spreadsheetml/2009/9/main" objectType="CheckBox" checked="Checked" lockText="1" noThreeD="1"/>
</file>

<file path=xl/ctrlProps/ctrlProp726.xml><?xml version="1.0" encoding="utf-8"?>
<formControlPr xmlns="http://schemas.microsoft.com/office/spreadsheetml/2009/9/main" objectType="CheckBox" checked="Checked" lockText="1" noThreeD="1"/>
</file>

<file path=xl/ctrlProps/ctrlProp727.xml><?xml version="1.0" encoding="utf-8"?>
<formControlPr xmlns="http://schemas.microsoft.com/office/spreadsheetml/2009/9/main" objectType="CheckBox" checked="Checked" lockText="1" noThreeD="1"/>
</file>

<file path=xl/ctrlProps/ctrlProp728.xml><?xml version="1.0" encoding="utf-8"?>
<formControlPr xmlns="http://schemas.microsoft.com/office/spreadsheetml/2009/9/main" objectType="CheckBox" checked="Checked" lockText="1" noThreeD="1"/>
</file>

<file path=xl/ctrlProps/ctrlProp729.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30.xml><?xml version="1.0" encoding="utf-8"?>
<formControlPr xmlns="http://schemas.microsoft.com/office/spreadsheetml/2009/9/main" objectType="CheckBox" checked="Checked" lockText="1" noThreeD="1"/>
</file>

<file path=xl/ctrlProps/ctrlProp731.xml><?xml version="1.0" encoding="utf-8"?>
<formControlPr xmlns="http://schemas.microsoft.com/office/spreadsheetml/2009/9/main" objectType="CheckBox" checked="Checked" lockText="1" noThreeD="1"/>
</file>

<file path=xl/ctrlProps/ctrlProp732.xml><?xml version="1.0" encoding="utf-8"?>
<formControlPr xmlns="http://schemas.microsoft.com/office/spreadsheetml/2009/9/main" objectType="CheckBox" checked="Checked" lockText="1" noThreeD="1"/>
</file>

<file path=xl/ctrlProps/ctrlProp733.xml><?xml version="1.0" encoding="utf-8"?>
<formControlPr xmlns="http://schemas.microsoft.com/office/spreadsheetml/2009/9/main" objectType="CheckBox" checked="Checked" lockText="1" noThreeD="1"/>
</file>

<file path=xl/ctrlProps/ctrlProp734.xml><?xml version="1.0" encoding="utf-8"?>
<formControlPr xmlns="http://schemas.microsoft.com/office/spreadsheetml/2009/9/main" objectType="CheckBox" checked="Checked" lockText="1" noThreeD="1"/>
</file>

<file path=xl/ctrlProps/ctrlProp735.xml><?xml version="1.0" encoding="utf-8"?>
<formControlPr xmlns="http://schemas.microsoft.com/office/spreadsheetml/2009/9/main" objectType="CheckBox" checked="Checked" lockText="1" noThreeD="1"/>
</file>

<file path=xl/ctrlProps/ctrlProp736.xml><?xml version="1.0" encoding="utf-8"?>
<formControlPr xmlns="http://schemas.microsoft.com/office/spreadsheetml/2009/9/main" objectType="CheckBox" checked="Checked" lockText="1" noThreeD="1"/>
</file>

<file path=xl/ctrlProps/ctrlProp737.xml><?xml version="1.0" encoding="utf-8"?>
<formControlPr xmlns="http://schemas.microsoft.com/office/spreadsheetml/2009/9/main" objectType="CheckBox" checked="Checked" lockText="1" noThreeD="1"/>
</file>

<file path=xl/ctrlProps/ctrlProp738.xml><?xml version="1.0" encoding="utf-8"?>
<formControlPr xmlns="http://schemas.microsoft.com/office/spreadsheetml/2009/9/main" objectType="CheckBox" checked="Checked" lockText="1" noThreeD="1"/>
</file>

<file path=xl/ctrlProps/ctrlProp739.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40.xml><?xml version="1.0" encoding="utf-8"?>
<formControlPr xmlns="http://schemas.microsoft.com/office/spreadsheetml/2009/9/main" objectType="CheckBox" checked="Checked" lockText="1" noThreeD="1"/>
</file>

<file path=xl/ctrlProps/ctrlProp741.xml><?xml version="1.0" encoding="utf-8"?>
<formControlPr xmlns="http://schemas.microsoft.com/office/spreadsheetml/2009/9/main" objectType="CheckBox" checked="Checked" lockText="1" noThreeD="1"/>
</file>

<file path=xl/ctrlProps/ctrlProp742.xml><?xml version="1.0" encoding="utf-8"?>
<formControlPr xmlns="http://schemas.microsoft.com/office/spreadsheetml/2009/9/main" objectType="CheckBox" checked="Checked" lockText="1" noThreeD="1"/>
</file>

<file path=xl/ctrlProps/ctrlProp743.xml><?xml version="1.0" encoding="utf-8"?>
<formControlPr xmlns="http://schemas.microsoft.com/office/spreadsheetml/2009/9/main" objectType="CheckBox" checked="Checked" lockText="1" noThreeD="1"/>
</file>

<file path=xl/ctrlProps/ctrlProp744.xml><?xml version="1.0" encoding="utf-8"?>
<formControlPr xmlns="http://schemas.microsoft.com/office/spreadsheetml/2009/9/main" objectType="CheckBox" checked="Checked" lockText="1" noThreeD="1"/>
</file>

<file path=xl/ctrlProps/ctrlProp745.xml><?xml version="1.0" encoding="utf-8"?>
<formControlPr xmlns="http://schemas.microsoft.com/office/spreadsheetml/2009/9/main" objectType="CheckBox" checked="Checked" lockText="1" noThreeD="1"/>
</file>

<file path=xl/ctrlProps/ctrlProp746.xml><?xml version="1.0" encoding="utf-8"?>
<formControlPr xmlns="http://schemas.microsoft.com/office/spreadsheetml/2009/9/main" objectType="CheckBox" checked="Checked" lockText="1" noThreeD="1"/>
</file>

<file path=xl/ctrlProps/ctrlProp747.xml><?xml version="1.0" encoding="utf-8"?>
<formControlPr xmlns="http://schemas.microsoft.com/office/spreadsheetml/2009/9/main" objectType="CheckBox" checked="Checked" lockText="1" noThreeD="1"/>
</file>

<file path=xl/ctrlProps/ctrlProp748.xml><?xml version="1.0" encoding="utf-8"?>
<formControlPr xmlns="http://schemas.microsoft.com/office/spreadsheetml/2009/9/main" objectType="CheckBox" checked="Checked" lockText="1" noThreeD="1"/>
</file>

<file path=xl/ctrlProps/ctrlProp749.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50.xml><?xml version="1.0" encoding="utf-8"?>
<formControlPr xmlns="http://schemas.microsoft.com/office/spreadsheetml/2009/9/main" objectType="CheckBox" checked="Checked" lockText="1" noThreeD="1"/>
</file>

<file path=xl/ctrlProps/ctrlProp751.xml><?xml version="1.0" encoding="utf-8"?>
<formControlPr xmlns="http://schemas.microsoft.com/office/spreadsheetml/2009/9/main" objectType="CheckBox" checked="Checked" lockText="1" noThreeD="1"/>
</file>

<file path=xl/ctrlProps/ctrlProp752.xml><?xml version="1.0" encoding="utf-8"?>
<formControlPr xmlns="http://schemas.microsoft.com/office/spreadsheetml/2009/9/main" objectType="CheckBox" checked="Checked" lockText="1" noThreeD="1"/>
</file>

<file path=xl/ctrlProps/ctrlProp753.xml><?xml version="1.0" encoding="utf-8"?>
<formControlPr xmlns="http://schemas.microsoft.com/office/spreadsheetml/2009/9/main" objectType="CheckBox" checked="Checked" lockText="1" noThreeD="1"/>
</file>

<file path=xl/ctrlProps/ctrlProp754.xml><?xml version="1.0" encoding="utf-8"?>
<formControlPr xmlns="http://schemas.microsoft.com/office/spreadsheetml/2009/9/main" objectType="CheckBox" checked="Checked" lockText="1" noThreeD="1"/>
</file>

<file path=xl/ctrlProps/ctrlProp755.xml><?xml version="1.0" encoding="utf-8"?>
<formControlPr xmlns="http://schemas.microsoft.com/office/spreadsheetml/2009/9/main" objectType="CheckBox" checked="Checked" lockText="1" noThreeD="1"/>
</file>

<file path=xl/ctrlProps/ctrlProp756.xml><?xml version="1.0" encoding="utf-8"?>
<formControlPr xmlns="http://schemas.microsoft.com/office/spreadsheetml/2009/9/main" objectType="CheckBox" checked="Checked" lockText="1" noThreeD="1"/>
</file>

<file path=xl/ctrlProps/ctrlProp757.xml><?xml version="1.0" encoding="utf-8"?>
<formControlPr xmlns="http://schemas.microsoft.com/office/spreadsheetml/2009/9/main" objectType="CheckBox" checked="Checked" lockText="1" noThreeD="1"/>
</file>

<file path=xl/ctrlProps/ctrlProp758.xml><?xml version="1.0" encoding="utf-8"?>
<formControlPr xmlns="http://schemas.microsoft.com/office/spreadsheetml/2009/9/main" objectType="CheckBox" checked="Checked" lockText="1" noThreeD="1"/>
</file>

<file path=xl/ctrlProps/ctrlProp759.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60.xml><?xml version="1.0" encoding="utf-8"?>
<formControlPr xmlns="http://schemas.microsoft.com/office/spreadsheetml/2009/9/main" objectType="CheckBox" checked="Checked" lockText="1" noThreeD="1"/>
</file>

<file path=xl/ctrlProps/ctrlProp761.xml><?xml version="1.0" encoding="utf-8"?>
<formControlPr xmlns="http://schemas.microsoft.com/office/spreadsheetml/2009/9/main" objectType="CheckBox" checked="Checked" lockText="1" noThreeD="1"/>
</file>

<file path=xl/ctrlProps/ctrlProp762.xml><?xml version="1.0" encoding="utf-8"?>
<formControlPr xmlns="http://schemas.microsoft.com/office/spreadsheetml/2009/9/main" objectType="CheckBox" checked="Checked" lockText="1" noThreeD="1"/>
</file>

<file path=xl/ctrlProps/ctrlProp763.xml><?xml version="1.0" encoding="utf-8"?>
<formControlPr xmlns="http://schemas.microsoft.com/office/spreadsheetml/2009/9/main" objectType="CheckBox" checked="Checked" lockText="1" noThreeD="1"/>
</file>

<file path=xl/ctrlProps/ctrlProp764.xml><?xml version="1.0" encoding="utf-8"?>
<formControlPr xmlns="http://schemas.microsoft.com/office/spreadsheetml/2009/9/main" objectType="CheckBox" checked="Checked" lockText="1" noThreeD="1"/>
</file>

<file path=xl/ctrlProps/ctrlProp765.xml><?xml version="1.0" encoding="utf-8"?>
<formControlPr xmlns="http://schemas.microsoft.com/office/spreadsheetml/2009/9/main" objectType="CheckBox" checked="Checked" lockText="1" noThreeD="1"/>
</file>

<file path=xl/ctrlProps/ctrlProp766.xml><?xml version="1.0" encoding="utf-8"?>
<formControlPr xmlns="http://schemas.microsoft.com/office/spreadsheetml/2009/9/main" objectType="CheckBox" checked="Checked" lockText="1" noThreeD="1"/>
</file>

<file path=xl/ctrlProps/ctrlProp767.xml><?xml version="1.0" encoding="utf-8"?>
<formControlPr xmlns="http://schemas.microsoft.com/office/spreadsheetml/2009/9/main" objectType="CheckBox" checked="Checked" lockText="1" noThreeD="1"/>
</file>

<file path=xl/ctrlProps/ctrlProp768.xml><?xml version="1.0" encoding="utf-8"?>
<formControlPr xmlns="http://schemas.microsoft.com/office/spreadsheetml/2009/9/main" objectType="CheckBox" checked="Checked" lockText="1" noThreeD="1"/>
</file>

<file path=xl/ctrlProps/ctrlProp769.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70.xml><?xml version="1.0" encoding="utf-8"?>
<formControlPr xmlns="http://schemas.microsoft.com/office/spreadsheetml/2009/9/main" objectType="CheckBox" checked="Checked" lockText="1" noThreeD="1"/>
</file>

<file path=xl/ctrlProps/ctrlProp771.xml><?xml version="1.0" encoding="utf-8"?>
<formControlPr xmlns="http://schemas.microsoft.com/office/spreadsheetml/2009/9/main" objectType="CheckBox" checked="Checked" lockText="1" noThreeD="1"/>
</file>

<file path=xl/ctrlProps/ctrlProp772.xml><?xml version="1.0" encoding="utf-8"?>
<formControlPr xmlns="http://schemas.microsoft.com/office/spreadsheetml/2009/9/main" objectType="CheckBox" checked="Checked" lockText="1" noThreeD="1"/>
</file>

<file path=xl/ctrlProps/ctrlProp773.xml><?xml version="1.0" encoding="utf-8"?>
<formControlPr xmlns="http://schemas.microsoft.com/office/spreadsheetml/2009/9/main" objectType="CheckBox" checked="Checked" lockText="1" noThreeD="1"/>
</file>

<file path=xl/ctrlProps/ctrlProp774.xml><?xml version="1.0" encoding="utf-8"?>
<formControlPr xmlns="http://schemas.microsoft.com/office/spreadsheetml/2009/9/main" objectType="CheckBox" checked="Checked" lockText="1" noThreeD="1"/>
</file>

<file path=xl/ctrlProps/ctrlProp775.xml><?xml version="1.0" encoding="utf-8"?>
<formControlPr xmlns="http://schemas.microsoft.com/office/spreadsheetml/2009/9/main" objectType="CheckBox" checked="Checked" lockText="1" noThreeD="1"/>
</file>

<file path=xl/ctrlProps/ctrlProp776.xml><?xml version="1.0" encoding="utf-8"?>
<formControlPr xmlns="http://schemas.microsoft.com/office/spreadsheetml/2009/9/main" objectType="CheckBox" checked="Checked" lockText="1" noThreeD="1"/>
</file>

<file path=xl/ctrlProps/ctrlProp777.xml><?xml version="1.0" encoding="utf-8"?>
<formControlPr xmlns="http://schemas.microsoft.com/office/spreadsheetml/2009/9/main" objectType="CheckBox" checked="Checked" lockText="1" noThreeD="1"/>
</file>

<file path=xl/ctrlProps/ctrlProp778.xml><?xml version="1.0" encoding="utf-8"?>
<formControlPr xmlns="http://schemas.microsoft.com/office/spreadsheetml/2009/9/main" objectType="CheckBox" checked="Checked" lockText="1" noThreeD="1"/>
</file>

<file path=xl/ctrlProps/ctrlProp779.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80.xml><?xml version="1.0" encoding="utf-8"?>
<formControlPr xmlns="http://schemas.microsoft.com/office/spreadsheetml/2009/9/main" objectType="CheckBox" checked="Checked" lockText="1" noThreeD="1"/>
</file>

<file path=xl/ctrlProps/ctrlProp781.xml><?xml version="1.0" encoding="utf-8"?>
<formControlPr xmlns="http://schemas.microsoft.com/office/spreadsheetml/2009/9/main" objectType="CheckBox" checked="Checked" lockText="1" noThreeD="1"/>
</file>

<file path=xl/ctrlProps/ctrlProp782.xml><?xml version="1.0" encoding="utf-8"?>
<formControlPr xmlns="http://schemas.microsoft.com/office/spreadsheetml/2009/9/main" objectType="CheckBox" checked="Checked" lockText="1" noThreeD="1"/>
</file>

<file path=xl/ctrlProps/ctrlProp783.xml><?xml version="1.0" encoding="utf-8"?>
<formControlPr xmlns="http://schemas.microsoft.com/office/spreadsheetml/2009/9/main" objectType="CheckBox" checked="Checked" lockText="1" noThreeD="1"/>
</file>

<file path=xl/ctrlProps/ctrlProp784.xml><?xml version="1.0" encoding="utf-8"?>
<formControlPr xmlns="http://schemas.microsoft.com/office/spreadsheetml/2009/9/main" objectType="CheckBox" checked="Checked" lockText="1" noThreeD="1"/>
</file>

<file path=xl/ctrlProps/ctrlProp785.xml><?xml version="1.0" encoding="utf-8"?>
<formControlPr xmlns="http://schemas.microsoft.com/office/spreadsheetml/2009/9/main" objectType="CheckBox" checked="Checked" lockText="1" noThreeD="1"/>
</file>

<file path=xl/ctrlProps/ctrlProp786.xml><?xml version="1.0" encoding="utf-8"?>
<formControlPr xmlns="http://schemas.microsoft.com/office/spreadsheetml/2009/9/main" objectType="CheckBox" checked="Checked" lockText="1" noThreeD="1"/>
</file>

<file path=xl/ctrlProps/ctrlProp787.xml><?xml version="1.0" encoding="utf-8"?>
<formControlPr xmlns="http://schemas.microsoft.com/office/spreadsheetml/2009/9/main" objectType="CheckBox" checked="Checked" lockText="1" noThreeD="1"/>
</file>

<file path=xl/ctrlProps/ctrlProp788.xml><?xml version="1.0" encoding="utf-8"?>
<formControlPr xmlns="http://schemas.microsoft.com/office/spreadsheetml/2009/9/main" objectType="CheckBox" checked="Checked" lockText="1" noThreeD="1"/>
</file>

<file path=xl/ctrlProps/ctrlProp789.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790.xml><?xml version="1.0" encoding="utf-8"?>
<formControlPr xmlns="http://schemas.microsoft.com/office/spreadsheetml/2009/9/main" objectType="CheckBox" checked="Checked" lockText="1" noThreeD="1"/>
</file>

<file path=xl/ctrlProps/ctrlProp791.xml><?xml version="1.0" encoding="utf-8"?>
<formControlPr xmlns="http://schemas.microsoft.com/office/spreadsheetml/2009/9/main" objectType="CheckBox" checked="Checked" lockText="1" noThreeD="1"/>
</file>

<file path=xl/ctrlProps/ctrlProp792.xml><?xml version="1.0" encoding="utf-8"?>
<formControlPr xmlns="http://schemas.microsoft.com/office/spreadsheetml/2009/9/main" objectType="CheckBox" checked="Checked" lockText="1" noThreeD="1"/>
</file>

<file path=xl/ctrlProps/ctrlProp793.xml><?xml version="1.0" encoding="utf-8"?>
<formControlPr xmlns="http://schemas.microsoft.com/office/spreadsheetml/2009/9/main" objectType="CheckBox" checked="Checked" lockText="1" noThreeD="1"/>
</file>

<file path=xl/ctrlProps/ctrlProp794.xml><?xml version="1.0" encoding="utf-8"?>
<formControlPr xmlns="http://schemas.microsoft.com/office/spreadsheetml/2009/9/main" objectType="CheckBox" checked="Checked" lockText="1" noThreeD="1"/>
</file>

<file path=xl/ctrlProps/ctrlProp795.xml><?xml version="1.0" encoding="utf-8"?>
<formControlPr xmlns="http://schemas.microsoft.com/office/spreadsheetml/2009/9/main" objectType="CheckBox" checked="Checked" lockText="1" noThreeD="1"/>
</file>

<file path=xl/ctrlProps/ctrlProp796.xml><?xml version="1.0" encoding="utf-8"?>
<formControlPr xmlns="http://schemas.microsoft.com/office/spreadsheetml/2009/9/main" objectType="CheckBox" checked="Checked" lockText="1" noThreeD="1"/>
</file>

<file path=xl/ctrlProps/ctrlProp797.xml><?xml version="1.0" encoding="utf-8"?>
<formControlPr xmlns="http://schemas.microsoft.com/office/spreadsheetml/2009/9/main" objectType="CheckBox" checked="Checked" lockText="1" noThreeD="1"/>
</file>

<file path=xl/ctrlProps/ctrlProp798.xml><?xml version="1.0" encoding="utf-8"?>
<formControlPr xmlns="http://schemas.microsoft.com/office/spreadsheetml/2009/9/main" objectType="CheckBox" checked="Checked" lockText="1" noThreeD="1"/>
</file>

<file path=xl/ctrlProps/ctrlProp79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00.xml><?xml version="1.0" encoding="utf-8"?>
<formControlPr xmlns="http://schemas.microsoft.com/office/spreadsheetml/2009/9/main" objectType="CheckBox" checked="Checked" lockText="1" noThreeD="1"/>
</file>

<file path=xl/ctrlProps/ctrlProp801.xml><?xml version="1.0" encoding="utf-8"?>
<formControlPr xmlns="http://schemas.microsoft.com/office/spreadsheetml/2009/9/main" objectType="CheckBox" checked="Checked" lockText="1" noThreeD="1"/>
</file>

<file path=xl/ctrlProps/ctrlProp802.xml><?xml version="1.0" encoding="utf-8"?>
<formControlPr xmlns="http://schemas.microsoft.com/office/spreadsheetml/2009/9/main" objectType="CheckBox" checked="Checked" lockText="1" noThreeD="1"/>
</file>

<file path=xl/ctrlProps/ctrlProp803.xml><?xml version="1.0" encoding="utf-8"?>
<formControlPr xmlns="http://schemas.microsoft.com/office/spreadsheetml/2009/9/main" objectType="CheckBox" checked="Checked" lockText="1" noThreeD="1"/>
</file>

<file path=xl/ctrlProps/ctrlProp804.xml><?xml version="1.0" encoding="utf-8"?>
<formControlPr xmlns="http://schemas.microsoft.com/office/spreadsheetml/2009/9/main" objectType="CheckBox" checked="Checked" lockText="1" noThreeD="1"/>
</file>

<file path=xl/ctrlProps/ctrlProp805.xml><?xml version="1.0" encoding="utf-8"?>
<formControlPr xmlns="http://schemas.microsoft.com/office/spreadsheetml/2009/9/main" objectType="CheckBox" checked="Checked" lockText="1" noThreeD="1"/>
</file>

<file path=xl/ctrlProps/ctrlProp806.xml><?xml version="1.0" encoding="utf-8"?>
<formControlPr xmlns="http://schemas.microsoft.com/office/spreadsheetml/2009/9/main" objectType="CheckBox" checked="Checked" lockText="1" noThreeD="1"/>
</file>

<file path=xl/ctrlProps/ctrlProp807.xml><?xml version="1.0" encoding="utf-8"?>
<formControlPr xmlns="http://schemas.microsoft.com/office/spreadsheetml/2009/9/main" objectType="CheckBox" checked="Checked" lockText="1" noThreeD="1"/>
</file>

<file path=xl/ctrlProps/ctrlProp808.xml><?xml version="1.0" encoding="utf-8"?>
<formControlPr xmlns="http://schemas.microsoft.com/office/spreadsheetml/2009/9/main" objectType="CheckBox" checked="Checked" lockText="1" noThreeD="1"/>
</file>

<file path=xl/ctrlProps/ctrlProp809.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10.xml><?xml version="1.0" encoding="utf-8"?>
<formControlPr xmlns="http://schemas.microsoft.com/office/spreadsheetml/2009/9/main" objectType="CheckBox" checked="Checked" lockText="1" noThreeD="1"/>
</file>

<file path=xl/ctrlProps/ctrlProp811.xml><?xml version="1.0" encoding="utf-8"?>
<formControlPr xmlns="http://schemas.microsoft.com/office/spreadsheetml/2009/9/main" objectType="CheckBox" checked="Checked" lockText="1" noThreeD="1"/>
</file>

<file path=xl/ctrlProps/ctrlProp812.xml><?xml version="1.0" encoding="utf-8"?>
<formControlPr xmlns="http://schemas.microsoft.com/office/spreadsheetml/2009/9/main" objectType="CheckBox" checked="Checked" lockText="1" noThreeD="1"/>
</file>

<file path=xl/ctrlProps/ctrlProp813.xml><?xml version="1.0" encoding="utf-8"?>
<formControlPr xmlns="http://schemas.microsoft.com/office/spreadsheetml/2009/9/main" objectType="CheckBox" checked="Checked" lockText="1" noThreeD="1"/>
</file>

<file path=xl/ctrlProps/ctrlProp814.xml><?xml version="1.0" encoding="utf-8"?>
<formControlPr xmlns="http://schemas.microsoft.com/office/spreadsheetml/2009/9/main" objectType="CheckBox" checked="Checked" lockText="1" noThreeD="1"/>
</file>

<file path=xl/ctrlProps/ctrlProp815.xml><?xml version="1.0" encoding="utf-8"?>
<formControlPr xmlns="http://schemas.microsoft.com/office/spreadsheetml/2009/9/main" objectType="CheckBox" checked="Checked" lockText="1" noThreeD="1"/>
</file>

<file path=xl/ctrlProps/ctrlProp816.xml><?xml version="1.0" encoding="utf-8"?>
<formControlPr xmlns="http://schemas.microsoft.com/office/spreadsheetml/2009/9/main" objectType="CheckBox" checked="Checked" lockText="1" noThreeD="1"/>
</file>

<file path=xl/ctrlProps/ctrlProp817.xml><?xml version="1.0" encoding="utf-8"?>
<formControlPr xmlns="http://schemas.microsoft.com/office/spreadsheetml/2009/9/main" objectType="CheckBox" checked="Checked" lockText="1" noThreeD="1"/>
</file>

<file path=xl/ctrlProps/ctrlProp818.xml><?xml version="1.0" encoding="utf-8"?>
<formControlPr xmlns="http://schemas.microsoft.com/office/spreadsheetml/2009/9/main" objectType="CheckBox" checked="Checked" lockText="1" noThreeD="1"/>
</file>

<file path=xl/ctrlProps/ctrlProp819.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20.xml><?xml version="1.0" encoding="utf-8"?>
<formControlPr xmlns="http://schemas.microsoft.com/office/spreadsheetml/2009/9/main" objectType="CheckBox" checked="Checked" lockText="1" noThreeD="1"/>
</file>

<file path=xl/ctrlProps/ctrlProp821.xml><?xml version="1.0" encoding="utf-8"?>
<formControlPr xmlns="http://schemas.microsoft.com/office/spreadsheetml/2009/9/main" objectType="CheckBox" checked="Checked" lockText="1" noThreeD="1"/>
</file>

<file path=xl/ctrlProps/ctrlProp822.xml><?xml version="1.0" encoding="utf-8"?>
<formControlPr xmlns="http://schemas.microsoft.com/office/spreadsheetml/2009/9/main" objectType="CheckBox" checked="Checked" lockText="1" noThreeD="1"/>
</file>

<file path=xl/ctrlProps/ctrlProp823.xml><?xml version="1.0" encoding="utf-8"?>
<formControlPr xmlns="http://schemas.microsoft.com/office/spreadsheetml/2009/9/main" objectType="CheckBox" checked="Checked" lockText="1" noThreeD="1"/>
</file>

<file path=xl/ctrlProps/ctrlProp824.xml><?xml version="1.0" encoding="utf-8"?>
<formControlPr xmlns="http://schemas.microsoft.com/office/spreadsheetml/2009/9/main" objectType="CheckBox" checked="Checked" lockText="1" noThreeD="1"/>
</file>

<file path=xl/ctrlProps/ctrlProp825.xml><?xml version="1.0" encoding="utf-8"?>
<formControlPr xmlns="http://schemas.microsoft.com/office/spreadsheetml/2009/9/main" objectType="CheckBox" checked="Checked" lockText="1" noThreeD="1"/>
</file>

<file path=xl/ctrlProps/ctrlProp826.xml><?xml version="1.0" encoding="utf-8"?>
<formControlPr xmlns="http://schemas.microsoft.com/office/spreadsheetml/2009/9/main" objectType="CheckBox" checked="Checked" lockText="1" noThreeD="1"/>
</file>

<file path=xl/ctrlProps/ctrlProp827.xml><?xml version="1.0" encoding="utf-8"?>
<formControlPr xmlns="http://schemas.microsoft.com/office/spreadsheetml/2009/9/main" objectType="CheckBox" checked="Checked" lockText="1" noThreeD="1"/>
</file>

<file path=xl/ctrlProps/ctrlProp828.xml><?xml version="1.0" encoding="utf-8"?>
<formControlPr xmlns="http://schemas.microsoft.com/office/spreadsheetml/2009/9/main" objectType="CheckBox" checked="Checked" lockText="1" noThreeD="1"/>
</file>

<file path=xl/ctrlProps/ctrlProp829.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30.xml><?xml version="1.0" encoding="utf-8"?>
<formControlPr xmlns="http://schemas.microsoft.com/office/spreadsheetml/2009/9/main" objectType="CheckBox" checked="Checked" lockText="1" noThreeD="1"/>
</file>

<file path=xl/ctrlProps/ctrlProp831.xml><?xml version="1.0" encoding="utf-8"?>
<formControlPr xmlns="http://schemas.microsoft.com/office/spreadsheetml/2009/9/main" objectType="CheckBox" checked="Checked" lockText="1" noThreeD="1"/>
</file>

<file path=xl/ctrlProps/ctrlProp832.xml><?xml version="1.0" encoding="utf-8"?>
<formControlPr xmlns="http://schemas.microsoft.com/office/spreadsheetml/2009/9/main" objectType="CheckBox" checked="Checked" lockText="1" noThreeD="1"/>
</file>

<file path=xl/ctrlProps/ctrlProp833.xml><?xml version="1.0" encoding="utf-8"?>
<formControlPr xmlns="http://schemas.microsoft.com/office/spreadsheetml/2009/9/main" objectType="CheckBox" checked="Checked" lockText="1" noThreeD="1"/>
</file>

<file path=xl/ctrlProps/ctrlProp834.xml><?xml version="1.0" encoding="utf-8"?>
<formControlPr xmlns="http://schemas.microsoft.com/office/spreadsheetml/2009/9/main" objectType="CheckBox" checked="Checked" lockText="1" noThreeD="1"/>
</file>

<file path=xl/ctrlProps/ctrlProp835.xml><?xml version="1.0" encoding="utf-8"?>
<formControlPr xmlns="http://schemas.microsoft.com/office/spreadsheetml/2009/9/main" objectType="CheckBox" checked="Checked" lockText="1" noThreeD="1"/>
</file>

<file path=xl/ctrlProps/ctrlProp836.xml><?xml version="1.0" encoding="utf-8"?>
<formControlPr xmlns="http://schemas.microsoft.com/office/spreadsheetml/2009/9/main" objectType="CheckBox" checked="Checked" lockText="1" noThreeD="1"/>
</file>

<file path=xl/ctrlProps/ctrlProp837.xml><?xml version="1.0" encoding="utf-8"?>
<formControlPr xmlns="http://schemas.microsoft.com/office/spreadsheetml/2009/9/main" objectType="CheckBox" checked="Checked" lockText="1" noThreeD="1"/>
</file>

<file path=xl/ctrlProps/ctrlProp838.xml><?xml version="1.0" encoding="utf-8"?>
<formControlPr xmlns="http://schemas.microsoft.com/office/spreadsheetml/2009/9/main" objectType="CheckBox" checked="Checked" lockText="1" noThreeD="1"/>
</file>

<file path=xl/ctrlProps/ctrlProp839.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40.xml><?xml version="1.0" encoding="utf-8"?>
<formControlPr xmlns="http://schemas.microsoft.com/office/spreadsheetml/2009/9/main" objectType="CheckBox" checked="Checked" lockText="1" noThreeD="1"/>
</file>

<file path=xl/ctrlProps/ctrlProp841.xml><?xml version="1.0" encoding="utf-8"?>
<formControlPr xmlns="http://schemas.microsoft.com/office/spreadsheetml/2009/9/main" objectType="CheckBox" checked="Checked" lockText="1" noThreeD="1"/>
</file>

<file path=xl/ctrlProps/ctrlProp842.xml><?xml version="1.0" encoding="utf-8"?>
<formControlPr xmlns="http://schemas.microsoft.com/office/spreadsheetml/2009/9/main" objectType="CheckBox" checked="Checked" lockText="1" noThreeD="1"/>
</file>

<file path=xl/ctrlProps/ctrlProp843.xml><?xml version="1.0" encoding="utf-8"?>
<formControlPr xmlns="http://schemas.microsoft.com/office/spreadsheetml/2009/9/main" objectType="CheckBox" checked="Checked" lockText="1" noThreeD="1"/>
</file>

<file path=xl/ctrlProps/ctrlProp844.xml><?xml version="1.0" encoding="utf-8"?>
<formControlPr xmlns="http://schemas.microsoft.com/office/spreadsheetml/2009/9/main" objectType="CheckBox" checked="Checked" lockText="1" noThreeD="1"/>
</file>

<file path=xl/ctrlProps/ctrlProp845.xml><?xml version="1.0" encoding="utf-8"?>
<formControlPr xmlns="http://schemas.microsoft.com/office/spreadsheetml/2009/9/main" objectType="CheckBox" checked="Checked" lockText="1" noThreeD="1"/>
</file>

<file path=xl/ctrlProps/ctrlProp846.xml><?xml version="1.0" encoding="utf-8"?>
<formControlPr xmlns="http://schemas.microsoft.com/office/spreadsheetml/2009/9/main" objectType="CheckBox" checked="Checked" lockText="1" noThreeD="1"/>
</file>

<file path=xl/ctrlProps/ctrlProp847.xml><?xml version="1.0" encoding="utf-8"?>
<formControlPr xmlns="http://schemas.microsoft.com/office/spreadsheetml/2009/9/main" objectType="CheckBox" checked="Checked" lockText="1" noThreeD="1"/>
</file>

<file path=xl/ctrlProps/ctrlProp848.xml><?xml version="1.0" encoding="utf-8"?>
<formControlPr xmlns="http://schemas.microsoft.com/office/spreadsheetml/2009/9/main" objectType="CheckBox" checked="Checked"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50.xml><?xml version="1.0" encoding="utf-8"?>
<formControlPr xmlns="http://schemas.microsoft.com/office/spreadsheetml/2009/9/main" objectType="CheckBox" checked="Checked" lockText="1" noThreeD="1"/>
</file>

<file path=xl/ctrlProps/ctrlProp851.xml><?xml version="1.0" encoding="utf-8"?>
<formControlPr xmlns="http://schemas.microsoft.com/office/spreadsheetml/2009/9/main" objectType="CheckBox" checked="Checked" lockText="1" noThreeD="1"/>
</file>

<file path=xl/ctrlProps/ctrlProp852.xml><?xml version="1.0" encoding="utf-8"?>
<formControlPr xmlns="http://schemas.microsoft.com/office/spreadsheetml/2009/9/main" objectType="CheckBox" checked="Checked" lockText="1" noThreeD="1"/>
</file>

<file path=xl/ctrlProps/ctrlProp853.xml><?xml version="1.0" encoding="utf-8"?>
<formControlPr xmlns="http://schemas.microsoft.com/office/spreadsheetml/2009/9/main" objectType="CheckBox" checked="Checked" lockText="1" noThreeD="1"/>
</file>

<file path=xl/ctrlProps/ctrlProp854.xml><?xml version="1.0" encoding="utf-8"?>
<formControlPr xmlns="http://schemas.microsoft.com/office/spreadsheetml/2009/9/main" objectType="CheckBox" checked="Checked" lockText="1" noThreeD="1"/>
</file>

<file path=xl/ctrlProps/ctrlProp855.xml><?xml version="1.0" encoding="utf-8"?>
<formControlPr xmlns="http://schemas.microsoft.com/office/spreadsheetml/2009/9/main" objectType="CheckBox" checked="Checked" lockText="1" noThreeD="1"/>
</file>

<file path=xl/ctrlProps/ctrlProp856.xml><?xml version="1.0" encoding="utf-8"?>
<formControlPr xmlns="http://schemas.microsoft.com/office/spreadsheetml/2009/9/main" objectType="CheckBox" checked="Checked" lockText="1" noThreeD="1"/>
</file>

<file path=xl/ctrlProps/ctrlProp857.xml><?xml version="1.0" encoding="utf-8"?>
<formControlPr xmlns="http://schemas.microsoft.com/office/spreadsheetml/2009/9/main" objectType="CheckBox" checked="Checked" lockText="1" noThreeD="1"/>
</file>

<file path=xl/ctrlProps/ctrlProp858.xml><?xml version="1.0" encoding="utf-8"?>
<formControlPr xmlns="http://schemas.microsoft.com/office/spreadsheetml/2009/9/main" objectType="CheckBox" checked="Checked" lockText="1" noThreeD="1"/>
</file>

<file path=xl/ctrlProps/ctrlProp859.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60.xml><?xml version="1.0" encoding="utf-8"?>
<formControlPr xmlns="http://schemas.microsoft.com/office/spreadsheetml/2009/9/main" objectType="CheckBox" checked="Checked" lockText="1" noThreeD="1"/>
</file>

<file path=xl/ctrlProps/ctrlProp861.xml><?xml version="1.0" encoding="utf-8"?>
<formControlPr xmlns="http://schemas.microsoft.com/office/spreadsheetml/2009/9/main" objectType="CheckBox" checked="Checked" lockText="1" noThreeD="1"/>
</file>

<file path=xl/ctrlProps/ctrlProp862.xml><?xml version="1.0" encoding="utf-8"?>
<formControlPr xmlns="http://schemas.microsoft.com/office/spreadsheetml/2009/9/main" objectType="CheckBox" checked="Checked" lockText="1" noThreeD="1"/>
</file>

<file path=xl/ctrlProps/ctrlProp863.xml><?xml version="1.0" encoding="utf-8"?>
<formControlPr xmlns="http://schemas.microsoft.com/office/spreadsheetml/2009/9/main" objectType="CheckBox" checked="Checked" lockText="1" noThreeD="1"/>
</file>

<file path=xl/ctrlProps/ctrlProp864.xml><?xml version="1.0" encoding="utf-8"?>
<formControlPr xmlns="http://schemas.microsoft.com/office/spreadsheetml/2009/9/main" objectType="CheckBox" checked="Checked" lockText="1" noThreeD="1"/>
</file>

<file path=xl/ctrlProps/ctrlProp865.xml><?xml version="1.0" encoding="utf-8"?>
<formControlPr xmlns="http://schemas.microsoft.com/office/spreadsheetml/2009/9/main" objectType="CheckBox" checked="Checked" lockText="1" noThreeD="1"/>
</file>

<file path=xl/ctrlProps/ctrlProp866.xml><?xml version="1.0" encoding="utf-8"?>
<formControlPr xmlns="http://schemas.microsoft.com/office/spreadsheetml/2009/9/main" objectType="CheckBox" checked="Checked" lockText="1" noThreeD="1"/>
</file>

<file path=xl/ctrlProps/ctrlProp867.xml><?xml version="1.0" encoding="utf-8"?>
<formControlPr xmlns="http://schemas.microsoft.com/office/spreadsheetml/2009/9/main" objectType="CheckBox" checked="Checked" lockText="1" noThreeD="1"/>
</file>

<file path=xl/ctrlProps/ctrlProp868.xml><?xml version="1.0" encoding="utf-8"?>
<formControlPr xmlns="http://schemas.microsoft.com/office/spreadsheetml/2009/9/main" objectType="CheckBox" checked="Checked" lockText="1" noThreeD="1"/>
</file>

<file path=xl/ctrlProps/ctrlProp869.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70.xml><?xml version="1.0" encoding="utf-8"?>
<formControlPr xmlns="http://schemas.microsoft.com/office/spreadsheetml/2009/9/main" objectType="CheckBox" checked="Checked" lockText="1" noThreeD="1"/>
</file>

<file path=xl/ctrlProps/ctrlProp871.xml><?xml version="1.0" encoding="utf-8"?>
<formControlPr xmlns="http://schemas.microsoft.com/office/spreadsheetml/2009/9/main" objectType="CheckBox" checked="Checked" lockText="1" noThreeD="1"/>
</file>

<file path=xl/ctrlProps/ctrlProp872.xml><?xml version="1.0" encoding="utf-8"?>
<formControlPr xmlns="http://schemas.microsoft.com/office/spreadsheetml/2009/9/main" objectType="CheckBox" checked="Checked" lockText="1" noThreeD="1"/>
</file>

<file path=xl/ctrlProps/ctrlProp873.xml><?xml version="1.0" encoding="utf-8"?>
<formControlPr xmlns="http://schemas.microsoft.com/office/spreadsheetml/2009/9/main" objectType="CheckBox" checked="Checked" lockText="1" noThreeD="1"/>
</file>

<file path=xl/ctrlProps/ctrlProp874.xml><?xml version="1.0" encoding="utf-8"?>
<formControlPr xmlns="http://schemas.microsoft.com/office/spreadsheetml/2009/9/main" objectType="CheckBox" checked="Checked" lockText="1" noThreeD="1"/>
</file>

<file path=xl/ctrlProps/ctrlProp875.xml><?xml version="1.0" encoding="utf-8"?>
<formControlPr xmlns="http://schemas.microsoft.com/office/spreadsheetml/2009/9/main" objectType="CheckBox" checked="Checked" lockText="1" noThreeD="1"/>
</file>

<file path=xl/ctrlProps/ctrlProp876.xml><?xml version="1.0" encoding="utf-8"?>
<formControlPr xmlns="http://schemas.microsoft.com/office/spreadsheetml/2009/9/main" objectType="CheckBox" checked="Checked" lockText="1" noThreeD="1"/>
</file>

<file path=xl/ctrlProps/ctrlProp877.xml><?xml version="1.0" encoding="utf-8"?>
<formControlPr xmlns="http://schemas.microsoft.com/office/spreadsheetml/2009/9/main" objectType="CheckBox" checked="Checked" lockText="1" noThreeD="1"/>
</file>

<file path=xl/ctrlProps/ctrlProp878.xml><?xml version="1.0" encoding="utf-8"?>
<formControlPr xmlns="http://schemas.microsoft.com/office/spreadsheetml/2009/9/main" objectType="CheckBox" checked="Checked" lockText="1" noThreeD="1"/>
</file>

<file path=xl/ctrlProps/ctrlProp879.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80.xml><?xml version="1.0" encoding="utf-8"?>
<formControlPr xmlns="http://schemas.microsoft.com/office/spreadsheetml/2009/9/main" objectType="CheckBox" checked="Checked" lockText="1" noThreeD="1"/>
</file>

<file path=xl/ctrlProps/ctrlProp881.xml><?xml version="1.0" encoding="utf-8"?>
<formControlPr xmlns="http://schemas.microsoft.com/office/spreadsheetml/2009/9/main" objectType="CheckBox" checked="Checked" lockText="1" noThreeD="1"/>
</file>

<file path=xl/ctrlProps/ctrlProp882.xml><?xml version="1.0" encoding="utf-8"?>
<formControlPr xmlns="http://schemas.microsoft.com/office/spreadsheetml/2009/9/main" objectType="CheckBox" checked="Checked" lockText="1" noThreeD="1"/>
</file>

<file path=xl/ctrlProps/ctrlProp883.xml><?xml version="1.0" encoding="utf-8"?>
<formControlPr xmlns="http://schemas.microsoft.com/office/spreadsheetml/2009/9/main" objectType="CheckBox" checked="Checked" lockText="1" noThreeD="1"/>
</file>

<file path=xl/ctrlProps/ctrlProp884.xml><?xml version="1.0" encoding="utf-8"?>
<formControlPr xmlns="http://schemas.microsoft.com/office/spreadsheetml/2009/9/main" objectType="CheckBox" checked="Checked" lockText="1" noThreeD="1"/>
</file>

<file path=xl/ctrlProps/ctrlProp885.xml><?xml version="1.0" encoding="utf-8"?>
<formControlPr xmlns="http://schemas.microsoft.com/office/spreadsheetml/2009/9/main" objectType="CheckBox" checked="Checked" lockText="1" noThreeD="1"/>
</file>

<file path=xl/ctrlProps/ctrlProp886.xml><?xml version="1.0" encoding="utf-8"?>
<formControlPr xmlns="http://schemas.microsoft.com/office/spreadsheetml/2009/9/main" objectType="CheckBox" checked="Checked" lockText="1" noThreeD="1"/>
</file>

<file path=xl/ctrlProps/ctrlProp887.xml><?xml version="1.0" encoding="utf-8"?>
<formControlPr xmlns="http://schemas.microsoft.com/office/spreadsheetml/2009/9/main" objectType="CheckBox" checked="Checked" lockText="1" noThreeD="1"/>
</file>

<file path=xl/ctrlProps/ctrlProp888.xml><?xml version="1.0" encoding="utf-8"?>
<formControlPr xmlns="http://schemas.microsoft.com/office/spreadsheetml/2009/9/main" objectType="CheckBox" checked="Checked" lockText="1" noThreeD="1"/>
</file>

<file path=xl/ctrlProps/ctrlProp889.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890.xml><?xml version="1.0" encoding="utf-8"?>
<formControlPr xmlns="http://schemas.microsoft.com/office/spreadsheetml/2009/9/main" objectType="CheckBox" checked="Checked" lockText="1" noThreeD="1"/>
</file>

<file path=xl/ctrlProps/ctrlProp891.xml><?xml version="1.0" encoding="utf-8"?>
<formControlPr xmlns="http://schemas.microsoft.com/office/spreadsheetml/2009/9/main" objectType="CheckBox" checked="Checked" lockText="1" noThreeD="1"/>
</file>

<file path=xl/ctrlProps/ctrlProp892.xml><?xml version="1.0" encoding="utf-8"?>
<formControlPr xmlns="http://schemas.microsoft.com/office/spreadsheetml/2009/9/main" objectType="CheckBox" checked="Checked" lockText="1" noThreeD="1"/>
</file>

<file path=xl/ctrlProps/ctrlProp893.xml><?xml version="1.0" encoding="utf-8"?>
<formControlPr xmlns="http://schemas.microsoft.com/office/spreadsheetml/2009/9/main" objectType="CheckBox" checked="Checked" lockText="1" noThreeD="1"/>
</file>

<file path=xl/ctrlProps/ctrlProp894.xml><?xml version="1.0" encoding="utf-8"?>
<formControlPr xmlns="http://schemas.microsoft.com/office/spreadsheetml/2009/9/main" objectType="CheckBox" checked="Checked" lockText="1" noThreeD="1"/>
</file>

<file path=xl/ctrlProps/ctrlProp895.xml><?xml version="1.0" encoding="utf-8"?>
<formControlPr xmlns="http://schemas.microsoft.com/office/spreadsheetml/2009/9/main" objectType="CheckBox" checked="Checked" lockText="1" noThreeD="1"/>
</file>

<file path=xl/ctrlProps/ctrlProp896.xml><?xml version="1.0" encoding="utf-8"?>
<formControlPr xmlns="http://schemas.microsoft.com/office/spreadsheetml/2009/9/main" objectType="CheckBox" checked="Checked" lockText="1" noThreeD="1"/>
</file>

<file path=xl/ctrlProps/ctrlProp897.xml><?xml version="1.0" encoding="utf-8"?>
<formControlPr xmlns="http://schemas.microsoft.com/office/spreadsheetml/2009/9/main" objectType="CheckBox" checked="Checked" lockText="1" noThreeD="1"/>
</file>

<file path=xl/ctrlProps/ctrlProp898.xml><?xml version="1.0" encoding="utf-8"?>
<formControlPr xmlns="http://schemas.microsoft.com/office/spreadsheetml/2009/9/main" objectType="CheckBox" checked="Checked" lockText="1" noThreeD="1"/>
</file>

<file path=xl/ctrlProps/ctrlProp89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00.xml><?xml version="1.0" encoding="utf-8"?>
<formControlPr xmlns="http://schemas.microsoft.com/office/spreadsheetml/2009/9/main" objectType="CheckBox" checked="Checked" lockText="1" noThreeD="1"/>
</file>

<file path=xl/ctrlProps/ctrlProp901.xml><?xml version="1.0" encoding="utf-8"?>
<formControlPr xmlns="http://schemas.microsoft.com/office/spreadsheetml/2009/9/main" objectType="CheckBox" checked="Checked" lockText="1" noThreeD="1"/>
</file>

<file path=xl/ctrlProps/ctrlProp902.xml><?xml version="1.0" encoding="utf-8"?>
<formControlPr xmlns="http://schemas.microsoft.com/office/spreadsheetml/2009/9/main" objectType="CheckBox" checked="Checked" lockText="1" noThreeD="1"/>
</file>

<file path=xl/ctrlProps/ctrlProp903.xml><?xml version="1.0" encoding="utf-8"?>
<formControlPr xmlns="http://schemas.microsoft.com/office/spreadsheetml/2009/9/main" objectType="CheckBox" checked="Checked" lockText="1" noThreeD="1"/>
</file>

<file path=xl/ctrlProps/ctrlProp904.xml><?xml version="1.0" encoding="utf-8"?>
<formControlPr xmlns="http://schemas.microsoft.com/office/spreadsheetml/2009/9/main" objectType="CheckBox" checked="Checked" lockText="1" noThreeD="1"/>
</file>

<file path=xl/ctrlProps/ctrlProp905.xml><?xml version="1.0" encoding="utf-8"?>
<formControlPr xmlns="http://schemas.microsoft.com/office/spreadsheetml/2009/9/main" objectType="CheckBox" checked="Checked" lockText="1" noThreeD="1"/>
</file>

<file path=xl/ctrlProps/ctrlProp906.xml><?xml version="1.0" encoding="utf-8"?>
<formControlPr xmlns="http://schemas.microsoft.com/office/spreadsheetml/2009/9/main" objectType="CheckBox" checked="Checked" lockText="1" noThreeD="1"/>
</file>

<file path=xl/ctrlProps/ctrlProp907.xml><?xml version="1.0" encoding="utf-8"?>
<formControlPr xmlns="http://schemas.microsoft.com/office/spreadsheetml/2009/9/main" objectType="CheckBox" checked="Checked" lockText="1" noThreeD="1"/>
</file>

<file path=xl/ctrlProps/ctrlProp908.xml><?xml version="1.0" encoding="utf-8"?>
<formControlPr xmlns="http://schemas.microsoft.com/office/spreadsheetml/2009/9/main" objectType="CheckBox" checked="Checked" lockText="1" noThreeD="1"/>
</file>

<file path=xl/ctrlProps/ctrlProp909.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10.xml><?xml version="1.0" encoding="utf-8"?>
<formControlPr xmlns="http://schemas.microsoft.com/office/spreadsheetml/2009/9/main" objectType="CheckBox" checked="Checked" lockText="1" noThreeD="1"/>
</file>

<file path=xl/ctrlProps/ctrlProp911.xml><?xml version="1.0" encoding="utf-8"?>
<formControlPr xmlns="http://schemas.microsoft.com/office/spreadsheetml/2009/9/main" objectType="CheckBox" checked="Checked" lockText="1" noThreeD="1"/>
</file>

<file path=xl/ctrlProps/ctrlProp912.xml><?xml version="1.0" encoding="utf-8"?>
<formControlPr xmlns="http://schemas.microsoft.com/office/spreadsheetml/2009/9/main" objectType="CheckBox" checked="Checked" lockText="1" noThreeD="1"/>
</file>

<file path=xl/ctrlProps/ctrlProp913.xml><?xml version="1.0" encoding="utf-8"?>
<formControlPr xmlns="http://schemas.microsoft.com/office/spreadsheetml/2009/9/main" objectType="CheckBox" checked="Checked" lockText="1" noThreeD="1"/>
</file>

<file path=xl/ctrlProps/ctrlProp914.xml><?xml version="1.0" encoding="utf-8"?>
<formControlPr xmlns="http://schemas.microsoft.com/office/spreadsheetml/2009/9/main" objectType="CheckBox" checked="Checked" lockText="1" noThreeD="1"/>
</file>

<file path=xl/ctrlProps/ctrlProp915.xml><?xml version="1.0" encoding="utf-8"?>
<formControlPr xmlns="http://schemas.microsoft.com/office/spreadsheetml/2009/9/main" objectType="CheckBox" checked="Checked" lockText="1" noThreeD="1"/>
</file>

<file path=xl/ctrlProps/ctrlProp916.xml><?xml version="1.0" encoding="utf-8"?>
<formControlPr xmlns="http://schemas.microsoft.com/office/spreadsheetml/2009/9/main" objectType="CheckBox" checked="Checked" lockText="1" noThreeD="1"/>
</file>

<file path=xl/ctrlProps/ctrlProp917.xml><?xml version="1.0" encoding="utf-8"?>
<formControlPr xmlns="http://schemas.microsoft.com/office/spreadsheetml/2009/9/main" objectType="CheckBox" checked="Checked" lockText="1" noThreeD="1"/>
</file>

<file path=xl/ctrlProps/ctrlProp918.xml><?xml version="1.0" encoding="utf-8"?>
<formControlPr xmlns="http://schemas.microsoft.com/office/spreadsheetml/2009/9/main" objectType="CheckBox" checked="Checked" lockText="1" noThreeD="1"/>
</file>

<file path=xl/ctrlProps/ctrlProp919.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20.xml><?xml version="1.0" encoding="utf-8"?>
<formControlPr xmlns="http://schemas.microsoft.com/office/spreadsheetml/2009/9/main" objectType="CheckBox" checked="Checked" lockText="1" noThreeD="1"/>
</file>

<file path=xl/ctrlProps/ctrlProp921.xml><?xml version="1.0" encoding="utf-8"?>
<formControlPr xmlns="http://schemas.microsoft.com/office/spreadsheetml/2009/9/main" objectType="CheckBox" checked="Checked" lockText="1" noThreeD="1"/>
</file>

<file path=xl/ctrlProps/ctrlProp922.xml><?xml version="1.0" encoding="utf-8"?>
<formControlPr xmlns="http://schemas.microsoft.com/office/spreadsheetml/2009/9/main" objectType="CheckBox" checked="Checked" lockText="1" noThreeD="1"/>
</file>

<file path=xl/ctrlProps/ctrlProp923.xml><?xml version="1.0" encoding="utf-8"?>
<formControlPr xmlns="http://schemas.microsoft.com/office/spreadsheetml/2009/9/main" objectType="CheckBox" checked="Checked" lockText="1" noThreeD="1"/>
</file>

<file path=xl/ctrlProps/ctrlProp924.xml><?xml version="1.0" encoding="utf-8"?>
<formControlPr xmlns="http://schemas.microsoft.com/office/spreadsheetml/2009/9/main" objectType="CheckBox" checked="Checked" lockText="1" noThreeD="1"/>
</file>

<file path=xl/ctrlProps/ctrlProp925.xml><?xml version="1.0" encoding="utf-8"?>
<formControlPr xmlns="http://schemas.microsoft.com/office/spreadsheetml/2009/9/main" objectType="CheckBox" checked="Checked" lockText="1" noThreeD="1"/>
</file>

<file path=xl/ctrlProps/ctrlProp926.xml><?xml version="1.0" encoding="utf-8"?>
<formControlPr xmlns="http://schemas.microsoft.com/office/spreadsheetml/2009/9/main" objectType="CheckBox" checked="Checked" lockText="1" noThreeD="1"/>
</file>

<file path=xl/ctrlProps/ctrlProp927.xml><?xml version="1.0" encoding="utf-8"?>
<formControlPr xmlns="http://schemas.microsoft.com/office/spreadsheetml/2009/9/main" objectType="CheckBox" checked="Checked" lockText="1" noThreeD="1"/>
</file>

<file path=xl/ctrlProps/ctrlProp928.xml><?xml version="1.0" encoding="utf-8"?>
<formControlPr xmlns="http://schemas.microsoft.com/office/spreadsheetml/2009/9/main" objectType="CheckBox" checked="Checked" lockText="1" noThreeD="1"/>
</file>

<file path=xl/ctrlProps/ctrlProp929.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30.xml><?xml version="1.0" encoding="utf-8"?>
<formControlPr xmlns="http://schemas.microsoft.com/office/spreadsheetml/2009/9/main" objectType="CheckBox" checked="Checked" lockText="1" noThreeD="1"/>
</file>

<file path=xl/ctrlProps/ctrlProp931.xml><?xml version="1.0" encoding="utf-8"?>
<formControlPr xmlns="http://schemas.microsoft.com/office/spreadsheetml/2009/9/main" objectType="CheckBox" checked="Checked" lockText="1" noThreeD="1"/>
</file>

<file path=xl/ctrlProps/ctrlProp932.xml><?xml version="1.0" encoding="utf-8"?>
<formControlPr xmlns="http://schemas.microsoft.com/office/spreadsheetml/2009/9/main" objectType="CheckBox" checked="Checked" lockText="1" noThreeD="1"/>
</file>

<file path=xl/ctrlProps/ctrlProp933.xml><?xml version="1.0" encoding="utf-8"?>
<formControlPr xmlns="http://schemas.microsoft.com/office/spreadsheetml/2009/9/main" objectType="CheckBox" checked="Checked" lockText="1" noThreeD="1"/>
</file>

<file path=xl/ctrlProps/ctrlProp934.xml><?xml version="1.0" encoding="utf-8"?>
<formControlPr xmlns="http://schemas.microsoft.com/office/spreadsheetml/2009/9/main" objectType="CheckBox" checked="Checked" lockText="1" noThreeD="1"/>
</file>

<file path=xl/ctrlProps/ctrlProp935.xml><?xml version="1.0" encoding="utf-8"?>
<formControlPr xmlns="http://schemas.microsoft.com/office/spreadsheetml/2009/9/main" objectType="CheckBox" checked="Checked" lockText="1" noThreeD="1"/>
</file>

<file path=xl/ctrlProps/ctrlProp936.xml><?xml version="1.0" encoding="utf-8"?>
<formControlPr xmlns="http://schemas.microsoft.com/office/spreadsheetml/2009/9/main" objectType="CheckBox" checked="Checked" lockText="1" noThreeD="1"/>
</file>

<file path=xl/ctrlProps/ctrlProp937.xml><?xml version="1.0" encoding="utf-8"?>
<formControlPr xmlns="http://schemas.microsoft.com/office/spreadsheetml/2009/9/main" objectType="CheckBox" checked="Checked" lockText="1" noThreeD="1"/>
</file>

<file path=xl/ctrlProps/ctrlProp938.xml><?xml version="1.0" encoding="utf-8"?>
<formControlPr xmlns="http://schemas.microsoft.com/office/spreadsheetml/2009/9/main" objectType="CheckBox" checked="Checked" lockText="1" noThreeD="1"/>
</file>

<file path=xl/ctrlProps/ctrlProp939.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40.xml><?xml version="1.0" encoding="utf-8"?>
<formControlPr xmlns="http://schemas.microsoft.com/office/spreadsheetml/2009/9/main" objectType="CheckBox" checked="Checked" lockText="1" noThreeD="1"/>
</file>

<file path=xl/ctrlProps/ctrlProp941.xml><?xml version="1.0" encoding="utf-8"?>
<formControlPr xmlns="http://schemas.microsoft.com/office/spreadsheetml/2009/9/main" objectType="CheckBox" checked="Checked" lockText="1" noThreeD="1"/>
</file>

<file path=xl/ctrlProps/ctrlProp942.xml><?xml version="1.0" encoding="utf-8"?>
<formControlPr xmlns="http://schemas.microsoft.com/office/spreadsheetml/2009/9/main" objectType="CheckBox" checked="Checked" lockText="1" noThreeD="1"/>
</file>

<file path=xl/ctrlProps/ctrlProp943.xml><?xml version="1.0" encoding="utf-8"?>
<formControlPr xmlns="http://schemas.microsoft.com/office/spreadsheetml/2009/9/main" objectType="CheckBox" checked="Checked" lockText="1" noThreeD="1"/>
</file>

<file path=xl/ctrlProps/ctrlProp944.xml><?xml version="1.0" encoding="utf-8"?>
<formControlPr xmlns="http://schemas.microsoft.com/office/spreadsheetml/2009/9/main" objectType="CheckBox" checked="Checked" lockText="1" noThreeD="1"/>
</file>

<file path=xl/ctrlProps/ctrlProp945.xml><?xml version="1.0" encoding="utf-8"?>
<formControlPr xmlns="http://schemas.microsoft.com/office/spreadsheetml/2009/9/main" objectType="CheckBox" checked="Checked" lockText="1" noThreeD="1"/>
</file>

<file path=xl/ctrlProps/ctrlProp946.xml><?xml version="1.0" encoding="utf-8"?>
<formControlPr xmlns="http://schemas.microsoft.com/office/spreadsheetml/2009/9/main" objectType="CheckBox" checked="Checked" lockText="1" noThreeD="1"/>
</file>

<file path=xl/ctrlProps/ctrlProp947.xml><?xml version="1.0" encoding="utf-8"?>
<formControlPr xmlns="http://schemas.microsoft.com/office/spreadsheetml/2009/9/main" objectType="CheckBox" checked="Checked" lockText="1" noThreeD="1"/>
</file>

<file path=xl/ctrlProps/ctrlProp948.xml><?xml version="1.0" encoding="utf-8"?>
<formControlPr xmlns="http://schemas.microsoft.com/office/spreadsheetml/2009/9/main" objectType="CheckBox" checked="Checked" lockText="1" noThreeD="1"/>
</file>

<file path=xl/ctrlProps/ctrlProp949.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50.xml><?xml version="1.0" encoding="utf-8"?>
<formControlPr xmlns="http://schemas.microsoft.com/office/spreadsheetml/2009/9/main" objectType="CheckBox" checked="Checked" lockText="1" noThreeD="1"/>
</file>

<file path=xl/ctrlProps/ctrlProp951.xml><?xml version="1.0" encoding="utf-8"?>
<formControlPr xmlns="http://schemas.microsoft.com/office/spreadsheetml/2009/9/main" objectType="CheckBox" checked="Checked" lockText="1" noThreeD="1"/>
</file>

<file path=xl/ctrlProps/ctrlProp952.xml><?xml version="1.0" encoding="utf-8"?>
<formControlPr xmlns="http://schemas.microsoft.com/office/spreadsheetml/2009/9/main" objectType="CheckBox" checked="Checked" lockText="1" noThreeD="1"/>
</file>

<file path=xl/ctrlProps/ctrlProp953.xml><?xml version="1.0" encoding="utf-8"?>
<formControlPr xmlns="http://schemas.microsoft.com/office/spreadsheetml/2009/9/main" objectType="CheckBox" checked="Checked" lockText="1" noThreeD="1"/>
</file>

<file path=xl/ctrlProps/ctrlProp954.xml><?xml version="1.0" encoding="utf-8"?>
<formControlPr xmlns="http://schemas.microsoft.com/office/spreadsheetml/2009/9/main" objectType="CheckBox" checked="Checked" lockText="1" noThreeD="1"/>
</file>

<file path=xl/ctrlProps/ctrlProp955.xml><?xml version="1.0" encoding="utf-8"?>
<formControlPr xmlns="http://schemas.microsoft.com/office/spreadsheetml/2009/9/main" objectType="CheckBox" checked="Checked" lockText="1" noThreeD="1"/>
</file>

<file path=xl/ctrlProps/ctrlProp956.xml><?xml version="1.0" encoding="utf-8"?>
<formControlPr xmlns="http://schemas.microsoft.com/office/spreadsheetml/2009/9/main" objectType="CheckBox" checked="Checked" lockText="1" noThreeD="1"/>
</file>

<file path=xl/ctrlProps/ctrlProp957.xml><?xml version="1.0" encoding="utf-8"?>
<formControlPr xmlns="http://schemas.microsoft.com/office/spreadsheetml/2009/9/main" objectType="CheckBox" checked="Checked" lockText="1" noThreeD="1"/>
</file>

<file path=xl/ctrlProps/ctrlProp958.xml><?xml version="1.0" encoding="utf-8"?>
<formControlPr xmlns="http://schemas.microsoft.com/office/spreadsheetml/2009/9/main" objectType="CheckBox" checked="Checked" lockText="1" noThreeD="1"/>
</file>

<file path=xl/ctrlProps/ctrlProp959.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60.xml><?xml version="1.0" encoding="utf-8"?>
<formControlPr xmlns="http://schemas.microsoft.com/office/spreadsheetml/2009/9/main" objectType="CheckBox" checked="Checked" lockText="1" noThreeD="1"/>
</file>

<file path=xl/ctrlProps/ctrlProp961.xml><?xml version="1.0" encoding="utf-8"?>
<formControlPr xmlns="http://schemas.microsoft.com/office/spreadsheetml/2009/9/main" objectType="CheckBox" checked="Checked" lockText="1" noThreeD="1"/>
</file>

<file path=xl/ctrlProps/ctrlProp962.xml><?xml version="1.0" encoding="utf-8"?>
<formControlPr xmlns="http://schemas.microsoft.com/office/spreadsheetml/2009/9/main" objectType="CheckBox" checked="Checked" lockText="1" noThreeD="1"/>
</file>

<file path=xl/ctrlProps/ctrlProp963.xml><?xml version="1.0" encoding="utf-8"?>
<formControlPr xmlns="http://schemas.microsoft.com/office/spreadsheetml/2009/9/main" objectType="CheckBox" checked="Checked" lockText="1" noThreeD="1"/>
</file>

<file path=xl/ctrlProps/ctrlProp964.xml><?xml version="1.0" encoding="utf-8"?>
<formControlPr xmlns="http://schemas.microsoft.com/office/spreadsheetml/2009/9/main" objectType="CheckBox" checked="Checked" lockText="1" noThreeD="1"/>
</file>

<file path=xl/ctrlProps/ctrlProp965.xml><?xml version="1.0" encoding="utf-8"?>
<formControlPr xmlns="http://schemas.microsoft.com/office/spreadsheetml/2009/9/main" objectType="CheckBox" checked="Checked" lockText="1" noThreeD="1"/>
</file>

<file path=xl/ctrlProps/ctrlProp966.xml><?xml version="1.0" encoding="utf-8"?>
<formControlPr xmlns="http://schemas.microsoft.com/office/spreadsheetml/2009/9/main" objectType="CheckBox" checked="Checked" lockText="1" noThreeD="1"/>
</file>

<file path=xl/ctrlProps/ctrlProp967.xml><?xml version="1.0" encoding="utf-8"?>
<formControlPr xmlns="http://schemas.microsoft.com/office/spreadsheetml/2009/9/main" objectType="CheckBox" checked="Checked" lockText="1" noThreeD="1"/>
</file>

<file path=xl/ctrlProps/ctrlProp968.xml><?xml version="1.0" encoding="utf-8"?>
<formControlPr xmlns="http://schemas.microsoft.com/office/spreadsheetml/2009/9/main" objectType="CheckBox" checked="Checked" lockText="1" noThreeD="1"/>
</file>

<file path=xl/ctrlProps/ctrlProp969.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checked="Checked" lockText="1" noThreeD="1"/>
</file>

<file path=xl/ctrlProps/ctrlProp970.xml><?xml version="1.0" encoding="utf-8"?>
<formControlPr xmlns="http://schemas.microsoft.com/office/spreadsheetml/2009/9/main" objectType="CheckBox" checked="Checked" lockText="1" noThreeD="1"/>
</file>

<file path=xl/ctrlProps/ctrlProp971.xml><?xml version="1.0" encoding="utf-8"?>
<formControlPr xmlns="http://schemas.microsoft.com/office/spreadsheetml/2009/9/main" objectType="CheckBox" checked="Checked" lockText="1" noThreeD="1"/>
</file>

<file path=xl/ctrlProps/ctrlProp972.xml><?xml version="1.0" encoding="utf-8"?>
<formControlPr xmlns="http://schemas.microsoft.com/office/spreadsheetml/2009/9/main" objectType="CheckBox" checked="Checked" lockText="1" noThreeD="1"/>
</file>

<file path=xl/ctrlProps/ctrlProp973.xml><?xml version="1.0" encoding="utf-8"?>
<formControlPr xmlns="http://schemas.microsoft.com/office/spreadsheetml/2009/9/main" objectType="CheckBox" checked="Checked" lockText="1" noThreeD="1"/>
</file>

<file path=xl/ctrlProps/ctrlProp974.xml><?xml version="1.0" encoding="utf-8"?>
<formControlPr xmlns="http://schemas.microsoft.com/office/spreadsheetml/2009/9/main" objectType="CheckBox" checked="Checked" lockText="1" noThreeD="1"/>
</file>

<file path=xl/ctrlProps/ctrlProp975.xml><?xml version="1.0" encoding="utf-8"?>
<formControlPr xmlns="http://schemas.microsoft.com/office/spreadsheetml/2009/9/main" objectType="CheckBox" checked="Checked" lockText="1" noThreeD="1"/>
</file>

<file path=xl/ctrlProps/ctrlProp976.xml><?xml version="1.0" encoding="utf-8"?>
<formControlPr xmlns="http://schemas.microsoft.com/office/spreadsheetml/2009/9/main" objectType="CheckBox" checked="Checked" lockText="1" noThreeD="1"/>
</file>

<file path=xl/ctrlProps/ctrlProp977.xml><?xml version="1.0" encoding="utf-8"?>
<formControlPr xmlns="http://schemas.microsoft.com/office/spreadsheetml/2009/9/main" objectType="CheckBox" checked="Checked" lockText="1" noThreeD="1"/>
</file>

<file path=xl/ctrlProps/ctrlProp978.xml><?xml version="1.0" encoding="utf-8"?>
<formControlPr xmlns="http://schemas.microsoft.com/office/spreadsheetml/2009/9/main" objectType="CheckBox" checked="Checked" lockText="1" noThreeD="1"/>
</file>

<file path=xl/ctrlProps/ctrlProp979.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checked="Checked" lockText="1" noThreeD="1"/>
</file>

<file path=xl/ctrlProps/ctrlProp980.xml><?xml version="1.0" encoding="utf-8"?>
<formControlPr xmlns="http://schemas.microsoft.com/office/spreadsheetml/2009/9/main" objectType="CheckBox" checked="Checked" lockText="1" noThreeD="1"/>
</file>

<file path=xl/ctrlProps/ctrlProp981.xml><?xml version="1.0" encoding="utf-8"?>
<formControlPr xmlns="http://schemas.microsoft.com/office/spreadsheetml/2009/9/main" objectType="CheckBox" checked="Checked" lockText="1" noThreeD="1"/>
</file>

<file path=xl/ctrlProps/ctrlProp982.xml><?xml version="1.0" encoding="utf-8"?>
<formControlPr xmlns="http://schemas.microsoft.com/office/spreadsheetml/2009/9/main" objectType="CheckBox" checked="Checked" lockText="1" noThreeD="1"/>
</file>

<file path=xl/ctrlProps/ctrlProp983.xml><?xml version="1.0" encoding="utf-8"?>
<formControlPr xmlns="http://schemas.microsoft.com/office/spreadsheetml/2009/9/main" objectType="CheckBox" checked="Checked" lockText="1" noThreeD="1"/>
</file>

<file path=xl/ctrlProps/ctrlProp984.xml><?xml version="1.0" encoding="utf-8"?>
<formControlPr xmlns="http://schemas.microsoft.com/office/spreadsheetml/2009/9/main" objectType="CheckBox" checked="Checked" lockText="1" noThreeD="1"/>
</file>

<file path=xl/ctrlProps/ctrlProp985.xml><?xml version="1.0" encoding="utf-8"?>
<formControlPr xmlns="http://schemas.microsoft.com/office/spreadsheetml/2009/9/main" objectType="CheckBox" checked="Checked" lockText="1" noThreeD="1"/>
</file>

<file path=xl/ctrlProps/ctrlProp986.xml><?xml version="1.0" encoding="utf-8"?>
<formControlPr xmlns="http://schemas.microsoft.com/office/spreadsheetml/2009/9/main" objectType="CheckBox" checked="Checked" lockText="1" noThreeD="1"/>
</file>

<file path=xl/ctrlProps/ctrlProp987.xml><?xml version="1.0" encoding="utf-8"?>
<formControlPr xmlns="http://schemas.microsoft.com/office/spreadsheetml/2009/9/main" objectType="CheckBox" checked="Checked" lockText="1" noThreeD="1"/>
</file>

<file path=xl/ctrlProps/ctrlProp988.xml><?xml version="1.0" encoding="utf-8"?>
<formControlPr xmlns="http://schemas.microsoft.com/office/spreadsheetml/2009/9/main" objectType="CheckBox" checked="Checked" lockText="1" noThreeD="1"/>
</file>

<file path=xl/ctrlProps/ctrlProp989.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checked="Checked" lockText="1" noThreeD="1"/>
</file>

<file path=xl/ctrlProps/ctrlProp990.xml><?xml version="1.0" encoding="utf-8"?>
<formControlPr xmlns="http://schemas.microsoft.com/office/spreadsheetml/2009/9/main" objectType="CheckBox" checked="Checked" lockText="1" noThreeD="1"/>
</file>

<file path=xl/ctrlProps/ctrlProp991.xml><?xml version="1.0" encoding="utf-8"?>
<formControlPr xmlns="http://schemas.microsoft.com/office/spreadsheetml/2009/9/main" objectType="CheckBox" checked="Checked" lockText="1" noThreeD="1"/>
</file>

<file path=xl/ctrlProps/ctrlProp992.xml><?xml version="1.0" encoding="utf-8"?>
<formControlPr xmlns="http://schemas.microsoft.com/office/spreadsheetml/2009/9/main" objectType="CheckBox" checked="Checked"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checked="Checked"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checked="Checked"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1" Type="http://schemas.openxmlformats.org/officeDocument/2006/relationships/image" Target="../media/image4.jpg"/></Relationships>
</file>

<file path=xl/drawings/_rels/drawing8.xml.rels><?xml version="1.0" encoding="UTF-8" standalone="yes"?>
<Relationships xmlns="http://schemas.openxmlformats.org/package/2006/relationships"><Relationship Id="rId1" Type="http://schemas.openxmlformats.org/officeDocument/2006/relationships/image" Target="../media/image4.jpg"/></Relationships>
</file>

<file path=xl/drawings/_rels/drawing9.xml.rels><?xml version="1.0" encoding="UTF-8" standalone="yes"?>
<Relationships xmlns="http://schemas.openxmlformats.org/package/2006/relationships"><Relationship Id="rId1" Type="http://schemas.openxmlformats.org/officeDocument/2006/relationships/image" Target="../media/image4.jp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523876</xdr:colOff>
      <xdr:row>0</xdr:row>
      <xdr:rowOff>72390</xdr:rowOff>
    </xdr:from>
    <xdr:to>
      <xdr:col>0</xdr:col>
      <xdr:colOff>1704975</xdr:colOff>
      <xdr:row>2</xdr:row>
      <xdr:rowOff>758190</xdr:rowOff>
    </xdr:to>
    <xdr:pic>
      <xdr:nvPicPr>
        <xdr:cNvPr id="2" name="Imagen 1" descr="ICBFNEW">
          <a:extLst>
            <a:ext uri="{FF2B5EF4-FFF2-40B4-BE49-F238E27FC236}">
              <a16:creationId xmlns:a16="http://schemas.microsoft.com/office/drawing/2014/main" id="{D68FC4D9-984B-40E1-9671-A2D8AF3C0AD1}"/>
            </a:ext>
          </a:extLst>
        </xdr:cNvPr>
        <xdr:cNvPicPr/>
      </xdr:nvPicPr>
      <xdr:blipFill>
        <a:blip xmlns:r="http://schemas.openxmlformats.org/officeDocument/2006/relationships" r:embed="rId1"/>
        <a:srcRect/>
        <a:stretch>
          <a:fillRect/>
        </a:stretch>
      </xdr:blipFill>
      <xdr:spPr bwMode="auto">
        <a:xfrm>
          <a:off x="523876" y="72390"/>
          <a:ext cx="1181099" cy="10477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1932213</xdr:colOff>
      <xdr:row>0</xdr:row>
      <xdr:rowOff>99059</xdr:rowOff>
    </xdr:from>
    <xdr:to>
      <xdr:col>1</xdr:col>
      <xdr:colOff>743857</xdr:colOff>
      <xdr:row>3</xdr:row>
      <xdr:rowOff>483439</xdr:rowOff>
    </xdr:to>
    <xdr:pic>
      <xdr:nvPicPr>
        <xdr:cNvPr id="2" name="Imagen 1">
          <a:extLst>
            <a:ext uri="{FF2B5EF4-FFF2-40B4-BE49-F238E27FC236}">
              <a16:creationId xmlns:a16="http://schemas.microsoft.com/office/drawing/2014/main" id="{6ABD4145-122F-40B9-AE00-26B8EA2FB2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2213" y="99059"/>
          <a:ext cx="1533073"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9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9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9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9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9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9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9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9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9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9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9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9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9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9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9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9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9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9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9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9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9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9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9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9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26649" name="Check Box 25" hidden="1">
              <a:extLst>
                <a:ext uri="{63B3BB69-23CF-44E3-9099-C40C66FF867C}">
                  <a14:compatExt spid="_x0000_s26649"/>
                </a:ext>
                <a:ext uri="{FF2B5EF4-FFF2-40B4-BE49-F238E27FC236}">
                  <a16:creationId xmlns:a16="http://schemas.microsoft.com/office/drawing/2014/main" id="{00000000-0008-0000-09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26650" name="Check Box 26" hidden="1">
              <a:extLst>
                <a:ext uri="{63B3BB69-23CF-44E3-9099-C40C66FF867C}">
                  <a14:compatExt spid="_x0000_s26650"/>
                </a:ext>
                <a:ext uri="{FF2B5EF4-FFF2-40B4-BE49-F238E27FC236}">
                  <a16:creationId xmlns:a16="http://schemas.microsoft.com/office/drawing/2014/main" id="{00000000-0008-0000-09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26651" name="Check Box 27" hidden="1">
              <a:extLst>
                <a:ext uri="{63B3BB69-23CF-44E3-9099-C40C66FF867C}">
                  <a14:compatExt spid="_x0000_s26651"/>
                </a:ext>
                <a:ext uri="{FF2B5EF4-FFF2-40B4-BE49-F238E27FC236}">
                  <a16:creationId xmlns:a16="http://schemas.microsoft.com/office/drawing/2014/main" id="{00000000-0008-0000-09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26652" name="Check Box 28" hidden="1">
              <a:extLst>
                <a:ext uri="{63B3BB69-23CF-44E3-9099-C40C66FF867C}">
                  <a14:compatExt spid="_x0000_s26652"/>
                </a:ext>
                <a:ext uri="{FF2B5EF4-FFF2-40B4-BE49-F238E27FC236}">
                  <a16:creationId xmlns:a16="http://schemas.microsoft.com/office/drawing/2014/main" id="{00000000-0008-0000-09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26653" name="Check Box 29" hidden="1">
              <a:extLst>
                <a:ext uri="{63B3BB69-23CF-44E3-9099-C40C66FF867C}">
                  <a14:compatExt spid="_x0000_s26653"/>
                </a:ext>
                <a:ext uri="{FF2B5EF4-FFF2-40B4-BE49-F238E27FC236}">
                  <a16:creationId xmlns:a16="http://schemas.microsoft.com/office/drawing/2014/main" id="{00000000-0008-0000-09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26654" name="Check Box 30" hidden="1">
              <a:extLst>
                <a:ext uri="{63B3BB69-23CF-44E3-9099-C40C66FF867C}">
                  <a14:compatExt spid="_x0000_s26654"/>
                </a:ext>
                <a:ext uri="{FF2B5EF4-FFF2-40B4-BE49-F238E27FC236}">
                  <a16:creationId xmlns:a16="http://schemas.microsoft.com/office/drawing/2014/main" id="{00000000-0008-0000-09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09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26656" name="Check Box 32" hidden="1">
              <a:extLst>
                <a:ext uri="{63B3BB69-23CF-44E3-9099-C40C66FF867C}">
                  <a14:compatExt spid="_x0000_s26656"/>
                </a:ext>
                <a:ext uri="{FF2B5EF4-FFF2-40B4-BE49-F238E27FC236}">
                  <a16:creationId xmlns:a16="http://schemas.microsoft.com/office/drawing/2014/main" id="{00000000-0008-0000-09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26657" name="Check Box 33" hidden="1">
              <a:extLst>
                <a:ext uri="{63B3BB69-23CF-44E3-9099-C40C66FF867C}">
                  <a14:compatExt spid="_x0000_s26657"/>
                </a:ext>
                <a:ext uri="{FF2B5EF4-FFF2-40B4-BE49-F238E27FC236}">
                  <a16:creationId xmlns:a16="http://schemas.microsoft.com/office/drawing/2014/main" id="{00000000-0008-0000-09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26658" name="Check Box 34" hidden="1">
              <a:extLst>
                <a:ext uri="{63B3BB69-23CF-44E3-9099-C40C66FF867C}">
                  <a14:compatExt spid="_x0000_s26658"/>
                </a:ext>
                <a:ext uri="{FF2B5EF4-FFF2-40B4-BE49-F238E27FC236}">
                  <a16:creationId xmlns:a16="http://schemas.microsoft.com/office/drawing/2014/main" id="{00000000-0008-0000-09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26659" name="Check Box 35" hidden="1">
              <a:extLst>
                <a:ext uri="{63B3BB69-23CF-44E3-9099-C40C66FF867C}">
                  <a14:compatExt spid="_x0000_s26659"/>
                </a:ext>
                <a:ext uri="{FF2B5EF4-FFF2-40B4-BE49-F238E27FC236}">
                  <a16:creationId xmlns:a16="http://schemas.microsoft.com/office/drawing/2014/main" id="{00000000-0008-0000-09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26660" name="Check Box 36" hidden="1">
              <a:extLst>
                <a:ext uri="{63B3BB69-23CF-44E3-9099-C40C66FF867C}">
                  <a14:compatExt spid="_x0000_s26660"/>
                </a:ext>
                <a:ext uri="{FF2B5EF4-FFF2-40B4-BE49-F238E27FC236}">
                  <a16:creationId xmlns:a16="http://schemas.microsoft.com/office/drawing/2014/main" id="{00000000-0008-0000-09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26661" name="Check Box 37" hidden="1">
              <a:extLst>
                <a:ext uri="{63B3BB69-23CF-44E3-9099-C40C66FF867C}">
                  <a14:compatExt spid="_x0000_s26661"/>
                </a:ext>
                <a:ext uri="{FF2B5EF4-FFF2-40B4-BE49-F238E27FC236}">
                  <a16:creationId xmlns:a16="http://schemas.microsoft.com/office/drawing/2014/main" id="{00000000-0008-0000-0900-00002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26662" name="Check Box 38" hidden="1">
              <a:extLst>
                <a:ext uri="{63B3BB69-23CF-44E3-9099-C40C66FF867C}">
                  <a14:compatExt spid="_x0000_s26662"/>
                </a:ext>
                <a:ext uri="{FF2B5EF4-FFF2-40B4-BE49-F238E27FC236}">
                  <a16:creationId xmlns:a16="http://schemas.microsoft.com/office/drawing/2014/main" id="{00000000-0008-0000-0900-00002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26663" name="Check Box 39" hidden="1">
              <a:extLst>
                <a:ext uri="{63B3BB69-23CF-44E3-9099-C40C66FF867C}">
                  <a14:compatExt spid="_x0000_s26663"/>
                </a:ext>
                <a:ext uri="{FF2B5EF4-FFF2-40B4-BE49-F238E27FC236}">
                  <a16:creationId xmlns:a16="http://schemas.microsoft.com/office/drawing/2014/main" id="{00000000-0008-0000-0900-00002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26664" name="Check Box 40" hidden="1">
              <a:extLst>
                <a:ext uri="{63B3BB69-23CF-44E3-9099-C40C66FF867C}">
                  <a14:compatExt spid="_x0000_s26664"/>
                </a:ext>
                <a:ext uri="{FF2B5EF4-FFF2-40B4-BE49-F238E27FC236}">
                  <a16:creationId xmlns:a16="http://schemas.microsoft.com/office/drawing/2014/main" id="{00000000-0008-0000-09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26665" name="Check Box 41" hidden="1">
              <a:extLst>
                <a:ext uri="{63B3BB69-23CF-44E3-9099-C40C66FF867C}">
                  <a14:compatExt spid="_x0000_s26665"/>
                </a:ext>
                <a:ext uri="{FF2B5EF4-FFF2-40B4-BE49-F238E27FC236}">
                  <a16:creationId xmlns:a16="http://schemas.microsoft.com/office/drawing/2014/main" id="{00000000-0008-0000-09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26666" name="Check Box 42" hidden="1">
              <a:extLst>
                <a:ext uri="{63B3BB69-23CF-44E3-9099-C40C66FF867C}">
                  <a14:compatExt spid="_x0000_s26666"/>
                </a:ext>
                <a:ext uri="{FF2B5EF4-FFF2-40B4-BE49-F238E27FC236}">
                  <a16:creationId xmlns:a16="http://schemas.microsoft.com/office/drawing/2014/main" id="{00000000-0008-0000-0900-00002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26667" name="Check Box 43" hidden="1">
              <a:extLst>
                <a:ext uri="{63B3BB69-23CF-44E3-9099-C40C66FF867C}">
                  <a14:compatExt spid="_x0000_s26667"/>
                </a:ext>
                <a:ext uri="{FF2B5EF4-FFF2-40B4-BE49-F238E27FC236}">
                  <a16:creationId xmlns:a16="http://schemas.microsoft.com/office/drawing/2014/main" id="{00000000-0008-0000-0900-00002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26668" name="Check Box 44" hidden="1">
              <a:extLst>
                <a:ext uri="{63B3BB69-23CF-44E3-9099-C40C66FF867C}">
                  <a14:compatExt spid="_x0000_s26668"/>
                </a:ext>
                <a:ext uri="{FF2B5EF4-FFF2-40B4-BE49-F238E27FC236}">
                  <a16:creationId xmlns:a16="http://schemas.microsoft.com/office/drawing/2014/main" id="{00000000-0008-0000-0900-00002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26669" name="Check Box 45" hidden="1">
              <a:extLst>
                <a:ext uri="{63B3BB69-23CF-44E3-9099-C40C66FF867C}">
                  <a14:compatExt spid="_x0000_s26669"/>
                </a:ext>
                <a:ext uri="{FF2B5EF4-FFF2-40B4-BE49-F238E27FC236}">
                  <a16:creationId xmlns:a16="http://schemas.microsoft.com/office/drawing/2014/main" id="{00000000-0008-0000-0900-00002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26670" name="Check Box 46" hidden="1">
              <a:extLst>
                <a:ext uri="{63B3BB69-23CF-44E3-9099-C40C66FF867C}">
                  <a14:compatExt spid="_x0000_s26670"/>
                </a:ext>
                <a:ext uri="{FF2B5EF4-FFF2-40B4-BE49-F238E27FC236}">
                  <a16:creationId xmlns:a16="http://schemas.microsoft.com/office/drawing/2014/main" id="{00000000-0008-0000-0900-00002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26671" name="Check Box 47" hidden="1">
              <a:extLst>
                <a:ext uri="{63B3BB69-23CF-44E3-9099-C40C66FF867C}">
                  <a14:compatExt spid="_x0000_s26671"/>
                </a:ext>
                <a:ext uri="{FF2B5EF4-FFF2-40B4-BE49-F238E27FC236}">
                  <a16:creationId xmlns:a16="http://schemas.microsoft.com/office/drawing/2014/main" id="{00000000-0008-0000-0900-00002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26672" name="Check Box 48" hidden="1">
              <a:extLst>
                <a:ext uri="{63B3BB69-23CF-44E3-9099-C40C66FF867C}">
                  <a14:compatExt spid="_x0000_s26672"/>
                </a:ext>
                <a:ext uri="{FF2B5EF4-FFF2-40B4-BE49-F238E27FC236}">
                  <a16:creationId xmlns:a16="http://schemas.microsoft.com/office/drawing/2014/main" id="{00000000-0008-0000-0900-00003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26673" name="Check Box 49" hidden="1">
              <a:extLst>
                <a:ext uri="{63B3BB69-23CF-44E3-9099-C40C66FF867C}">
                  <a14:compatExt spid="_x0000_s26673"/>
                </a:ext>
                <a:ext uri="{FF2B5EF4-FFF2-40B4-BE49-F238E27FC236}">
                  <a16:creationId xmlns:a16="http://schemas.microsoft.com/office/drawing/2014/main" id="{00000000-0008-0000-0900-00003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26674" name="Check Box 50" hidden="1">
              <a:extLst>
                <a:ext uri="{63B3BB69-23CF-44E3-9099-C40C66FF867C}">
                  <a14:compatExt spid="_x0000_s26674"/>
                </a:ext>
                <a:ext uri="{FF2B5EF4-FFF2-40B4-BE49-F238E27FC236}">
                  <a16:creationId xmlns:a16="http://schemas.microsoft.com/office/drawing/2014/main" id="{00000000-0008-0000-0900-00003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26675" name="Check Box 51" hidden="1">
              <a:extLst>
                <a:ext uri="{63B3BB69-23CF-44E3-9099-C40C66FF867C}">
                  <a14:compatExt spid="_x0000_s26675"/>
                </a:ext>
                <a:ext uri="{FF2B5EF4-FFF2-40B4-BE49-F238E27FC236}">
                  <a16:creationId xmlns:a16="http://schemas.microsoft.com/office/drawing/2014/main" id="{00000000-0008-0000-0900-00003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26676" name="Check Box 52" hidden="1">
              <a:extLst>
                <a:ext uri="{63B3BB69-23CF-44E3-9099-C40C66FF867C}">
                  <a14:compatExt spid="_x0000_s26676"/>
                </a:ext>
                <a:ext uri="{FF2B5EF4-FFF2-40B4-BE49-F238E27FC236}">
                  <a16:creationId xmlns:a16="http://schemas.microsoft.com/office/drawing/2014/main" id="{00000000-0008-0000-0900-00003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26677" name="Check Box 53" hidden="1">
              <a:extLst>
                <a:ext uri="{63B3BB69-23CF-44E3-9099-C40C66FF867C}">
                  <a14:compatExt spid="_x0000_s26677"/>
                </a:ext>
                <a:ext uri="{FF2B5EF4-FFF2-40B4-BE49-F238E27FC236}">
                  <a16:creationId xmlns:a16="http://schemas.microsoft.com/office/drawing/2014/main" id="{00000000-0008-0000-0900-00003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26678" name="Check Box 54" hidden="1">
              <a:extLst>
                <a:ext uri="{63B3BB69-23CF-44E3-9099-C40C66FF867C}">
                  <a14:compatExt spid="_x0000_s26678"/>
                </a:ext>
                <a:ext uri="{FF2B5EF4-FFF2-40B4-BE49-F238E27FC236}">
                  <a16:creationId xmlns:a16="http://schemas.microsoft.com/office/drawing/2014/main" id="{00000000-0008-0000-0900-00003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26679" name="Check Box 55" hidden="1">
              <a:extLst>
                <a:ext uri="{63B3BB69-23CF-44E3-9099-C40C66FF867C}">
                  <a14:compatExt spid="_x0000_s26679"/>
                </a:ext>
                <a:ext uri="{FF2B5EF4-FFF2-40B4-BE49-F238E27FC236}">
                  <a16:creationId xmlns:a16="http://schemas.microsoft.com/office/drawing/2014/main" id="{00000000-0008-0000-0900-00003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26680" name="Check Box 56" hidden="1">
              <a:extLst>
                <a:ext uri="{63B3BB69-23CF-44E3-9099-C40C66FF867C}">
                  <a14:compatExt spid="_x0000_s26680"/>
                </a:ext>
                <a:ext uri="{FF2B5EF4-FFF2-40B4-BE49-F238E27FC236}">
                  <a16:creationId xmlns:a16="http://schemas.microsoft.com/office/drawing/2014/main" id="{00000000-0008-0000-0900-00003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26681" name="Check Box 57" hidden="1">
              <a:extLst>
                <a:ext uri="{63B3BB69-23CF-44E3-9099-C40C66FF867C}">
                  <a14:compatExt spid="_x0000_s26681"/>
                </a:ext>
                <a:ext uri="{FF2B5EF4-FFF2-40B4-BE49-F238E27FC236}">
                  <a16:creationId xmlns:a16="http://schemas.microsoft.com/office/drawing/2014/main" id="{00000000-0008-0000-0900-00003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26682" name="Check Box 58" hidden="1">
              <a:extLst>
                <a:ext uri="{63B3BB69-23CF-44E3-9099-C40C66FF867C}">
                  <a14:compatExt spid="_x0000_s26682"/>
                </a:ext>
                <a:ext uri="{FF2B5EF4-FFF2-40B4-BE49-F238E27FC236}">
                  <a16:creationId xmlns:a16="http://schemas.microsoft.com/office/drawing/2014/main" id="{00000000-0008-0000-0900-00003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26683" name="Check Box 59" hidden="1">
              <a:extLst>
                <a:ext uri="{63B3BB69-23CF-44E3-9099-C40C66FF867C}">
                  <a14:compatExt spid="_x0000_s26683"/>
                </a:ext>
                <a:ext uri="{FF2B5EF4-FFF2-40B4-BE49-F238E27FC236}">
                  <a16:creationId xmlns:a16="http://schemas.microsoft.com/office/drawing/2014/main" id="{00000000-0008-0000-0900-00003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26684" name="Check Box 60" hidden="1">
              <a:extLst>
                <a:ext uri="{63B3BB69-23CF-44E3-9099-C40C66FF867C}">
                  <a14:compatExt spid="_x0000_s26684"/>
                </a:ext>
                <a:ext uri="{FF2B5EF4-FFF2-40B4-BE49-F238E27FC236}">
                  <a16:creationId xmlns:a16="http://schemas.microsoft.com/office/drawing/2014/main" id="{00000000-0008-0000-0900-00003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26685" name="Check Box 61" hidden="1">
              <a:extLst>
                <a:ext uri="{63B3BB69-23CF-44E3-9099-C40C66FF867C}">
                  <a14:compatExt spid="_x0000_s26685"/>
                </a:ext>
                <a:ext uri="{FF2B5EF4-FFF2-40B4-BE49-F238E27FC236}">
                  <a16:creationId xmlns:a16="http://schemas.microsoft.com/office/drawing/2014/main" id="{00000000-0008-0000-0900-00003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26686" name="Check Box 62" hidden="1">
              <a:extLst>
                <a:ext uri="{63B3BB69-23CF-44E3-9099-C40C66FF867C}">
                  <a14:compatExt spid="_x0000_s26686"/>
                </a:ext>
                <a:ext uri="{FF2B5EF4-FFF2-40B4-BE49-F238E27FC236}">
                  <a16:creationId xmlns:a16="http://schemas.microsoft.com/office/drawing/2014/main" id="{00000000-0008-0000-0900-00003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26687" name="Check Box 63" hidden="1">
              <a:extLst>
                <a:ext uri="{63B3BB69-23CF-44E3-9099-C40C66FF867C}">
                  <a14:compatExt spid="_x0000_s26687"/>
                </a:ext>
                <a:ext uri="{FF2B5EF4-FFF2-40B4-BE49-F238E27FC236}">
                  <a16:creationId xmlns:a16="http://schemas.microsoft.com/office/drawing/2014/main" id="{00000000-0008-0000-0900-00003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26688" name="Check Box 64" hidden="1">
              <a:extLst>
                <a:ext uri="{63B3BB69-23CF-44E3-9099-C40C66FF867C}">
                  <a14:compatExt spid="_x0000_s26688"/>
                </a:ext>
                <a:ext uri="{FF2B5EF4-FFF2-40B4-BE49-F238E27FC236}">
                  <a16:creationId xmlns:a16="http://schemas.microsoft.com/office/drawing/2014/main" id="{00000000-0008-0000-0900-00004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26689" name="Check Box 65" hidden="1">
              <a:extLst>
                <a:ext uri="{63B3BB69-23CF-44E3-9099-C40C66FF867C}">
                  <a14:compatExt spid="_x0000_s26689"/>
                </a:ext>
                <a:ext uri="{FF2B5EF4-FFF2-40B4-BE49-F238E27FC236}">
                  <a16:creationId xmlns:a16="http://schemas.microsoft.com/office/drawing/2014/main" id="{00000000-0008-0000-0900-00004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26690" name="Check Box 66" hidden="1">
              <a:extLst>
                <a:ext uri="{63B3BB69-23CF-44E3-9099-C40C66FF867C}">
                  <a14:compatExt spid="_x0000_s26690"/>
                </a:ext>
                <a:ext uri="{FF2B5EF4-FFF2-40B4-BE49-F238E27FC236}">
                  <a16:creationId xmlns:a16="http://schemas.microsoft.com/office/drawing/2014/main" id="{00000000-0008-0000-0900-00004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26691" name="Check Box 67" hidden="1">
              <a:extLst>
                <a:ext uri="{63B3BB69-23CF-44E3-9099-C40C66FF867C}">
                  <a14:compatExt spid="_x0000_s26691"/>
                </a:ext>
                <a:ext uri="{FF2B5EF4-FFF2-40B4-BE49-F238E27FC236}">
                  <a16:creationId xmlns:a16="http://schemas.microsoft.com/office/drawing/2014/main" id="{00000000-0008-0000-0900-00004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26692" name="Check Box 68" hidden="1">
              <a:extLst>
                <a:ext uri="{63B3BB69-23CF-44E3-9099-C40C66FF867C}">
                  <a14:compatExt spid="_x0000_s26692"/>
                </a:ext>
                <a:ext uri="{FF2B5EF4-FFF2-40B4-BE49-F238E27FC236}">
                  <a16:creationId xmlns:a16="http://schemas.microsoft.com/office/drawing/2014/main" id="{00000000-0008-0000-0900-00004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26693" name="Check Box 69" hidden="1">
              <a:extLst>
                <a:ext uri="{63B3BB69-23CF-44E3-9099-C40C66FF867C}">
                  <a14:compatExt spid="_x0000_s26693"/>
                </a:ext>
                <a:ext uri="{FF2B5EF4-FFF2-40B4-BE49-F238E27FC236}">
                  <a16:creationId xmlns:a16="http://schemas.microsoft.com/office/drawing/2014/main" id="{00000000-0008-0000-0900-00004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26694" name="Check Box 70" hidden="1">
              <a:extLst>
                <a:ext uri="{63B3BB69-23CF-44E3-9099-C40C66FF867C}">
                  <a14:compatExt spid="_x0000_s26694"/>
                </a:ext>
                <a:ext uri="{FF2B5EF4-FFF2-40B4-BE49-F238E27FC236}">
                  <a16:creationId xmlns:a16="http://schemas.microsoft.com/office/drawing/2014/main" id="{00000000-0008-0000-0900-00004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26695" name="Check Box 71" hidden="1">
              <a:extLst>
                <a:ext uri="{63B3BB69-23CF-44E3-9099-C40C66FF867C}">
                  <a14:compatExt spid="_x0000_s26695"/>
                </a:ext>
                <a:ext uri="{FF2B5EF4-FFF2-40B4-BE49-F238E27FC236}">
                  <a16:creationId xmlns:a16="http://schemas.microsoft.com/office/drawing/2014/main" id="{00000000-0008-0000-0900-00004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26696" name="Check Box 72" hidden="1">
              <a:extLst>
                <a:ext uri="{63B3BB69-23CF-44E3-9099-C40C66FF867C}">
                  <a14:compatExt spid="_x0000_s26696"/>
                </a:ext>
                <a:ext uri="{FF2B5EF4-FFF2-40B4-BE49-F238E27FC236}">
                  <a16:creationId xmlns:a16="http://schemas.microsoft.com/office/drawing/2014/main" id="{00000000-0008-0000-0900-00004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26697" name="Check Box 73" hidden="1">
              <a:extLst>
                <a:ext uri="{63B3BB69-23CF-44E3-9099-C40C66FF867C}">
                  <a14:compatExt spid="_x0000_s26697"/>
                </a:ext>
                <a:ext uri="{FF2B5EF4-FFF2-40B4-BE49-F238E27FC236}">
                  <a16:creationId xmlns:a16="http://schemas.microsoft.com/office/drawing/2014/main" id="{00000000-0008-0000-0900-00004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26698" name="Check Box 74" hidden="1">
              <a:extLst>
                <a:ext uri="{63B3BB69-23CF-44E3-9099-C40C66FF867C}">
                  <a14:compatExt spid="_x0000_s26698"/>
                </a:ext>
                <a:ext uri="{FF2B5EF4-FFF2-40B4-BE49-F238E27FC236}">
                  <a16:creationId xmlns:a16="http://schemas.microsoft.com/office/drawing/2014/main" id="{00000000-0008-0000-0900-00004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26699" name="Check Box 75" hidden="1">
              <a:extLst>
                <a:ext uri="{63B3BB69-23CF-44E3-9099-C40C66FF867C}">
                  <a14:compatExt spid="_x0000_s26699"/>
                </a:ext>
                <a:ext uri="{FF2B5EF4-FFF2-40B4-BE49-F238E27FC236}">
                  <a16:creationId xmlns:a16="http://schemas.microsoft.com/office/drawing/2014/main" id="{00000000-0008-0000-0900-00004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26700" name="Check Box 76" hidden="1">
              <a:extLst>
                <a:ext uri="{63B3BB69-23CF-44E3-9099-C40C66FF867C}">
                  <a14:compatExt spid="_x0000_s26700"/>
                </a:ext>
                <a:ext uri="{FF2B5EF4-FFF2-40B4-BE49-F238E27FC236}">
                  <a16:creationId xmlns:a16="http://schemas.microsoft.com/office/drawing/2014/main" id="{00000000-0008-0000-0900-00004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26701" name="Check Box 77" hidden="1">
              <a:extLst>
                <a:ext uri="{63B3BB69-23CF-44E3-9099-C40C66FF867C}">
                  <a14:compatExt spid="_x0000_s26701"/>
                </a:ext>
                <a:ext uri="{FF2B5EF4-FFF2-40B4-BE49-F238E27FC236}">
                  <a16:creationId xmlns:a16="http://schemas.microsoft.com/office/drawing/2014/main" id="{00000000-0008-0000-0900-00004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26702" name="Check Box 78" hidden="1">
              <a:extLst>
                <a:ext uri="{63B3BB69-23CF-44E3-9099-C40C66FF867C}">
                  <a14:compatExt spid="_x0000_s26702"/>
                </a:ext>
                <a:ext uri="{FF2B5EF4-FFF2-40B4-BE49-F238E27FC236}">
                  <a16:creationId xmlns:a16="http://schemas.microsoft.com/office/drawing/2014/main" id="{00000000-0008-0000-0900-00004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26703" name="Check Box 79" hidden="1">
              <a:extLst>
                <a:ext uri="{63B3BB69-23CF-44E3-9099-C40C66FF867C}">
                  <a14:compatExt spid="_x0000_s26703"/>
                </a:ext>
                <a:ext uri="{FF2B5EF4-FFF2-40B4-BE49-F238E27FC236}">
                  <a16:creationId xmlns:a16="http://schemas.microsoft.com/office/drawing/2014/main" id="{00000000-0008-0000-0900-00004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26704" name="Check Box 80" hidden="1">
              <a:extLst>
                <a:ext uri="{63B3BB69-23CF-44E3-9099-C40C66FF867C}">
                  <a14:compatExt spid="_x0000_s26704"/>
                </a:ext>
                <a:ext uri="{FF2B5EF4-FFF2-40B4-BE49-F238E27FC236}">
                  <a16:creationId xmlns:a16="http://schemas.microsoft.com/office/drawing/2014/main" id="{00000000-0008-0000-0900-00005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26705" name="Check Box 81" hidden="1">
              <a:extLst>
                <a:ext uri="{63B3BB69-23CF-44E3-9099-C40C66FF867C}">
                  <a14:compatExt spid="_x0000_s26705"/>
                </a:ext>
                <a:ext uri="{FF2B5EF4-FFF2-40B4-BE49-F238E27FC236}">
                  <a16:creationId xmlns:a16="http://schemas.microsoft.com/office/drawing/2014/main" id="{00000000-0008-0000-0900-00005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26706" name="Check Box 82" hidden="1">
              <a:extLst>
                <a:ext uri="{63B3BB69-23CF-44E3-9099-C40C66FF867C}">
                  <a14:compatExt spid="_x0000_s26706"/>
                </a:ext>
                <a:ext uri="{FF2B5EF4-FFF2-40B4-BE49-F238E27FC236}">
                  <a16:creationId xmlns:a16="http://schemas.microsoft.com/office/drawing/2014/main" id="{00000000-0008-0000-0900-00005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26707" name="Check Box 83" hidden="1">
              <a:extLst>
                <a:ext uri="{63B3BB69-23CF-44E3-9099-C40C66FF867C}">
                  <a14:compatExt spid="_x0000_s26707"/>
                </a:ext>
                <a:ext uri="{FF2B5EF4-FFF2-40B4-BE49-F238E27FC236}">
                  <a16:creationId xmlns:a16="http://schemas.microsoft.com/office/drawing/2014/main" id="{00000000-0008-0000-0900-00005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26708" name="Check Box 84" hidden="1">
              <a:extLst>
                <a:ext uri="{63B3BB69-23CF-44E3-9099-C40C66FF867C}">
                  <a14:compatExt spid="_x0000_s26708"/>
                </a:ext>
                <a:ext uri="{FF2B5EF4-FFF2-40B4-BE49-F238E27FC236}">
                  <a16:creationId xmlns:a16="http://schemas.microsoft.com/office/drawing/2014/main" id="{00000000-0008-0000-0900-00005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26709" name="Check Box 85" hidden="1">
              <a:extLst>
                <a:ext uri="{63B3BB69-23CF-44E3-9099-C40C66FF867C}">
                  <a14:compatExt spid="_x0000_s26709"/>
                </a:ext>
                <a:ext uri="{FF2B5EF4-FFF2-40B4-BE49-F238E27FC236}">
                  <a16:creationId xmlns:a16="http://schemas.microsoft.com/office/drawing/2014/main" id="{00000000-0008-0000-0900-00005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26710" name="Check Box 86" hidden="1">
              <a:extLst>
                <a:ext uri="{63B3BB69-23CF-44E3-9099-C40C66FF867C}">
                  <a14:compatExt spid="_x0000_s26710"/>
                </a:ext>
                <a:ext uri="{FF2B5EF4-FFF2-40B4-BE49-F238E27FC236}">
                  <a16:creationId xmlns:a16="http://schemas.microsoft.com/office/drawing/2014/main" id="{00000000-0008-0000-0900-00005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26711" name="Check Box 87" hidden="1">
              <a:extLst>
                <a:ext uri="{63B3BB69-23CF-44E3-9099-C40C66FF867C}">
                  <a14:compatExt spid="_x0000_s26711"/>
                </a:ext>
                <a:ext uri="{FF2B5EF4-FFF2-40B4-BE49-F238E27FC236}">
                  <a16:creationId xmlns:a16="http://schemas.microsoft.com/office/drawing/2014/main" id="{00000000-0008-0000-0900-00005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26712" name="Check Box 88" hidden="1">
              <a:extLst>
                <a:ext uri="{63B3BB69-23CF-44E3-9099-C40C66FF867C}">
                  <a14:compatExt spid="_x0000_s26712"/>
                </a:ext>
                <a:ext uri="{FF2B5EF4-FFF2-40B4-BE49-F238E27FC236}">
                  <a16:creationId xmlns:a16="http://schemas.microsoft.com/office/drawing/2014/main" id="{00000000-0008-0000-0900-00005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26713" name="Check Box 89" hidden="1">
              <a:extLst>
                <a:ext uri="{63B3BB69-23CF-44E3-9099-C40C66FF867C}">
                  <a14:compatExt spid="_x0000_s26713"/>
                </a:ext>
                <a:ext uri="{FF2B5EF4-FFF2-40B4-BE49-F238E27FC236}">
                  <a16:creationId xmlns:a16="http://schemas.microsoft.com/office/drawing/2014/main" id="{00000000-0008-0000-0900-00005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26714" name="Check Box 90" hidden="1">
              <a:extLst>
                <a:ext uri="{63B3BB69-23CF-44E3-9099-C40C66FF867C}">
                  <a14:compatExt spid="_x0000_s26714"/>
                </a:ext>
                <a:ext uri="{FF2B5EF4-FFF2-40B4-BE49-F238E27FC236}">
                  <a16:creationId xmlns:a16="http://schemas.microsoft.com/office/drawing/2014/main" id="{00000000-0008-0000-0900-00005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26715" name="Check Box 91" hidden="1">
              <a:extLst>
                <a:ext uri="{63B3BB69-23CF-44E3-9099-C40C66FF867C}">
                  <a14:compatExt spid="_x0000_s26715"/>
                </a:ext>
                <a:ext uri="{FF2B5EF4-FFF2-40B4-BE49-F238E27FC236}">
                  <a16:creationId xmlns:a16="http://schemas.microsoft.com/office/drawing/2014/main" id="{00000000-0008-0000-0900-00005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26716" name="Check Box 92" hidden="1">
              <a:extLst>
                <a:ext uri="{63B3BB69-23CF-44E3-9099-C40C66FF867C}">
                  <a14:compatExt spid="_x0000_s26716"/>
                </a:ext>
                <a:ext uri="{FF2B5EF4-FFF2-40B4-BE49-F238E27FC236}">
                  <a16:creationId xmlns:a16="http://schemas.microsoft.com/office/drawing/2014/main" id="{00000000-0008-0000-0900-00005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26717" name="Check Box 93" hidden="1">
              <a:extLst>
                <a:ext uri="{63B3BB69-23CF-44E3-9099-C40C66FF867C}">
                  <a14:compatExt spid="_x0000_s26717"/>
                </a:ext>
                <a:ext uri="{FF2B5EF4-FFF2-40B4-BE49-F238E27FC236}">
                  <a16:creationId xmlns:a16="http://schemas.microsoft.com/office/drawing/2014/main" id="{00000000-0008-0000-0900-00005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26718" name="Check Box 94" hidden="1">
              <a:extLst>
                <a:ext uri="{63B3BB69-23CF-44E3-9099-C40C66FF867C}">
                  <a14:compatExt spid="_x0000_s26718"/>
                </a:ext>
                <a:ext uri="{FF2B5EF4-FFF2-40B4-BE49-F238E27FC236}">
                  <a16:creationId xmlns:a16="http://schemas.microsoft.com/office/drawing/2014/main" id="{00000000-0008-0000-0900-00005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26719" name="Check Box 95" hidden="1">
              <a:extLst>
                <a:ext uri="{63B3BB69-23CF-44E3-9099-C40C66FF867C}">
                  <a14:compatExt spid="_x0000_s26719"/>
                </a:ext>
                <a:ext uri="{FF2B5EF4-FFF2-40B4-BE49-F238E27FC236}">
                  <a16:creationId xmlns:a16="http://schemas.microsoft.com/office/drawing/2014/main" id="{00000000-0008-0000-0900-00005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26720" name="Check Box 96" hidden="1">
              <a:extLst>
                <a:ext uri="{63B3BB69-23CF-44E3-9099-C40C66FF867C}">
                  <a14:compatExt spid="_x0000_s26720"/>
                </a:ext>
                <a:ext uri="{FF2B5EF4-FFF2-40B4-BE49-F238E27FC236}">
                  <a16:creationId xmlns:a16="http://schemas.microsoft.com/office/drawing/2014/main" id="{00000000-0008-0000-0900-00006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26721" name="Check Box 97" hidden="1">
              <a:extLst>
                <a:ext uri="{63B3BB69-23CF-44E3-9099-C40C66FF867C}">
                  <a14:compatExt spid="_x0000_s26721"/>
                </a:ext>
                <a:ext uri="{FF2B5EF4-FFF2-40B4-BE49-F238E27FC236}">
                  <a16:creationId xmlns:a16="http://schemas.microsoft.com/office/drawing/2014/main" id="{00000000-0008-0000-0900-00006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26722" name="Check Box 98" hidden="1">
              <a:extLst>
                <a:ext uri="{63B3BB69-23CF-44E3-9099-C40C66FF867C}">
                  <a14:compatExt spid="_x0000_s26722"/>
                </a:ext>
                <a:ext uri="{FF2B5EF4-FFF2-40B4-BE49-F238E27FC236}">
                  <a16:creationId xmlns:a16="http://schemas.microsoft.com/office/drawing/2014/main" id="{00000000-0008-0000-0900-00006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26723" name="Check Box 99" hidden="1">
              <a:extLst>
                <a:ext uri="{63B3BB69-23CF-44E3-9099-C40C66FF867C}">
                  <a14:compatExt spid="_x0000_s26723"/>
                </a:ext>
                <a:ext uri="{FF2B5EF4-FFF2-40B4-BE49-F238E27FC236}">
                  <a16:creationId xmlns:a16="http://schemas.microsoft.com/office/drawing/2014/main" id="{00000000-0008-0000-0900-00006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26724" name="Check Box 100" hidden="1">
              <a:extLst>
                <a:ext uri="{63B3BB69-23CF-44E3-9099-C40C66FF867C}">
                  <a14:compatExt spid="_x0000_s26724"/>
                </a:ext>
                <a:ext uri="{FF2B5EF4-FFF2-40B4-BE49-F238E27FC236}">
                  <a16:creationId xmlns:a16="http://schemas.microsoft.com/office/drawing/2014/main" id="{00000000-0008-0000-0900-00006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26725" name="Check Box 101" hidden="1">
              <a:extLst>
                <a:ext uri="{63B3BB69-23CF-44E3-9099-C40C66FF867C}">
                  <a14:compatExt spid="_x0000_s26725"/>
                </a:ext>
                <a:ext uri="{FF2B5EF4-FFF2-40B4-BE49-F238E27FC236}">
                  <a16:creationId xmlns:a16="http://schemas.microsoft.com/office/drawing/2014/main" id="{00000000-0008-0000-0900-00006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26726" name="Check Box 102" hidden="1">
              <a:extLst>
                <a:ext uri="{63B3BB69-23CF-44E3-9099-C40C66FF867C}">
                  <a14:compatExt spid="_x0000_s26726"/>
                </a:ext>
                <a:ext uri="{FF2B5EF4-FFF2-40B4-BE49-F238E27FC236}">
                  <a16:creationId xmlns:a16="http://schemas.microsoft.com/office/drawing/2014/main" id="{00000000-0008-0000-0900-00006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26727" name="Check Box 103" hidden="1">
              <a:extLst>
                <a:ext uri="{63B3BB69-23CF-44E3-9099-C40C66FF867C}">
                  <a14:compatExt spid="_x0000_s26727"/>
                </a:ext>
                <a:ext uri="{FF2B5EF4-FFF2-40B4-BE49-F238E27FC236}">
                  <a16:creationId xmlns:a16="http://schemas.microsoft.com/office/drawing/2014/main" id="{00000000-0008-0000-0900-00006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26728" name="Check Box 104" hidden="1">
              <a:extLst>
                <a:ext uri="{63B3BB69-23CF-44E3-9099-C40C66FF867C}">
                  <a14:compatExt spid="_x0000_s26728"/>
                </a:ext>
                <a:ext uri="{FF2B5EF4-FFF2-40B4-BE49-F238E27FC236}">
                  <a16:creationId xmlns:a16="http://schemas.microsoft.com/office/drawing/2014/main" id="{00000000-0008-0000-0900-00006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26729" name="Check Box 105" hidden="1">
              <a:extLst>
                <a:ext uri="{63B3BB69-23CF-44E3-9099-C40C66FF867C}">
                  <a14:compatExt spid="_x0000_s26729"/>
                </a:ext>
                <a:ext uri="{FF2B5EF4-FFF2-40B4-BE49-F238E27FC236}">
                  <a16:creationId xmlns:a16="http://schemas.microsoft.com/office/drawing/2014/main" id="{00000000-0008-0000-0900-00006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26730" name="Check Box 106" hidden="1">
              <a:extLst>
                <a:ext uri="{63B3BB69-23CF-44E3-9099-C40C66FF867C}">
                  <a14:compatExt spid="_x0000_s26730"/>
                </a:ext>
                <a:ext uri="{FF2B5EF4-FFF2-40B4-BE49-F238E27FC236}">
                  <a16:creationId xmlns:a16="http://schemas.microsoft.com/office/drawing/2014/main" id="{00000000-0008-0000-0900-00006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26731" name="Check Box 107" hidden="1">
              <a:extLst>
                <a:ext uri="{63B3BB69-23CF-44E3-9099-C40C66FF867C}">
                  <a14:compatExt spid="_x0000_s26731"/>
                </a:ext>
                <a:ext uri="{FF2B5EF4-FFF2-40B4-BE49-F238E27FC236}">
                  <a16:creationId xmlns:a16="http://schemas.microsoft.com/office/drawing/2014/main" id="{00000000-0008-0000-0900-00006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26732" name="Check Box 108" hidden="1">
              <a:extLst>
                <a:ext uri="{63B3BB69-23CF-44E3-9099-C40C66FF867C}">
                  <a14:compatExt spid="_x0000_s26732"/>
                </a:ext>
                <a:ext uri="{FF2B5EF4-FFF2-40B4-BE49-F238E27FC236}">
                  <a16:creationId xmlns:a16="http://schemas.microsoft.com/office/drawing/2014/main" id="{00000000-0008-0000-0900-00006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26733" name="Check Box 109" hidden="1">
              <a:extLst>
                <a:ext uri="{63B3BB69-23CF-44E3-9099-C40C66FF867C}">
                  <a14:compatExt spid="_x0000_s26733"/>
                </a:ext>
                <a:ext uri="{FF2B5EF4-FFF2-40B4-BE49-F238E27FC236}">
                  <a16:creationId xmlns:a16="http://schemas.microsoft.com/office/drawing/2014/main" id="{00000000-0008-0000-0900-00006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26734" name="Check Box 110" hidden="1">
              <a:extLst>
                <a:ext uri="{63B3BB69-23CF-44E3-9099-C40C66FF867C}">
                  <a14:compatExt spid="_x0000_s26734"/>
                </a:ext>
                <a:ext uri="{FF2B5EF4-FFF2-40B4-BE49-F238E27FC236}">
                  <a16:creationId xmlns:a16="http://schemas.microsoft.com/office/drawing/2014/main" id="{00000000-0008-0000-0900-00006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26735" name="Check Box 111" hidden="1">
              <a:extLst>
                <a:ext uri="{63B3BB69-23CF-44E3-9099-C40C66FF867C}">
                  <a14:compatExt spid="_x0000_s26735"/>
                </a:ext>
                <a:ext uri="{FF2B5EF4-FFF2-40B4-BE49-F238E27FC236}">
                  <a16:creationId xmlns:a16="http://schemas.microsoft.com/office/drawing/2014/main" id="{00000000-0008-0000-0900-00006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26736" name="Check Box 112" hidden="1">
              <a:extLst>
                <a:ext uri="{63B3BB69-23CF-44E3-9099-C40C66FF867C}">
                  <a14:compatExt spid="_x0000_s26736"/>
                </a:ext>
                <a:ext uri="{FF2B5EF4-FFF2-40B4-BE49-F238E27FC236}">
                  <a16:creationId xmlns:a16="http://schemas.microsoft.com/office/drawing/2014/main" id="{00000000-0008-0000-0900-00007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26737" name="Check Box 113" hidden="1">
              <a:extLst>
                <a:ext uri="{63B3BB69-23CF-44E3-9099-C40C66FF867C}">
                  <a14:compatExt spid="_x0000_s26737"/>
                </a:ext>
                <a:ext uri="{FF2B5EF4-FFF2-40B4-BE49-F238E27FC236}">
                  <a16:creationId xmlns:a16="http://schemas.microsoft.com/office/drawing/2014/main" id="{00000000-0008-0000-0900-00007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26738" name="Check Box 114" hidden="1">
              <a:extLst>
                <a:ext uri="{63B3BB69-23CF-44E3-9099-C40C66FF867C}">
                  <a14:compatExt spid="_x0000_s26738"/>
                </a:ext>
                <a:ext uri="{FF2B5EF4-FFF2-40B4-BE49-F238E27FC236}">
                  <a16:creationId xmlns:a16="http://schemas.microsoft.com/office/drawing/2014/main" id="{00000000-0008-0000-0900-00007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26739" name="Check Box 115" hidden="1">
              <a:extLst>
                <a:ext uri="{63B3BB69-23CF-44E3-9099-C40C66FF867C}">
                  <a14:compatExt spid="_x0000_s26739"/>
                </a:ext>
                <a:ext uri="{FF2B5EF4-FFF2-40B4-BE49-F238E27FC236}">
                  <a16:creationId xmlns:a16="http://schemas.microsoft.com/office/drawing/2014/main" id="{00000000-0008-0000-0900-00007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26740" name="Check Box 116" hidden="1">
              <a:extLst>
                <a:ext uri="{63B3BB69-23CF-44E3-9099-C40C66FF867C}">
                  <a14:compatExt spid="_x0000_s26740"/>
                </a:ext>
                <a:ext uri="{FF2B5EF4-FFF2-40B4-BE49-F238E27FC236}">
                  <a16:creationId xmlns:a16="http://schemas.microsoft.com/office/drawing/2014/main" id="{00000000-0008-0000-0900-00007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26741" name="Check Box 117" hidden="1">
              <a:extLst>
                <a:ext uri="{63B3BB69-23CF-44E3-9099-C40C66FF867C}">
                  <a14:compatExt spid="_x0000_s26741"/>
                </a:ext>
                <a:ext uri="{FF2B5EF4-FFF2-40B4-BE49-F238E27FC236}">
                  <a16:creationId xmlns:a16="http://schemas.microsoft.com/office/drawing/2014/main" id="{00000000-0008-0000-0900-00007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26742" name="Check Box 118" hidden="1">
              <a:extLst>
                <a:ext uri="{63B3BB69-23CF-44E3-9099-C40C66FF867C}">
                  <a14:compatExt spid="_x0000_s26742"/>
                </a:ext>
                <a:ext uri="{FF2B5EF4-FFF2-40B4-BE49-F238E27FC236}">
                  <a16:creationId xmlns:a16="http://schemas.microsoft.com/office/drawing/2014/main" id="{00000000-0008-0000-0900-00007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26743" name="Check Box 119" hidden="1">
              <a:extLst>
                <a:ext uri="{63B3BB69-23CF-44E3-9099-C40C66FF867C}">
                  <a14:compatExt spid="_x0000_s26743"/>
                </a:ext>
                <a:ext uri="{FF2B5EF4-FFF2-40B4-BE49-F238E27FC236}">
                  <a16:creationId xmlns:a16="http://schemas.microsoft.com/office/drawing/2014/main" id="{00000000-0008-0000-0900-00007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26744" name="Check Box 120" hidden="1">
              <a:extLst>
                <a:ext uri="{63B3BB69-23CF-44E3-9099-C40C66FF867C}">
                  <a14:compatExt spid="_x0000_s26744"/>
                </a:ext>
                <a:ext uri="{FF2B5EF4-FFF2-40B4-BE49-F238E27FC236}">
                  <a16:creationId xmlns:a16="http://schemas.microsoft.com/office/drawing/2014/main" id="{00000000-0008-0000-0900-00007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26745" name="Check Box 121" hidden="1">
              <a:extLst>
                <a:ext uri="{63B3BB69-23CF-44E3-9099-C40C66FF867C}">
                  <a14:compatExt spid="_x0000_s26745"/>
                </a:ext>
                <a:ext uri="{FF2B5EF4-FFF2-40B4-BE49-F238E27FC236}">
                  <a16:creationId xmlns:a16="http://schemas.microsoft.com/office/drawing/2014/main" id="{00000000-0008-0000-0900-00007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26746" name="Check Box 122" hidden="1">
              <a:extLst>
                <a:ext uri="{63B3BB69-23CF-44E3-9099-C40C66FF867C}">
                  <a14:compatExt spid="_x0000_s26746"/>
                </a:ext>
                <a:ext uri="{FF2B5EF4-FFF2-40B4-BE49-F238E27FC236}">
                  <a16:creationId xmlns:a16="http://schemas.microsoft.com/office/drawing/2014/main" id="{00000000-0008-0000-0900-00007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26747" name="Check Box 123" hidden="1">
              <a:extLst>
                <a:ext uri="{63B3BB69-23CF-44E3-9099-C40C66FF867C}">
                  <a14:compatExt spid="_x0000_s26747"/>
                </a:ext>
                <a:ext uri="{FF2B5EF4-FFF2-40B4-BE49-F238E27FC236}">
                  <a16:creationId xmlns:a16="http://schemas.microsoft.com/office/drawing/2014/main" id="{00000000-0008-0000-0900-00007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26748" name="Check Box 124" hidden="1">
              <a:extLst>
                <a:ext uri="{63B3BB69-23CF-44E3-9099-C40C66FF867C}">
                  <a14:compatExt spid="_x0000_s26748"/>
                </a:ext>
                <a:ext uri="{FF2B5EF4-FFF2-40B4-BE49-F238E27FC236}">
                  <a16:creationId xmlns:a16="http://schemas.microsoft.com/office/drawing/2014/main" id="{00000000-0008-0000-0900-00007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26749" name="Check Box 125" hidden="1">
              <a:extLst>
                <a:ext uri="{63B3BB69-23CF-44E3-9099-C40C66FF867C}">
                  <a14:compatExt spid="_x0000_s26749"/>
                </a:ext>
                <a:ext uri="{FF2B5EF4-FFF2-40B4-BE49-F238E27FC236}">
                  <a16:creationId xmlns:a16="http://schemas.microsoft.com/office/drawing/2014/main" id="{00000000-0008-0000-0900-00007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26750" name="Check Box 126" hidden="1">
              <a:extLst>
                <a:ext uri="{63B3BB69-23CF-44E3-9099-C40C66FF867C}">
                  <a14:compatExt spid="_x0000_s26750"/>
                </a:ext>
                <a:ext uri="{FF2B5EF4-FFF2-40B4-BE49-F238E27FC236}">
                  <a16:creationId xmlns:a16="http://schemas.microsoft.com/office/drawing/2014/main" id="{00000000-0008-0000-0900-00007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26751" name="Check Box 127" hidden="1">
              <a:extLst>
                <a:ext uri="{63B3BB69-23CF-44E3-9099-C40C66FF867C}">
                  <a14:compatExt spid="_x0000_s26751"/>
                </a:ext>
                <a:ext uri="{FF2B5EF4-FFF2-40B4-BE49-F238E27FC236}">
                  <a16:creationId xmlns:a16="http://schemas.microsoft.com/office/drawing/2014/main" id="{00000000-0008-0000-0900-00007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26752" name="Check Box 128" hidden="1">
              <a:extLst>
                <a:ext uri="{63B3BB69-23CF-44E3-9099-C40C66FF867C}">
                  <a14:compatExt spid="_x0000_s26752"/>
                </a:ext>
                <a:ext uri="{FF2B5EF4-FFF2-40B4-BE49-F238E27FC236}">
                  <a16:creationId xmlns:a16="http://schemas.microsoft.com/office/drawing/2014/main" id="{00000000-0008-0000-0900-00008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26753" name="Check Box 129" hidden="1">
              <a:extLst>
                <a:ext uri="{63B3BB69-23CF-44E3-9099-C40C66FF867C}">
                  <a14:compatExt spid="_x0000_s26753"/>
                </a:ext>
                <a:ext uri="{FF2B5EF4-FFF2-40B4-BE49-F238E27FC236}">
                  <a16:creationId xmlns:a16="http://schemas.microsoft.com/office/drawing/2014/main" id="{00000000-0008-0000-0900-00008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26754" name="Check Box 130" hidden="1">
              <a:extLst>
                <a:ext uri="{63B3BB69-23CF-44E3-9099-C40C66FF867C}">
                  <a14:compatExt spid="_x0000_s26754"/>
                </a:ext>
                <a:ext uri="{FF2B5EF4-FFF2-40B4-BE49-F238E27FC236}">
                  <a16:creationId xmlns:a16="http://schemas.microsoft.com/office/drawing/2014/main" id="{00000000-0008-0000-0900-00008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26755" name="Check Box 131" hidden="1">
              <a:extLst>
                <a:ext uri="{63B3BB69-23CF-44E3-9099-C40C66FF867C}">
                  <a14:compatExt spid="_x0000_s26755"/>
                </a:ext>
                <a:ext uri="{FF2B5EF4-FFF2-40B4-BE49-F238E27FC236}">
                  <a16:creationId xmlns:a16="http://schemas.microsoft.com/office/drawing/2014/main" id="{00000000-0008-0000-0900-00008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26756" name="Check Box 132" hidden="1">
              <a:extLst>
                <a:ext uri="{63B3BB69-23CF-44E3-9099-C40C66FF867C}">
                  <a14:compatExt spid="_x0000_s26756"/>
                </a:ext>
                <a:ext uri="{FF2B5EF4-FFF2-40B4-BE49-F238E27FC236}">
                  <a16:creationId xmlns:a16="http://schemas.microsoft.com/office/drawing/2014/main" id="{00000000-0008-0000-0900-00008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26757" name="Check Box 133" hidden="1">
              <a:extLst>
                <a:ext uri="{63B3BB69-23CF-44E3-9099-C40C66FF867C}">
                  <a14:compatExt spid="_x0000_s26757"/>
                </a:ext>
                <a:ext uri="{FF2B5EF4-FFF2-40B4-BE49-F238E27FC236}">
                  <a16:creationId xmlns:a16="http://schemas.microsoft.com/office/drawing/2014/main" id="{00000000-0008-0000-0900-00008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26758" name="Check Box 134" hidden="1">
              <a:extLst>
                <a:ext uri="{63B3BB69-23CF-44E3-9099-C40C66FF867C}">
                  <a14:compatExt spid="_x0000_s26758"/>
                </a:ext>
                <a:ext uri="{FF2B5EF4-FFF2-40B4-BE49-F238E27FC236}">
                  <a16:creationId xmlns:a16="http://schemas.microsoft.com/office/drawing/2014/main" id="{00000000-0008-0000-0900-00008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26759" name="Check Box 135" hidden="1">
              <a:extLst>
                <a:ext uri="{63B3BB69-23CF-44E3-9099-C40C66FF867C}">
                  <a14:compatExt spid="_x0000_s26759"/>
                </a:ext>
                <a:ext uri="{FF2B5EF4-FFF2-40B4-BE49-F238E27FC236}">
                  <a16:creationId xmlns:a16="http://schemas.microsoft.com/office/drawing/2014/main" id="{00000000-0008-0000-0900-00008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26760" name="Check Box 136" hidden="1">
              <a:extLst>
                <a:ext uri="{63B3BB69-23CF-44E3-9099-C40C66FF867C}">
                  <a14:compatExt spid="_x0000_s26760"/>
                </a:ext>
                <a:ext uri="{FF2B5EF4-FFF2-40B4-BE49-F238E27FC236}">
                  <a16:creationId xmlns:a16="http://schemas.microsoft.com/office/drawing/2014/main" id="{00000000-0008-0000-0900-00008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26761" name="Check Box 137" hidden="1">
              <a:extLst>
                <a:ext uri="{63B3BB69-23CF-44E3-9099-C40C66FF867C}">
                  <a14:compatExt spid="_x0000_s26761"/>
                </a:ext>
                <a:ext uri="{FF2B5EF4-FFF2-40B4-BE49-F238E27FC236}">
                  <a16:creationId xmlns:a16="http://schemas.microsoft.com/office/drawing/2014/main" id="{00000000-0008-0000-0900-00008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26762" name="Check Box 138" hidden="1">
              <a:extLst>
                <a:ext uri="{63B3BB69-23CF-44E3-9099-C40C66FF867C}">
                  <a14:compatExt spid="_x0000_s26762"/>
                </a:ext>
                <a:ext uri="{FF2B5EF4-FFF2-40B4-BE49-F238E27FC236}">
                  <a16:creationId xmlns:a16="http://schemas.microsoft.com/office/drawing/2014/main" id="{00000000-0008-0000-0900-00008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26763" name="Check Box 139" hidden="1">
              <a:extLst>
                <a:ext uri="{63B3BB69-23CF-44E3-9099-C40C66FF867C}">
                  <a14:compatExt spid="_x0000_s26763"/>
                </a:ext>
                <a:ext uri="{FF2B5EF4-FFF2-40B4-BE49-F238E27FC236}">
                  <a16:creationId xmlns:a16="http://schemas.microsoft.com/office/drawing/2014/main" id="{00000000-0008-0000-0900-00008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26764" name="Check Box 140" hidden="1">
              <a:extLst>
                <a:ext uri="{63B3BB69-23CF-44E3-9099-C40C66FF867C}">
                  <a14:compatExt spid="_x0000_s26764"/>
                </a:ext>
                <a:ext uri="{FF2B5EF4-FFF2-40B4-BE49-F238E27FC236}">
                  <a16:creationId xmlns:a16="http://schemas.microsoft.com/office/drawing/2014/main" id="{00000000-0008-0000-0900-00008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26765" name="Check Box 141" hidden="1">
              <a:extLst>
                <a:ext uri="{63B3BB69-23CF-44E3-9099-C40C66FF867C}">
                  <a14:compatExt spid="_x0000_s26765"/>
                </a:ext>
                <a:ext uri="{FF2B5EF4-FFF2-40B4-BE49-F238E27FC236}">
                  <a16:creationId xmlns:a16="http://schemas.microsoft.com/office/drawing/2014/main" id="{00000000-0008-0000-0900-00008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26766" name="Check Box 142" hidden="1">
              <a:extLst>
                <a:ext uri="{63B3BB69-23CF-44E3-9099-C40C66FF867C}">
                  <a14:compatExt spid="_x0000_s26766"/>
                </a:ext>
                <a:ext uri="{FF2B5EF4-FFF2-40B4-BE49-F238E27FC236}">
                  <a16:creationId xmlns:a16="http://schemas.microsoft.com/office/drawing/2014/main" id="{00000000-0008-0000-0900-00008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26767" name="Check Box 143" hidden="1">
              <a:extLst>
                <a:ext uri="{63B3BB69-23CF-44E3-9099-C40C66FF867C}">
                  <a14:compatExt spid="_x0000_s26767"/>
                </a:ext>
                <a:ext uri="{FF2B5EF4-FFF2-40B4-BE49-F238E27FC236}">
                  <a16:creationId xmlns:a16="http://schemas.microsoft.com/office/drawing/2014/main" id="{00000000-0008-0000-0900-00008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26768" name="Check Box 144" hidden="1">
              <a:extLst>
                <a:ext uri="{63B3BB69-23CF-44E3-9099-C40C66FF867C}">
                  <a14:compatExt spid="_x0000_s26768"/>
                </a:ext>
                <a:ext uri="{FF2B5EF4-FFF2-40B4-BE49-F238E27FC236}">
                  <a16:creationId xmlns:a16="http://schemas.microsoft.com/office/drawing/2014/main" id="{00000000-0008-0000-0900-00009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26769" name="Check Box 145" hidden="1">
              <a:extLst>
                <a:ext uri="{63B3BB69-23CF-44E3-9099-C40C66FF867C}">
                  <a14:compatExt spid="_x0000_s26769"/>
                </a:ext>
                <a:ext uri="{FF2B5EF4-FFF2-40B4-BE49-F238E27FC236}">
                  <a16:creationId xmlns:a16="http://schemas.microsoft.com/office/drawing/2014/main" id="{00000000-0008-0000-0900-00009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26770" name="Check Box 146" hidden="1">
              <a:extLst>
                <a:ext uri="{63B3BB69-23CF-44E3-9099-C40C66FF867C}">
                  <a14:compatExt spid="_x0000_s26770"/>
                </a:ext>
                <a:ext uri="{FF2B5EF4-FFF2-40B4-BE49-F238E27FC236}">
                  <a16:creationId xmlns:a16="http://schemas.microsoft.com/office/drawing/2014/main" id="{00000000-0008-0000-0900-00009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26771" name="Check Box 147" hidden="1">
              <a:extLst>
                <a:ext uri="{63B3BB69-23CF-44E3-9099-C40C66FF867C}">
                  <a14:compatExt spid="_x0000_s26771"/>
                </a:ext>
                <a:ext uri="{FF2B5EF4-FFF2-40B4-BE49-F238E27FC236}">
                  <a16:creationId xmlns:a16="http://schemas.microsoft.com/office/drawing/2014/main" id="{00000000-0008-0000-0900-00009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26772" name="Check Box 148" hidden="1">
              <a:extLst>
                <a:ext uri="{63B3BB69-23CF-44E3-9099-C40C66FF867C}">
                  <a14:compatExt spid="_x0000_s26772"/>
                </a:ext>
                <a:ext uri="{FF2B5EF4-FFF2-40B4-BE49-F238E27FC236}">
                  <a16:creationId xmlns:a16="http://schemas.microsoft.com/office/drawing/2014/main" id="{00000000-0008-0000-0900-00009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26773" name="Check Box 149" hidden="1">
              <a:extLst>
                <a:ext uri="{63B3BB69-23CF-44E3-9099-C40C66FF867C}">
                  <a14:compatExt spid="_x0000_s26773"/>
                </a:ext>
                <a:ext uri="{FF2B5EF4-FFF2-40B4-BE49-F238E27FC236}">
                  <a16:creationId xmlns:a16="http://schemas.microsoft.com/office/drawing/2014/main" id="{00000000-0008-0000-0900-00009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26774" name="Check Box 150" hidden="1">
              <a:extLst>
                <a:ext uri="{63B3BB69-23CF-44E3-9099-C40C66FF867C}">
                  <a14:compatExt spid="_x0000_s26774"/>
                </a:ext>
                <a:ext uri="{FF2B5EF4-FFF2-40B4-BE49-F238E27FC236}">
                  <a16:creationId xmlns:a16="http://schemas.microsoft.com/office/drawing/2014/main" id="{00000000-0008-0000-0900-00009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26775" name="Check Box 151" hidden="1">
              <a:extLst>
                <a:ext uri="{63B3BB69-23CF-44E3-9099-C40C66FF867C}">
                  <a14:compatExt spid="_x0000_s26775"/>
                </a:ext>
                <a:ext uri="{FF2B5EF4-FFF2-40B4-BE49-F238E27FC236}">
                  <a16:creationId xmlns:a16="http://schemas.microsoft.com/office/drawing/2014/main" id="{00000000-0008-0000-0900-00009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26776" name="Check Box 152" hidden="1">
              <a:extLst>
                <a:ext uri="{63B3BB69-23CF-44E3-9099-C40C66FF867C}">
                  <a14:compatExt spid="_x0000_s26776"/>
                </a:ext>
                <a:ext uri="{FF2B5EF4-FFF2-40B4-BE49-F238E27FC236}">
                  <a16:creationId xmlns:a16="http://schemas.microsoft.com/office/drawing/2014/main" id="{00000000-0008-0000-0900-00009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26777" name="Check Box 153" hidden="1">
              <a:extLst>
                <a:ext uri="{63B3BB69-23CF-44E3-9099-C40C66FF867C}">
                  <a14:compatExt spid="_x0000_s26777"/>
                </a:ext>
                <a:ext uri="{FF2B5EF4-FFF2-40B4-BE49-F238E27FC236}">
                  <a16:creationId xmlns:a16="http://schemas.microsoft.com/office/drawing/2014/main" id="{00000000-0008-0000-0900-00009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26778" name="Check Box 154" hidden="1">
              <a:extLst>
                <a:ext uri="{63B3BB69-23CF-44E3-9099-C40C66FF867C}">
                  <a14:compatExt spid="_x0000_s26778"/>
                </a:ext>
                <a:ext uri="{FF2B5EF4-FFF2-40B4-BE49-F238E27FC236}">
                  <a16:creationId xmlns:a16="http://schemas.microsoft.com/office/drawing/2014/main" id="{00000000-0008-0000-0900-00009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26779" name="Check Box 155" hidden="1">
              <a:extLst>
                <a:ext uri="{63B3BB69-23CF-44E3-9099-C40C66FF867C}">
                  <a14:compatExt spid="_x0000_s26779"/>
                </a:ext>
                <a:ext uri="{FF2B5EF4-FFF2-40B4-BE49-F238E27FC236}">
                  <a16:creationId xmlns:a16="http://schemas.microsoft.com/office/drawing/2014/main" id="{00000000-0008-0000-0900-00009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26780" name="Check Box 156" hidden="1">
              <a:extLst>
                <a:ext uri="{63B3BB69-23CF-44E3-9099-C40C66FF867C}">
                  <a14:compatExt spid="_x0000_s26780"/>
                </a:ext>
                <a:ext uri="{FF2B5EF4-FFF2-40B4-BE49-F238E27FC236}">
                  <a16:creationId xmlns:a16="http://schemas.microsoft.com/office/drawing/2014/main" id="{00000000-0008-0000-0900-00009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26781" name="Check Box 157" hidden="1">
              <a:extLst>
                <a:ext uri="{63B3BB69-23CF-44E3-9099-C40C66FF867C}">
                  <a14:compatExt spid="_x0000_s26781"/>
                </a:ext>
                <a:ext uri="{FF2B5EF4-FFF2-40B4-BE49-F238E27FC236}">
                  <a16:creationId xmlns:a16="http://schemas.microsoft.com/office/drawing/2014/main" id="{00000000-0008-0000-0900-00009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26782" name="Check Box 158" hidden="1">
              <a:extLst>
                <a:ext uri="{63B3BB69-23CF-44E3-9099-C40C66FF867C}">
                  <a14:compatExt spid="_x0000_s26782"/>
                </a:ext>
                <a:ext uri="{FF2B5EF4-FFF2-40B4-BE49-F238E27FC236}">
                  <a16:creationId xmlns:a16="http://schemas.microsoft.com/office/drawing/2014/main" id="{00000000-0008-0000-0900-00009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26783" name="Check Box 159" hidden="1">
              <a:extLst>
                <a:ext uri="{63B3BB69-23CF-44E3-9099-C40C66FF867C}">
                  <a14:compatExt spid="_x0000_s26783"/>
                </a:ext>
                <a:ext uri="{FF2B5EF4-FFF2-40B4-BE49-F238E27FC236}">
                  <a16:creationId xmlns:a16="http://schemas.microsoft.com/office/drawing/2014/main" id="{00000000-0008-0000-0900-00009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26784" name="Check Box 160" hidden="1">
              <a:extLst>
                <a:ext uri="{63B3BB69-23CF-44E3-9099-C40C66FF867C}">
                  <a14:compatExt spid="_x0000_s26784"/>
                </a:ext>
                <a:ext uri="{FF2B5EF4-FFF2-40B4-BE49-F238E27FC236}">
                  <a16:creationId xmlns:a16="http://schemas.microsoft.com/office/drawing/2014/main" id="{00000000-0008-0000-0900-0000A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26785" name="Check Box 161" hidden="1">
              <a:extLst>
                <a:ext uri="{63B3BB69-23CF-44E3-9099-C40C66FF867C}">
                  <a14:compatExt spid="_x0000_s26785"/>
                </a:ext>
                <a:ext uri="{FF2B5EF4-FFF2-40B4-BE49-F238E27FC236}">
                  <a16:creationId xmlns:a16="http://schemas.microsoft.com/office/drawing/2014/main" id="{00000000-0008-0000-0900-0000A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26786" name="Check Box 162" hidden="1">
              <a:extLst>
                <a:ext uri="{63B3BB69-23CF-44E3-9099-C40C66FF867C}">
                  <a14:compatExt spid="_x0000_s26786"/>
                </a:ext>
                <a:ext uri="{FF2B5EF4-FFF2-40B4-BE49-F238E27FC236}">
                  <a16:creationId xmlns:a16="http://schemas.microsoft.com/office/drawing/2014/main" id="{00000000-0008-0000-0900-0000A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26787" name="Check Box 163" hidden="1">
              <a:extLst>
                <a:ext uri="{63B3BB69-23CF-44E3-9099-C40C66FF867C}">
                  <a14:compatExt spid="_x0000_s26787"/>
                </a:ext>
                <a:ext uri="{FF2B5EF4-FFF2-40B4-BE49-F238E27FC236}">
                  <a16:creationId xmlns:a16="http://schemas.microsoft.com/office/drawing/2014/main" id="{00000000-0008-0000-0900-0000A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26788" name="Check Box 164" hidden="1">
              <a:extLst>
                <a:ext uri="{63B3BB69-23CF-44E3-9099-C40C66FF867C}">
                  <a14:compatExt spid="_x0000_s26788"/>
                </a:ext>
                <a:ext uri="{FF2B5EF4-FFF2-40B4-BE49-F238E27FC236}">
                  <a16:creationId xmlns:a16="http://schemas.microsoft.com/office/drawing/2014/main" id="{00000000-0008-0000-0900-0000A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26789" name="Check Box 165" hidden="1">
              <a:extLst>
                <a:ext uri="{63B3BB69-23CF-44E3-9099-C40C66FF867C}">
                  <a14:compatExt spid="_x0000_s26789"/>
                </a:ext>
                <a:ext uri="{FF2B5EF4-FFF2-40B4-BE49-F238E27FC236}">
                  <a16:creationId xmlns:a16="http://schemas.microsoft.com/office/drawing/2014/main" id="{00000000-0008-0000-0900-0000A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26790" name="Check Box 166" hidden="1">
              <a:extLst>
                <a:ext uri="{63B3BB69-23CF-44E3-9099-C40C66FF867C}">
                  <a14:compatExt spid="_x0000_s26790"/>
                </a:ext>
                <a:ext uri="{FF2B5EF4-FFF2-40B4-BE49-F238E27FC236}">
                  <a16:creationId xmlns:a16="http://schemas.microsoft.com/office/drawing/2014/main" id="{00000000-0008-0000-0900-0000A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26791" name="Check Box 167" hidden="1">
              <a:extLst>
                <a:ext uri="{63B3BB69-23CF-44E3-9099-C40C66FF867C}">
                  <a14:compatExt spid="_x0000_s26791"/>
                </a:ext>
                <a:ext uri="{FF2B5EF4-FFF2-40B4-BE49-F238E27FC236}">
                  <a16:creationId xmlns:a16="http://schemas.microsoft.com/office/drawing/2014/main" id="{00000000-0008-0000-0900-0000A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26792" name="Check Box 168" hidden="1">
              <a:extLst>
                <a:ext uri="{63B3BB69-23CF-44E3-9099-C40C66FF867C}">
                  <a14:compatExt spid="_x0000_s26792"/>
                </a:ext>
                <a:ext uri="{FF2B5EF4-FFF2-40B4-BE49-F238E27FC236}">
                  <a16:creationId xmlns:a16="http://schemas.microsoft.com/office/drawing/2014/main" id="{00000000-0008-0000-0900-0000A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26793" name="Check Box 169" hidden="1">
              <a:extLst>
                <a:ext uri="{63B3BB69-23CF-44E3-9099-C40C66FF867C}">
                  <a14:compatExt spid="_x0000_s26793"/>
                </a:ext>
                <a:ext uri="{FF2B5EF4-FFF2-40B4-BE49-F238E27FC236}">
                  <a16:creationId xmlns:a16="http://schemas.microsoft.com/office/drawing/2014/main" id="{00000000-0008-0000-0900-0000A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26794" name="Check Box 170" hidden="1">
              <a:extLst>
                <a:ext uri="{63B3BB69-23CF-44E3-9099-C40C66FF867C}">
                  <a14:compatExt spid="_x0000_s26794"/>
                </a:ext>
                <a:ext uri="{FF2B5EF4-FFF2-40B4-BE49-F238E27FC236}">
                  <a16:creationId xmlns:a16="http://schemas.microsoft.com/office/drawing/2014/main" id="{00000000-0008-0000-0900-0000A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26795" name="Check Box 171" hidden="1">
              <a:extLst>
                <a:ext uri="{63B3BB69-23CF-44E3-9099-C40C66FF867C}">
                  <a14:compatExt spid="_x0000_s26795"/>
                </a:ext>
                <a:ext uri="{FF2B5EF4-FFF2-40B4-BE49-F238E27FC236}">
                  <a16:creationId xmlns:a16="http://schemas.microsoft.com/office/drawing/2014/main" id="{00000000-0008-0000-0900-0000A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26796" name="Check Box 172" hidden="1">
              <a:extLst>
                <a:ext uri="{63B3BB69-23CF-44E3-9099-C40C66FF867C}">
                  <a14:compatExt spid="_x0000_s26796"/>
                </a:ext>
                <a:ext uri="{FF2B5EF4-FFF2-40B4-BE49-F238E27FC236}">
                  <a16:creationId xmlns:a16="http://schemas.microsoft.com/office/drawing/2014/main" id="{00000000-0008-0000-0900-0000A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26797" name="Check Box 173" hidden="1">
              <a:extLst>
                <a:ext uri="{63B3BB69-23CF-44E3-9099-C40C66FF867C}">
                  <a14:compatExt spid="_x0000_s26797"/>
                </a:ext>
                <a:ext uri="{FF2B5EF4-FFF2-40B4-BE49-F238E27FC236}">
                  <a16:creationId xmlns:a16="http://schemas.microsoft.com/office/drawing/2014/main" id="{00000000-0008-0000-0900-0000A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26798" name="Check Box 174" hidden="1">
              <a:extLst>
                <a:ext uri="{63B3BB69-23CF-44E3-9099-C40C66FF867C}">
                  <a14:compatExt spid="_x0000_s26798"/>
                </a:ext>
                <a:ext uri="{FF2B5EF4-FFF2-40B4-BE49-F238E27FC236}">
                  <a16:creationId xmlns:a16="http://schemas.microsoft.com/office/drawing/2014/main" id="{00000000-0008-0000-0900-0000A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26799" name="Check Box 175" hidden="1">
              <a:extLst>
                <a:ext uri="{63B3BB69-23CF-44E3-9099-C40C66FF867C}">
                  <a14:compatExt spid="_x0000_s26799"/>
                </a:ext>
                <a:ext uri="{FF2B5EF4-FFF2-40B4-BE49-F238E27FC236}">
                  <a16:creationId xmlns:a16="http://schemas.microsoft.com/office/drawing/2014/main" id="{00000000-0008-0000-0900-0000A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26800" name="Check Box 176" hidden="1">
              <a:extLst>
                <a:ext uri="{63B3BB69-23CF-44E3-9099-C40C66FF867C}">
                  <a14:compatExt spid="_x0000_s26800"/>
                </a:ext>
                <a:ext uri="{FF2B5EF4-FFF2-40B4-BE49-F238E27FC236}">
                  <a16:creationId xmlns:a16="http://schemas.microsoft.com/office/drawing/2014/main" id="{00000000-0008-0000-0900-0000B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26801" name="Check Box 177" hidden="1">
              <a:extLst>
                <a:ext uri="{63B3BB69-23CF-44E3-9099-C40C66FF867C}">
                  <a14:compatExt spid="_x0000_s26801"/>
                </a:ext>
                <a:ext uri="{FF2B5EF4-FFF2-40B4-BE49-F238E27FC236}">
                  <a16:creationId xmlns:a16="http://schemas.microsoft.com/office/drawing/2014/main" id="{00000000-0008-0000-0900-0000B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26802" name="Check Box 178" hidden="1">
              <a:extLst>
                <a:ext uri="{63B3BB69-23CF-44E3-9099-C40C66FF867C}">
                  <a14:compatExt spid="_x0000_s26802"/>
                </a:ext>
                <a:ext uri="{FF2B5EF4-FFF2-40B4-BE49-F238E27FC236}">
                  <a16:creationId xmlns:a16="http://schemas.microsoft.com/office/drawing/2014/main" id="{00000000-0008-0000-0900-0000B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26803" name="Check Box 179" hidden="1">
              <a:extLst>
                <a:ext uri="{63B3BB69-23CF-44E3-9099-C40C66FF867C}">
                  <a14:compatExt spid="_x0000_s26803"/>
                </a:ext>
                <a:ext uri="{FF2B5EF4-FFF2-40B4-BE49-F238E27FC236}">
                  <a16:creationId xmlns:a16="http://schemas.microsoft.com/office/drawing/2014/main" id="{00000000-0008-0000-0900-0000B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26804" name="Check Box 180" hidden="1">
              <a:extLst>
                <a:ext uri="{63B3BB69-23CF-44E3-9099-C40C66FF867C}">
                  <a14:compatExt spid="_x0000_s26804"/>
                </a:ext>
                <a:ext uri="{FF2B5EF4-FFF2-40B4-BE49-F238E27FC236}">
                  <a16:creationId xmlns:a16="http://schemas.microsoft.com/office/drawing/2014/main" id="{00000000-0008-0000-0900-0000B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26805" name="Check Box 181" hidden="1">
              <a:extLst>
                <a:ext uri="{63B3BB69-23CF-44E3-9099-C40C66FF867C}">
                  <a14:compatExt spid="_x0000_s26805"/>
                </a:ext>
                <a:ext uri="{FF2B5EF4-FFF2-40B4-BE49-F238E27FC236}">
                  <a16:creationId xmlns:a16="http://schemas.microsoft.com/office/drawing/2014/main" id="{00000000-0008-0000-0900-0000B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26806" name="Check Box 182" hidden="1">
              <a:extLst>
                <a:ext uri="{63B3BB69-23CF-44E3-9099-C40C66FF867C}">
                  <a14:compatExt spid="_x0000_s26806"/>
                </a:ext>
                <a:ext uri="{FF2B5EF4-FFF2-40B4-BE49-F238E27FC236}">
                  <a16:creationId xmlns:a16="http://schemas.microsoft.com/office/drawing/2014/main" id="{00000000-0008-0000-0900-0000B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26807" name="Check Box 183" hidden="1">
              <a:extLst>
                <a:ext uri="{63B3BB69-23CF-44E3-9099-C40C66FF867C}">
                  <a14:compatExt spid="_x0000_s26807"/>
                </a:ext>
                <a:ext uri="{FF2B5EF4-FFF2-40B4-BE49-F238E27FC236}">
                  <a16:creationId xmlns:a16="http://schemas.microsoft.com/office/drawing/2014/main" id="{00000000-0008-0000-0900-0000B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26808" name="Check Box 184" hidden="1">
              <a:extLst>
                <a:ext uri="{63B3BB69-23CF-44E3-9099-C40C66FF867C}">
                  <a14:compatExt spid="_x0000_s26808"/>
                </a:ext>
                <a:ext uri="{FF2B5EF4-FFF2-40B4-BE49-F238E27FC236}">
                  <a16:creationId xmlns:a16="http://schemas.microsoft.com/office/drawing/2014/main" id="{00000000-0008-0000-0900-0000B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26809" name="Check Box 185" hidden="1">
              <a:extLst>
                <a:ext uri="{63B3BB69-23CF-44E3-9099-C40C66FF867C}">
                  <a14:compatExt spid="_x0000_s26809"/>
                </a:ext>
                <a:ext uri="{FF2B5EF4-FFF2-40B4-BE49-F238E27FC236}">
                  <a16:creationId xmlns:a16="http://schemas.microsoft.com/office/drawing/2014/main" id="{00000000-0008-0000-0900-0000B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26810" name="Check Box 186" hidden="1">
              <a:extLst>
                <a:ext uri="{63B3BB69-23CF-44E3-9099-C40C66FF867C}">
                  <a14:compatExt spid="_x0000_s26810"/>
                </a:ext>
                <a:ext uri="{FF2B5EF4-FFF2-40B4-BE49-F238E27FC236}">
                  <a16:creationId xmlns:a16="http://schemas.microsoft.com/office/drawing/2014/main" id="{00000000-0008-0000-0900-0000B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26811" name="Check Box 187" hidden="1">
              <a:extLst>
                <a:ext uri="{63B3BB69-23CF-44E3-9099-C40C66FF867C}">
                  <a14:compatExt spid="_x0000_s26811"/>
                </a:ext>
                <a:ext uri="{FF2B5EF4-FFF2-40B4-BE49-F238E27FC236}">
                  <a16:creationId xmlns:a16="http://schemas.microsoft.com/office/drawing/2014/main" id="{00000000-0008-0000-0900-0000B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26812" name="Check Box 188" hidden="1">
              <a:extLst>
                <a:ext uri="{63B3BB69-23CF-44E3-9099-C40C66FF867C}">
                  <a14:compatExt spid="_x0000_s26812"/>
                </a:ext>
                <a:ext uri="{FF2B5EF4-FFF2-40B4-BE49-F238E27FC236}">
                  <a16:creationId xmlns:a16="http://schemas.microsoft.com/office/drawing/2014/main" id="{00000000-0008-0000-0900-0000B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26813" name="Check Box 189" hidden="1">
              <a:extLst>
                <a:ext uri="{63B3BB69-23CF-44E3-9099-C40C66FF867C}">
                  <a14:compatExt spid="_x0000_s26813"/>
                </a:ext>
                <a:ext uri="{FF2B5EF4-FFF2-40B4-BE49-F238E27FC236}">
                  <a16:creationId xmlns:a16="http://schemas.microsoft.com/office/drawing/2014/main" id="{00000000-0008-0000-0900-0000B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26814" name="Check Box 190" hidden="1">
              <a:extLst>
                <a:ext uri="{63B3BB69-23CF-44E3-9099-C40C66FF867C}">
                  <a14:compatExt spid="_x0000_s26814"/>
                </a:ext>
                <a:ext uri="{FF2B5EF4-FFF2-40B4-BE49-F238E27FC236}">
                  <a16:creationId xmlns:a16="http://schemas.microsoft.com/office/drawing/2014/main" id="{00000000-0008-0000-0900-0000B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26815" name="Check Box 191" hidden="1">
              <a:extLst>
                <a:ext uri="{63B3BB69-23CF-44E3-9099-C40C66FF867C}">
                  <a14:compatExt spid="_x0000_s26815"/>
                </a:ext>
                <a:ext uri="{FF2B5EF4-FFF2-40B4-BE49-F238E27FC236}">
                  <a16:creationId xmlns:a16="http://schemas.microsoft.com/office/drawing/2014/main" id="{00000000-0008-0000-0900-0000B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26816" name="Check Box 192" hidden="1">
              <a:extLst>
                <a:ext uri="{63B3BB69-23CF-44E3-9099-C40C66FF867C}">
                  <a14:compatExt spid="_x0000_s26816"/>
                </a:ext>
                <a:ext uri="{FF2B5EF4-FFF2-40B4-BE49-F238E27FC236}">
                  <a16:creationId xmlns:a16="http://schemas.microsoft.com/office/drawing/2014/main" id="{00000000-0008-0000-0900-0000C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26817" name="Check Box 193" hidden="1">
              <a:extLst>
                <a:ext uri="{63B3BB69-23CF-44E3-9099-C40C66FF867C}">
                  <a14:compatExt spid="_x0000_s26817"/>
                </a:ext>
                <a:ext uri="{FF2B5EF4-FFF2-40B4-BE49-F238E27FC236}">
                  <a16:creationId xmlns:a16="http://schemas.microsoft.com/office/drawing/2014/main" id="{00000000-0008-0000-0900-0000C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26818" name="Check Box 194" hidden="1">
              <a:extLst>
                <a:ext uri="{63B3BB69-23CF-44E3-9099-C40C66FF867C}">
                  <a14:compatExt spid="_x0000_s26818"/>
                </a:ext>
                <a:ext uri="{FF2B5EF4-FFF2-40B4-BE49-F238E27FC236}">
                  <a16:creationId xmlns:a16="http://schemas.microsoft.com/office/drawing/2014/main" id="{00000000-0008-0000-0900-0000C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26819" name="Check Box 195" hidden="1">
              <a:extLst>
                <a:ext uri="{63B3BB69-23CF-44E3-9099-C40C66FF867C}">
                  <a14:compatExt spid="_x0000_s26819"/>
                </a:ext>
                <a:ext uri="{FF2B5EF4-FFF2-40B4-BE49-F238E27FC236}">
                  <a16:creationId xmlns:a16="http://schemas.microsoft.com/office/drawing/2014/main" id="{00000000-0008-0000-0900-0000C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26820" name="Check Box 196" hidden="1">
              <a:extLst>
                <a:ext uri="{63B3BB69-23CF-44E3-9099-C40C66FF867C}">
                  <a14:compatExt spid="_x0000_s26820"/>
                </a:ext>
                <a:ext uri="{FF2B5EF4-FFF2-40B4-BE49-F238E27FC236}">
                  <a16:creationId xmlns:a16="http://schemas.microsoft.com/office/drawing/2014/main" id="{00000000-0008-0000-0900-0000C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26821" name="Check Box 197" hidden="1">
              <a:extLst>
                <a:ext uri="{63B3BB69-23CF-44E3-9099-C40C66FF867C}">
                  <a14:compatExt spid="_x0000_s26821"/>
                </a:ext>
                <a:ext uri="{FF2B5EF4-FFF2-40B4-BE49-F238E27FC236}">
                  <a16:creationId xmlns:a16="http://schemas.microsoft.com/office/drawing/2014/main" id="{00000000-0008-0000-0900-0000C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26822" name="Check Box 198" hidden="1">
              <a:extLst>
                <a:ext uri="{63B3BB69-23CF-44E3-9099-C40C66FF867C}">
                  <a14:compatExt spid="_x0000_s26822"/>
                </a:ext>
                <a:ext uri="{FF2B5EF4-FFF2-40B4-BE49-F238E27FC236}">
                  <a16:creationId xmlns:a16="http://schemas.microsoft.com/office/drawing/2014/main" id="{00000000-0008-0000-0900-0000C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26823" name="Check Box 199" hidden="1">
              <a:extLst>
                <a:ext uri="{63B3BB69-23CF-44E3-9099-C40C66FF867C}">
                  <a14:compatExt spid="_x0000_s26823"/>
                </a:ext>
                <a:ext uri="{FF2B5EF4-FFF2-40B4-BE49-F238E27FC236}">
                  <a16:creationId xmlns:a16="http://schemas.microsoft.com/office/drawing/2014/main" id="{00000000-0008-0000-0900-0000C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26824" name="Check Box 200" hidden="1">
              <a:extLst>
                <a:ext uri="{63B3BB69-23CF-44E3-9099-C40C66FF867C}">
                  <a14:compatExt spid="_x0000_s26824"/>
                </a:ext>
                <a:ext uri="{FF2B5EF4-FFF2-40B4-BE49-F238E27FC236}">
                  <a16:creationId xmlns:a16="http://schemas.microsoft.com/office/drawing/2014/main" id="{00000000-0008-0000-0900-0000C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26825" name="Check Box 201" hidden="1">
              <a:extLst>
                <a:ext uri="{63B3BB69-23CF-44E3-9099-C40C66FF867C}">
                  <a14:compatExt spid="_x0000_s26825"/>
                </a:ext>
                <a:ext uri="{FF2B5EF4-FFF2-40B4-BE49-F238E27FC236}">
                  <a16:creationId xmlns:a16="http://schemas.microsoft.com/office/drawing/2014/main" id="{00000000-0008-0000-0900-0000C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26826" name="Check Box 202" hidden="1">
              <a:extLst>
                <a:ext uri="{63B3BB69-23CF-44E3-9099-C40C66FF867C}">
                  <a14:compatExt spid="_x0000_s26826"/>
                </a:ext>
                <a:ext uri="{FF2B5EF4-FFF2-40B4-BE49-F238E27FC236}">
                  <a16:creationId xmlns:a16="http://schemas.microsoft.com/office/drawing/2014/main" id="{00000000-0008-0000-0900-0000C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26827" name="Check Box 203" hidden="1">
              <a:extLst>
                <a:ext uri="{63B3BB69-23CF-44E3-9099-C40C66FF867C}">
                  <a14:compatExt spid="_x0000_s26827"/>
                </a:ext>
                <a:ext uri="{FF2B5EF4-FFF2-40B4-BE49-F238E27FC236}">
                  <a16:creationId xmlns:a16="http://schemas.microsoft.com/office/drawing/2014/main" id="{00000000-0008-0000-0900-0000C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26828" name="Check Box 204" hidden="1">
              <a:extLst>
                <a:ext uri="{63B3BB69-23CF-44E3-9099-C40C66FF867C}">
                  <a14:compatExt spid="_x0000_s26828"/>
                </a:ext>
                <a:ext uri="{FF2B5EF4-FFF2-40B4-BE49-F238E27FC236}">
                  <a16:creationId xmlns:a16="http://schemas.microsoft.com/office/drawing/2014/main" id="{00000000-0008-0000-0900-0000C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26829" name="Check Box 205" hidden="1">
              <a:extLst>
                <a:ext uri="{63B3BB69-23CF-44E3-9099-C40C66FF867C}">
                  <a14:compatExt spid="_x0000_s26829"/>
                </a:ext>
                <a:ext uri="{FF2B5EF4-FFF2-40B4-BE49-F238E27FC236}">
                  <a16:creationId xmlns:a16="http://schemas.microsoft.com/office/drawing/2014/main" id="{00000000-0008-0000-0900-0000C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26830" name="Check Box 206" hidden="1">
              <a:extLst>
                <a:ext uri="{63B3BB69-23CF-44E3-9099-C40C66FF867C}">
                  <a14:compatExt spid="_x0000_s26830"/>
                </a:ext>
                <a:ext uri="{FF2B5EF4-FFF2-40B4-BE49-F238E27FC236}">
                  <a16:creationId xmlns:a16="http://schemas.microsoft.com/office/drawing/2014/main" id="{00000000-0008-0000-0900-0000C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26831" name="Check Box 207" hidden="1">
              <a:extLst>
                <a:ext uri="{63B3BB69-23CF-44E3-9099-C40C66FF867C}">
                  <a14:compatExt spid="_x0000_s26831"/>
                </a:ext>
                <a:ext uri="{FF2B5EF4-FFF2-40B4-BE49-F238E27FC236}">
                  <a16:creationId xmlns:a16="http://schemas.microsoft.com/office/drawing/2014/main" id="{00000000-0008-0000-0900-0000C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26832" name="Check Box 208" hidden="1">
              <a:extLst>
                <a:ext uri="{63B3BB69-23CF-44E3-9099-C40C66FF867C}">
                  <a14:compatExt spid="_x0000_s26832"/>
                </a:ext>
                <a:ext uri="{FF2B5EF4-FFF2-40B4-BE49-F238E27FC236}">
                  <a16:creationId xmlns:a16="http://schemas.microsoft.com/office/drawing/2014/main" id="{00000000-0008-0000-0900-0000D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26833" name="Check Box 209" hidden="1">
              <a:extLst>
                <a:ext uri="{63B3BB69-23CF-44E3-9099-C40C66FF867C}">
                  <a14:compatExt spid="_x0000_s26833"/>
                </a:ext>
                <a:ext uri="{FF2B5EF4-FFF2-40B4-BE49-F238E27FC236}">
                  <a16:creationId xmlns:a16="http://schemas.microsoft.com/office/drawing/2014/main" id="{00000000-0008-0000-0900-0000D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26834" name="Check Box 210" hidden="1">
              <a:extLst>
                <a:ext uri="{63B3BB69-23CF-44E3-9099-C40C66FF867C}">
                  <a14:compatExt spid="_x0000_s26834"/>
                </a:ext>
                <a:ext uri="{FF2B5EF4-FFF2-40B4-BE49-F238E27FC236}">
                  <a16:creationId xmlns:a16="http://schemas.microsoft.com/office/drawing/2014/main" id="{00000000-0008-0000-0900-0000D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26835" name="Check Box 211" hidden="1">
              <a:extLst>
                <a:ext uri="{63B3BB69-23CF-44E3-9099-C40C66FF867C}">
                  <a14:compatExt spid="_x0000_s26835"/>
                </a:ext>
                <a:ext uri="{FF2B5EF4-FFF2-40B4-BE49-F238E27FC236}">
                  <a16:creationId xmlns:a16="http://schemas.microsoft.com/office/drawing/2014/main" id="{00000000-0008-0000-0900-0000D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26836" name="Check Box 212" hidden="1">
              <a:extLst>
                <a:ext uri="{63B3BB69-23CF-44E3-9099-C40C66FF867C}">
                  <a14:compatExt spid="_x0000_s26836"/>
                </a:ext>
                <a:ext uri="{FF2B5EF4-FFF2-40B4-BE49-F238E27FC236}">
                  <a16:creationId xmlns:a16="http://schemas.microsoft.com/office/drawing/2014/main" id="{00000000-0008-0000-0900-0000D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26837" name="Check Box 213" hidden="1">
              <a:extLst>
                <a:ext uri="{63B3BB69-23CF-44E3-9099-C40C66FF867C}">
                  <a14:compatExt spid="_x0000_s26837"/>
                </a:ext>
                <a:ext uri="{FF2B5EF4-FFF2-40B4-BE49-F238E27FC236}">
                  <a16:creationId xmlns:a16="http://schemas.microsoft.com/office/drawing/2014/main" id="{00000000-0008-0000-0900-0000D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26838" name="Check Box 214" hidden="1">
              <a:extLst>
                <a:ext uri="{63B3BB69-23CF-44E3-9099-C40C66FF867C}">
                  <a14:compatExt spid="_x0000_s26838"/>
                </a:ext>
                <a:ext uri="{FF2B5EF4-FFF2-40B4-BE49-F238E27FC236}">
                  <a16:creationId xmlns:a16="http://schemas.microsoft.com/office/drawing/2014/main" id="{00000000-0008-0000-0900-0000D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26839" name="Check Box 215" hidden="1">
              <a:extLst>
                <a:ext uri="{63B3BB69-23CF-44E3-9099-C40C66FF867C}">
                  <a14:compatExt spid="_x0000_s26839"/>
                </a:ext>
                <a:ext uri="{FF2B5EF4-FFF2-40B4-BE49-F238E27FC236}">
                  <a16:creationId xmlns:a16="http://schemas.microsoft.com/office/drawing/2014/main" id="{00000000-0008-0000-0900-0000D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26840" name="Check Box 216" hidden="1">
              <a:extLst>
                <a:ext uri="{63B3BB69-23CF-44E3-9099-C40C66FF867C}">
                  <a14:compatExt spid="_x0000_s26840"/>
                </a:ext>
                <a:ext uri="{FF2B5EF4-FFF2-40B4-BE49-F238E27FC236}">
                  <a16:creationId xmlns:a16="http://schemas.microsoft.com/office/drawing/2014/main" id="{00000000-0008-0000-0900-0000D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26841" name="Check Box 217" hidden="1">
              <a:extLst>
                <a:ext uri="{63B3BB69-23CF-44E3-9099-C40C66FF867C}">
                  <a14:compatExt spid="_x0000_s26841"/>
                </a:ext>
                <a:ext uri="{FF2B5EF4-FFF2-40B4-BE49-F238E27FC236}">
                  <a16:creationId xmlns:a16="http://schemas.microsoft.com/office/drawing/2014/main" id="{00000000-0008-0000-0900-0000D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26842" name="Check Box 218" hidden="1">
              <a:extLst>
                <a:ext uri="{63B3BB69-23CF-44E3-9099-C40C66FF867C}">
                  <a14:compatExt spid="_x0000_s26842"/>
                </a:ext>
                <a:ext uri="{FF2B5EF4-FFF2-40B4-BE49-F238E27FC236}">
                  <a16:creationId xmlns:a16="http://schemas.microsoft.com/office/drawing/2014/main" id="{00000000-0008-0000-0900-0000D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26843" name="Check Box 219" hidden="1">
              <a:extLst>
                <a:ext uri="{63B3BB69-23CF-44E3-9099-C40C66FF867C}">
                  <a14:compatExt spid="_x0000_s26843"/>
                </a:ext>
                <a:ext uri="{FF2B5EF4-FFF2-40B4-BE49-F238E27FC236}">
                  <a16:creationId xmlns:a16="http://schemas.microsoft.com/office/drawing/2014/main" id="{00000000-0008-0000-0900-0000D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26844" name="Check Box 220" hidden="1">
              <a:extLst>
                <a:ext uri="{63B3BB69-23CF-44E3-9099-C40C66FF867C}">
                  <a14:compatExt spid="_x0000_s26844"/>
                </a:ext>
                <a:ext uri="{FF2B5EF4-FFF2-40B4-BE49-F238E27FC236}">
                  <a16:creationId xmlns:a16="http://schemas.microsoft.com/office/drawing/2014/main" id="{00000000-0008-0000-0900-0000D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26845" name="Check Box 221" hidden="1">
              <a:extLst>
                <a:ext uri="{63B3BB69-23CF-44E3-9099-C40C66FF867C}">
                  <a14:compatExt spid="_x0000_s26845"/>
                </a:ext>
                <a:ext uri="{FF2B5EF4-FFF2-40B4-BE49-F238E27FC236}">
                  <a16:creationId xmlns:a16="http://schemas.microsoft.com/office/drawing/2014/main" id="{00000000-0008-0000-0900-0000D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26846" name="Check Box 222" hidden="1">
              <a:extLst>
                <a:ext uri="{63B3BB69-23CF-44E3-9099-C40C66FF867C}">
                  <a14:compatExt spid="_x0000_s26846"/>
                </a:ext>
                <a:ext uri="{FF2B5EF4-FFF2-40B4-BE49-F238E27FC236}">
                  <a16:creationId xmlns:a16="http://schemas.microsoft.com/office/drawing/2014/main" id="{00000000-0008-0000-0900-0000D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26847" name="Check Box 223" hidden="1">
              <a:extLst>
                <a:ext uri="{63B3BB69-23CF-44E3-9099-C40C66FF867C}">
                  <a14:compatExt spid="_x0000_s26847"/>
                </a:ext>
                <a:ext uri="{FF2B5EF4-FFF2-40B4-BE49-F238E27FC236}">
                  <a16:creationId xmlns:a16="http://schemas.microsoft.com/office/drawing/2014/main" id="{00000000-0008-0000-0900-0000D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26848" name="Check Box 224" hidden="1">
              <a:extLst>
                <a:ext uri="{63B3BB69-23CF-44E3-9099-C40C66FF867C}">
                  <a14:compatExt spid="_x0000_s26848"/>
                </a:ext>
                <a:ext uri="{FF2B5EF4-FFF2-40B4-BE49-F238E27FC236}">
                  <a16:creationId xmlns:a16="http://schemas.microsoft.com/office/drawing/2014/main" id="{00000000-0008-0000-0900-0000E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26849" name="Check Box 225" hidden="1">
              <a:extLst>
                <a:ext uri="{63B3BB69-23CF-44E3-9099-C40C66FF867C}">
                  <a14:compatExt spid="_x0000_s26849"/>
                </a:ext>
                <a:ext uri="{FF2B5EF4-FFF2-40B4-BE49-F238E27FC236}">
                  <a16:creationId xmlns:a16="http://schemas.microsoft.com/office/drawing/2014/main" id="{00000000-0008-0000-0900-0000E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26850" name="Check Box 226" hidden="1">
              <a:extLst>
                <a:ext uri="{63B3BB69-23CF-44E3-9099-C40C66FF867C}">
                  <a14:compatExt spid="_x0000_s26850"/>
                </a:ext>
                <a:ext uri="{FF2B5EF4-FFF2-40B4-BE49-F238E27FC236}">
                  <a16:creationId xmlns:a16="http://schemas.microsoft.com/office/drawing/2014/main" id="{00000000-0008-0000-0900-0000E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26851" name="Check Box 227" hidden="1">
              <a:extLst>
                <a:ext uri="{63B3BB69-23CF-44E3-9099-C40C66FF867C}">
                  <a14:compatExt spid="_x0000_s26851"/>
                </a:ext>
                <a:ext uri="{FF2B5EF4-FFF2-40B4-BE49-F238E27FC236}">
                  <a16:creationId xmlns:a16="http://schemas.microsoft.com/office/drawing/2014/main" id="{00000000-0008-0000-0900-0000E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26852" name="Check Box 228" hidden="1">
              <a:extLst>
                <a:ext uri="{63B3BB69-23CF-44E3-9099-C40C66FF867C}">
                  <a14:compatExt spid="_x0000_s26852"/>
                </a:ext>
                <a:ext uri="{FF2B5EF4-FFF2-40B4-BE49-F238E27FC236}">
                  <a16:creationId xmlns:a16="http://schemas.microsoft.com/office/drawing/2014/main" id="{00000000-0008-0000-0900-0000E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26853" name="Check Box 229" hidden="1">
              <a:extLst>
                <a:ext uri="{63B3BB69-23CF-44E3-9099-C40C66FF867C}">
                  <a14:compatExt spid="_x0000_s26853"/>
                </a:ext>
                <a:ext uri="{FF2B5EF4-FFF2-40B4-BE49-F238E27FC236}">
                  <a16:creationId xmlns:a16="http://schemas.microsoft.com/office/drawing/2014/main" id="{00000000-0008-0000-0900-0000E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26854" name="Check Box 230" hidden="1">
              <a:extLst>
                <a:ext uri="{63B3BB69-23CF-44E3-9099-C40C66FF867C}">
                  <a14:compatExt spid="_x0000_s26854"/>
                </a:ext>
                <a:ext uri="{FF2B5EF4-FFF2-40B4-BE49-F238E27FC236}">
                  <a16:creationId xmlns:a16="http://schemas.microsoft.com/office/drawing/2014/main" id="{00000000-0008-0000-0900-0000E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26855" name="Check Box 231" hidden="1">
              <a:extLst>
                <a:ext uri="{63B3BB69-23CF-44E3-9099-C40C66FF867C}">
                  <a14:compatExt spid="_x0000_s26855"/>
                </a:ext>
                <a:ext uri="{FF2B5EF4-FFF2-40B4-BE49-F238E27FC236}">
                  <a16:creationId xmlns:a16="http://schemas.microsoft.com/office/drawing/2014/main" id="{00000000-0008-0000-0900-0000E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26856" name="Check Box 232" hidden="1">
              <a:extLst>
                <a:ext uri="{63B3BB69-23CF-44E3-9099-C40C66FF867C}">
                  <a14:compatExt spid="_x0000_s26856"/>
                </a:ext>
                <a:ext uri="{FF2B5EF4-FFF2-40B4-BE49-F238E27FC236}">
                  <a16:creationId xmlns:a16="http://schemas.microsoft.com/office/drawing/2014/main" id="{00000000-0008-0000-0900-0000E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26857" name="Check Box 233" hidden="1">
              <a:extLst>
                <a:ext uri="{63B3BB69-23CF-44E3-9099-C40C66FF867C}">
                  <a14:compatExt spid="_x0000_s26857"/>
                </a:ext>
                <a:ext uri="{FF2B5EF4-FFF2-40B4-BE49-F238E27FC236}">
                  <a16:creationId xmlns:a16="http://schemas.microsoft.com/office/drawing/2014/main" id="{00000000-0008-0000-0900-0000E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26858" name="Check Box 234" hidden="1">
              <a:extLst>
                <a:ext uri="{63B3BB69-23CF-44E3-9099-C40C66FF867C}">
                  <a14:compatExt spid="_x0000_s26858"/>
                </a:ext>
                <a:ext uri="{FF2B5EF4-FFF2-40B4-BE49-F238E27FC236}">
                  <a16:creationId xmlns:a16="http://schemas.microsoft.com/office/drawing/2014/main" id="{00000000-0008-0000-0900-0000E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26859" name="Check Box 235" hidden="1">
              <a:extLst>
                <a:ext uri="{63B3BB69-23CF-44E3-9099-C40C66FF867C}">
                  <a14:compatExt spid="_x0000_s26859"/>
                </a:ext>
                <a:ext uri="{FF2B5EF4-FFF2-40B4-BE49-F238E27FC236}">
                  <a16:creationId xmlns:a16="http://schemas.microsoft.com/office/drawing/2014/main" id="{00000000-0008-0000-0900-0000E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26860" name="Check Box 236" hidden="1">
              <a:extLst>
                <a:ext uri="{63B3BB69-23CF-44E3-9099-C40C66FF867C}">
                  <a14:compatExt spid="_x0000_s26860"/>
                </a:ext>
                <a:ext uri="{FF2B5EF4-FFF2-40B4-BE49-F238E27FC236}">
                  <a16:creationId xmlns:a16="http://schemas.microsoft.com/office/drawing/2014/main" id="{00000000-0008-0000-0900-0000E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26861" name="Check Box 237" hidden="1">
              <a:extLst>
                <a:ext uri="{63B3BB69-23CF-44E3-9099-C40C66FF867C}">
                  <a14:compatExt spid="_x0000_s26861"/>
                </a:ext>
                <a:ext uri="{FF2B5EF4-FFF2-40B4-BE49-F238E27FC236}">
                  <a16:creationId xmlns:a16="http://schemas.microsoft.com/office/drawing/2014/main" id="{00000000-0008-0000-0900-0000E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26862" name="Check Box 238" hidden="1">
              <a:extLst>
                <a:ext uri="{63B3BB69-23CF-44E3-9099-C40C66FF867C}">
                  <a14:compatExt spid="_x0000_s26862"/>
                </a:ext>
                <a:ext uri="{FF2B5EF4-FFF2-40B4-BE49-F238E27FC236}">
                  <a16:creationId xmlns:a16="http://schemas.microsoft.com/office/drawing/2014/main" id="{00000000-0008-0000-0900-0000E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26863" name="Check Box 239" hidden="1">
              <a:extLst>
                <a:ext uri="{63B3BB69-23CF-44E3-9099-C40C66FF867C}">
                  <a14:compatExt spid="_x0000_s26863"/>
                </a:ext>
                <a:ext uri="{FF2B5EF4-FFF2-40B4-BE49-F238E27FC236}">
                  <a16:creationId xmlns:a16="http://schemas.microsoft.com/office/drawing/2014/main" id="{00000000-0008-0000-0900-0000E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26864" name="Check Box 240" hidden="1">
              <a:extLst>
                <a:ext uri="{63B3BB69-23CF-44E3-9099-C40C66FF867C}">
                  <a14:compatExt spid="_x0000_s26864"/>
                </a:ext>
                <a:ext uri="{FF2B5EF4-FFF2-40B4-BE49-F238E27FC236}">
                  <a16:creationId xmlns:a16="http://schemas.microsoft.com/office/drawing/2014/main" id="{00000000-0008-0000-0900-0000F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26865" name="Check Box 241" hidden="1">
              <a:extLst>
                <a:ext uri="{63B3BB69-23CF-44E3-9099-C40C66FF867C}">
                  <a14:compatExt spid="_x0000_s26865"/>
                </a:ext>
                <a:ext uri="{FF2B5EF4-FFF2-40B4-BE49-F238E27FC236}">
                  <a16:creationId xmlns:a16="http://schemas.microsoft.com/office/drawing/2014/main" id="{00000000-0008-0000-0900-0000F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26866" name="Check Box 242" hidden="1">
              <a:extLst>
                <a:ext uri="{63B3BB69-23CF-44E3-9099-C40C66FF867C}">
                  <a14:compatExt spid="_x0000_s26866"/>
                </a:ext>
                <a:ext uri="{FF2B5EF4-FFF2-40B4-BE49-F238E27FC236}">
                  <a16:creationId xmlns:a16="http://schemas.microsoft.com/office/drawing/2014/main" id="{00000000-0008-0000-0900-0000F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26867" name="Check Box 243" hidden="1">
              <a:extLst>
                <a:ext uri="{63B3BB69-23CF-44E3-9099-C40C66FF867C}">
                  <a14:compatExt spid="_x0000_s26867"/>
                </a:ext>
                <a:ext uri="{FF2B5EF4-FFF2-40B4-BE49-F238E27FC236}">
                  <a16:creationId xmlns:a16="http://schemas.microsoft.com/office/drawing/2014/main" id="{00000000-0008-0000-0900-0000F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26868" name="Check Box 244" hidden="1">
              <a:extLst>
                <a:ext uri="{63B3BB69-23CF-44E3-9099-C40C66FF867C}">
                  <a14:compatExt spid="_x0000_s26868"/>
                </a:ext>
                <a:ext uri="{FF2B5EF4-FFF2-40B4-BE49-F238E27FC236}">
                  <a16:creationId xmlns:a16="http://schemas.microsoft.com/office/drawing/2014/main" id="{00000000-0008-0000-0900-0000F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26869" name="Check Box 245" hidden="1">
              <a:extLst>
                <a:ext uri="{63B3BB69-23CF-44E3-9099-C40C66FF867C}">
                  <a14:compatExt spid="_x0000_s26869"/>
                </a:ext>
                <a:ext uri="{FF2B5EF4-FFF2-40B4-BE49-F238E27FC236}">
                  <a16:creationId xmlns:a16="http://schemas.microsoft.com/office/drawing/2014/main" id="{00000000-0008-0000-0900-0000F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26870" name="Check Box 246" hidden="1">
              <a:extLst>
                <a:ext uri="{63B3BB69-23CF-44E3-9099-C40C66FF867C}">
                  <a14:compatExt spid="_x0000_s26870"/>
                </a:ext>
                <a:ext uri="{FF2B5EF4-FFF2-40B4-BE49-F238E27FC236}">
                  <a16:creationId xmlns:a16="http://schemas.microsoft.com/office/drawing/2014/main" id="{00000000-0008-0000-0900-0000F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26871" name="Check Box 247" hidden="1">
              <a:extLst>
                <a:ext uri="{63B3BB69-23CF-44E3-9099-C40C66FF867C}">
                  <a14:compatExt spid="_x0000_s26871"/>
                </a:ext>
                <a:ext uri="{FF2B5EF4-FFF2-40B4-BE49-F238E27FC236}">
                  <a16:creationId xmlns:a16="http://schemas.microsoft.com/office/drawing/2014/main" id="{00000000-0008-0000-0900-0000F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26872" name="Check Box 248" hidden="1">
              <a:extLst>
                <a:ext uri="{63B3BB69-23CF-44E3-9099-C40C66FF867C}">
                  <a14:compatExt spid="_x0000_s26872"/>
                </a:ext>
                <a:ext uri="{FF2B5EF4-FFF2-40B4-BE49-F238E27FC236}">
                  <a16:creationId xmlns:a16="http://schemas.microsoft.com/office/drawing/2014/main" id="{00000000-0008-0000-0900-0000F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26873" name="Check Box 249" hidden="1">
              <a:extLst>
                <a:ext uri="{63B3BB69-23CF-44E3-9099-C40C66FF867C}">
                  <a14:compatExt spid="_x0000_s26873"/>
                </a:ext>
                <a:ext uri="{FF2B5EF4-FFF2-40B4-BE49-F238E27FC236}">
                  <a16:creationId xmlns:a16="http://schemas.microsoft.com/office/drawing/2014/main" id="{00000000-0008-0000-0900-0000F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26874" name="Check Box 250" hidden="1">
              <a:extLst>
                <a:ext uri="{63B3BB69-23CF-44E3-9099-C40C66FF867C}">
                  <a14:compatExt spid="_x0000_s26874"/>
                </a:ext>
                <a:ext uri="{FF2B5EF4-FFF2-40B4-BE49-F238E27FC236}">
                  <a16:creationId xmlns:a16="http://schemas.microsoft.com/office/drawing/2014/main" id="{00000000-0008-0000-0900-0000F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26875" name="Check Box 251" hidden="1">
              <a:extLst>
                <a:ext uri="{63B3BB69-23CF-44E3-9099-C40C66FF867C}">
                  <a14:compatExt spid="_x0000_s26875"/>
                </a:ext>
                <a:ext uri="{FF2B5EF4-FFF2-40B4-BE49-F238E27FC236}">
                  <a16:creationId xmlns:a16="http://schemas.microsoft.com/office/drawing/2014/main" id="{00000000-0008-0000-0900-0000F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26876" name="Check Box 252" hidden="1">
              <a:extLst>
                <a:ext uri="{63B3BB69-23CF-44E3-9099-C40C66FF867C}">
                  <a14:compatExt spid="_x0000_s26876"/>
                </a:ext>
                <a:ext uri="{FF2B5EF4-FFF2-40B4-BE49-F238E27FC236}">
                  <a16:creationId xmlns:a16="http://schemas.microsoft.com/office/drawing/2014/main" id="{00000000-0008-0000-0900-0000F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26877" name="Check Box 253" hidden="1">
              <a:extLst>
                <a:ext uri="{63B3BB69-23CF-44E3-9099-C40C66FF867C}">
                  <a14:compatExt spid="_x0000_s26877"/>
                </a:ext>
                <a:ext uri="{FF2B5EF4-FFF2-40B4-BE49-F238E27FC236}">
                  <a16:creationId xmlns:a16="http://schemas.microsoft.com/office/drawing/2014/main" id="{00000000-0008-0000-0900-0000F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26878" name="Check Box 254" hidden="1">
              <a:extLst>
                <a:ext uri="{63B3BB69-23CF-44E3-9099-C40C66FF867C}">
                  <a14:compatExt spid="_x0000_s26878"/>
                </a:ext>
                <a:ext uri="{FF2B5EF4-FFF2-40B4-BE49-F238E27FC236}">
                  <a16:creationId xmlns:a16="http://schemas.microsoft.com/office/drawing/2014/main" id="{00000000-0008-0000-0900-0000F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26879" name="Check Box 255" hidden="1">
              <a:extLst>
                <a:ext uri="{63B3BB69-23CF-44E3-9099-C40C66FF867C}">
                  <a14:compatExt spid="_x0000_s26879"/>
                </a:ext>
                <a:ext uri="{FF2B5EF4-FFF2-40B4-BE49-F238E27FC236}">
                  <a16:creationId xmlns:a16="http://schemas.microsoft.com/office/drawing/2014/main" id="{00000000-0008-0000-0900-0000F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26880" name="Check Box 256" hidden="1">
              <a:extLst>
                <a:ext uri="{63B3BB69-23CF-44E3-9099-C40C66FF867C}">
                  <a14:compatExt spid="_x0000_s26880"/>
                </a:ext>
                <a:ext uri="{FF2B5EF4-FFF2-40B4-BE49-F238E27FC236}">
                  <a16:creationId xmlns:a16="http://schemas.microsoft.com/office/drawing/2014/main" id="{00000000-0008-0000-0900-000000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26881" name="Check Box 257" hidden="1">
              <a:extLst>
                <a:ext uri="{63B3BB69-23CF-44E3-9099-C40C66FF867C}">
                  <a14:compatExt spid="_x0000_s26881"/>
                </a:ext>
                <a:ext uri="{FF2B5EF4-FFF2-40B4-BE49-F238E27FC236}">
                  <a16:creationId xmlns:a16="http://schemas.microsoft.com/office/drawing/2014/main" id="{00000000-0008-0000-0900-000001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26882" name="Check Box 258" hidden="1">
              <a:extLst>
                <a:ext uri="{63B3BB69-23CF-44E3-9099-C40C66FF867C}">
                  <a14:compatExt spid="_x0000_s26882"/>
                </a:ext>
                <a:ext uri="{FF2B5EF4-FFF2-40B4-BE49-F238E27FC236}">
                  <a16:creationId xmlns:a16="http://schemas.microsoft.com/office/drawing/2014/main" id="{00000000-0008-0000-0900-000002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26883" name="Check Box 259" hidden="1">
              <a:extLst>
                <a:ext uri="{63B3BB69-23CF-44E3-9099-C40C66FF867C}">
                  <a14:compatExt spid="_x0000_s26883"/>
                </a:ext>
                <a:ext uri="{FF2B5EF4-FFF2-40B4-BE49-F238E27FC236}">
                  <a16:creationId xmlns:a16="http://schemas.microsoft.com/office/drawing/2014/main" id="{00000000-0008-0000-0900-000003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26884" name="Check Box 260" hidden="1">
              <a:extLst>
                <a:ext uri="{63B3BB69-23CF-44E3-9099-C40C66FF867C}">
                  <a14:compatExt spid="_x0000_s26884"/>
                </a:ext>
                <a:ext uri="{FF2B5EF4-FFF2-40B4-BE49-F238E27FC236}">
                  <a16:creationId xmlns:a16="http://schemas.microsoft.com/office/drawing/2014/main" id="{00000000-0008-0000-0900-000004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26885" name="Check Box 261" hidden="1">
              <a:extLst>
                <a:ext uri="{63B3BB69-23CF-44E3-9099-C40C66FF867C}">
                  <a14:compatExt spid="_x0000_s26885"/>
                </a:ext>
                <a:ext uri="{FF2B5EF4-FFF2-40B4-BE49-F238E27FC236}">
                  <a16:creationId xmlns:a16="http://schemas.microsoft.com/office/drawing/2014/main" id="{00000000-0008-0000-0900-000005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26886" name="Check Box 262" hidden="1">
              <a:extLst>
                <a:ext uri="{63B3BB69-23CF-44E3-9099-C40C66FF867C}">
                  <a14:compatExt spid="_x0000_s26886"/>
                </a:ext>
                <a:ext uri="{FF2B5EF4-FFF2-40B4-BE49-F238E27FC236}">
                  <a16:creationId xmlns:a16="http://schemas.microsoft.com/office/drawing/2014/main" id="{00000000-0008-0000-0900-000006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26887" name="Check Box 263" hidden="1">
              <a:extLst>
                <a:ext uri="{63B3BB69-23CF-44E3-9099-C40C66FF867C}">
                  <a14:compatExt spid="_x0000_s26887"/>
                </a:ext>
                <a:ext uri="{FF2B5EF4-FFF2-40B4-BE49-F238E27FC236}">
                  <a16:creationId xmlns:a16="http://schemas.microsoft.com/office/drawing/2014/main" id="{00000000-0008-0000-0900-000007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26888" name="Check Box 264" hidden="1">
              <a:extLst>
                <a:ext uri="{63B3BB69-23CF-44E3-9099-C40C66FF867C}">
                  <a14:compatExt spid="_x0000_s26888"/>
                </a:ext>
                <a:ext uri="{FF2B5EF4-FFF2-40B4-BE49-F238E27FC236}">
                  <a16:creationId xmlns:a16="http://schemas.microsoft.com/office/drawing/2014/main" id="{00000000-0008-0000-0900-000008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26889" name="Check Box 265" hidden="1">
              <a:extLst>
                <a:ext uri="{63B3BB69-23CF-44E3-9099-C40C66FF867C}">
                  <a14:compatExt spid="_x0000_s26889"/>
                </a:ext>
                <a:ext uri="{FF2B5EF4-FFF2-40B4-BE49-F238E27FC236}">
                  <a16:creationId xmlns:a16="http://schemas.microsoft.com/office/drawing/2014/main" id="{00000000-0008-0000-0900-000009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26890" name="Check Box 266" hidden="1">
              <a:extLst>
                <a:ext uri="{63B3BB69-23CF-44E3-9099-C40C66FF867C}">
                  <a14:compatExt spid="_x0000_s26890"/>
                </a:ext>
                <a:ext uri="{FF2B5EF4-FFF2-40B4-BE49-F238E27FC236}">
                  <a16:creationId xmlns:a16="http://schemas.microsoft.com/office/drawing/2014/main" id="{00000000-0008-0000-0900-00000A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26891" name="Check Box 267" hidden="1">
              <a:extLst>
                <a:ext uri="{63B3BB69-23CF-44E3-9099-C40C66FF867C}">
                  <a14:compatExt spid="_x0000_s26891"/>
                </a:ext>
                <a:ext uri="{FF2B5EF4-FFF2-40B4-BE49-F238E27FC236}">
                  <a16:creationId xmlns:a16="http://schemas.microsoft.com/office/drawing/2014/main" id="{00000000-0008-0000-0900-00000B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26892" name="Check Box 268" hidden="1">
              <a:extLst>
                <a:ext uri="{63B3BB69-23CF-44E3-9099-C40C66FF867C}">
                  <a14:compatExt spid="_x0000_s26892"/>
                </a:ext>
                <a:ext uri="{FF2B5EF4-FFF2-40B4-BE49-F238E27FC236}">
                  <a16:creationId xmlns:a16="http://schemas.microsoft.com/office/drawing/2014/main" id="{00000000-0008-0000-0900-00000C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26893" name="Check Box 269" hidden="1">
              <a:extLst>
                <a:ext uri="{63B3BB69-23CF-44E3-9099-C40C66FF867C}">
                  <a14:compatExt spid="_x0000_s26893"/>
                </a:ext>
                <a:ext uri="{FF2B5EF4-FFF2-40B4-BE49-F238E27FC236}">
                  <a16:creationId xmlns:a16="http://schemas.microsoft.com/office/drawing/2014/main" id="{00000000-0008-0000-0900-00000D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26894" name="Check Box 270" hidden="1">
              <a:extLst>
                <a:ext uri="{63B3BB69-23CF-44E3-9099-C40C66FF867C}">
                  <a14:compatExt spid="_x0000_s26894"/>
                </a:ext>
                <a:ext uri="{FF2B5EF4-FFF2-40B4-BE49-F238E27FC236}">
                  <a16:creationId xmlns:a16="http://schemas.microsoft.com/office/drawing/2014/main" id="{00000000-0008-0000-0900-00000E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26895" name="Check Box 271" hidden="1">
              <a:extLst>
                <a:ext uri="{63B3BB69-23CF-44E3-9099-C40C66FF867C}">
                  <a14:compatExt spid="_x0000_s26895"/>
                </a:ext>
                <a:ext uri="{FF2B5EF4-FFF2-40B4-BE49-F238E27FC236}">
                  <a16:creationId xmlns:a16="http://schemas.microsoft.com/office/drawing/2014/main" id="{00000000-0008-0000-0900-00000F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26896" name="Check Box 272" hidden="1">
              <a:extLst>
                <a:ext uri="{63B3BB69-23CF-44E3-9099-C40C66FF867C}">
                  <a14:compatExt spid="_x0000_s26896"/>
                </a:ext>
                <a:ext uri="{FF2B5EF4-FFF2-40B4-BE49-F238E27FC236}">
                  <a16:creationId xmlns:a16="http://schemas.microsoft.com/office/drawing/2014/main" id="{00000000-0008-0000-0900-000010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26897" name="Check Box 273" hidden="1">
              <a:extLst>
                <a:ext uri="{63B3BB69-23CF-44E3-9099-C40C66FF867C}">
                  <a14:compatExt spid="_x0000_s26897"/>
                </a:ext>
                <a:ext uri="{FF2B5EF4-FFF2-40B4-BE49-F238E27FC236}">
                  <a16:creationId xmlns:a16="http://schemas.microsoft.com/office/drawing/2014/main" id="{00000000-0008-0000-0900-000011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26898" name="Check Box 274" hidden="1">
              <a:extLst>
                <a:ext uri="{63B3BB69-23CF-44E3-9099-C40C66FF867C}">
                  <a14:compatExt spid="_x0000_s26898"/>
                </a:ext>
                <a:ext uri="{FF2B5EF4-FFF2-40B4-BE49-F238E27FC236}">
                  <a16:creationId xmlns:a16="http://schemas.microsoft.com/office/drawing/2014/main" id="{00000000-0008-0000-0900-000012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26899" name="Check Box 275" hidden="1">
              <a:extLst>
                <a:ext uri="{63B3BB69-23CF-44E3-9099-C40C66FF867C}">
                  <a14:compatExt spid="_x0000_s26899"/>
                </a:ext>
                <a:ext uri="{FF2B5EF4-FFF2-40B4-BE49-F238E27FC236}">
                  <a16:creationId xmlns:a16="http://schemas.microsoft.com/office/drawing/2014/main" id="{00000000-0008-0000-0900-000013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26900" name="Check Box 276" hidden="1">
              <a:extLst>
                <a:ext uri="{63B3BB69-23CF-44E3-9099-C40C66FF867C}">
                  <a14:compatExt spid="_x0000_s26900"/>
                </a:ext>
                <a:ext uri="{FF2B5EF4-FFF2-40B4-BE49-F238E27FC236}">
                  <a16:creationId xmlns:a16="http://schemas.microsoft.com/office/drawing/2014/main" id="{00000000-0008-0000-0900-000014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26901" name="Check Box 277" hidden="1">
              <a:extLst>
                <a:ext uri="{63B3BB69-23CF-44E3-9099-C40C66FF867C}">
                  <a14:compatExt spid="_x0000_s26901"/>
                </a:ext>
                <a:ext uri="{FF2B5EF4-FFF2-40B4-BE49-F238E27FC236}">
                  <a16:creationId xmlns:a16="http://schemas.microsoft.com/office/drawing/2014/main" id="{00000000-0008-0000-0900-000015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26902" name="Check Box 278" hidden="1">
              <a:extLst>
                <a:ext uri="{63B3BB69-23CF-44E3-9099-C40C66FF867C}">
                  <a14:compatExt spid="_x0000_s26902"/>
                </a:ext>
                <a:ext uri="{FF2B5EF4-FFF2-40B4-BE49-F238E27FC236}">
                  <a16:creationId xmlns:a16="http://schemas.microsoft.com/office/drawing/2014/main" id="{00000000-0008-0000-0900-000016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26903" name="Check Box 279" hidden="1">
              <a:extLst>
                <a:ext uri="{63B3BB69-23CF-44E3-9099-C40C66FF867C}">
                  <a14:compatExt spid="_x0000_s26903"/>
                </a:ext>
                <a:ext uri="{FF2B5EF4-FFF2-40B4-BE49-F238E27FC236}">
                  <a16:creationId xmlns:a16="http://schemas.microsoft.com/office/drawing/2014/main" id="{00000000-0008-0000-0900-000017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26904" name="Check Box 280" hidden="1">
              <a:extLst>
                <a:ext uri="{63B3BB69-23CF-44E3-9099-C40C66FF867C}">
                  <a14:compatExt spid="_x0000_s26904"/>
                </a:ext>
                <a:ext uri="{FF2B5EF4-FFF2-40B4-BE49-F238E27FC236}">
                  <a16:creationId xmlns:a16="http://schemas.microsoft.com/office/drawing/2014/main" id="{00000000-0008-0000-0900-000018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26905" name="Check Box 281" hidden="1">
              <a:extLst>
                <a:ext uri="{63B3BB69-23CF-44E3-9099-C40C66FF867C}">
                  <a14:compatExt spid="_x0000_s26905"/>
                </a:ext>
                <a:ext uri="{FF2B5EF4-FFF2-40B4-BE49-F238E27FC236}">
                  <a16:creationId xmlns:a16="http://schemas.microsoft.com/office/drawing/2014/main" id="{00000000-0008-0000-0900-000019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26906" name="Check Box 282" hidden="1">
              <a:extLst>
                <a:ext uri="{63B3BB69-23CF-44E3-9099-C40C66FF867C}">
                  <a14:compatExt spid="_x0000_s26906"/>
                </a:ext>
                <a:ext uri="{FF2B5EF4-FFF2-40B4-BE49-F238E27FC236}">
                  <a16:creationId xmlns:a16="http://schemas.microsoft.com/office/drawing/2014/main" id="{00000000-0008-0000-0900-00001A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26907" name="Check Box 283" hidden="1">
              <a:extLst>
                <a:ext uri="{63B3BB69-23CF-44E3-9099-C40C66FF867C}">
                  <a14:compatExt spid="_x0000_s26907"/>
                </a:ext>
                <a:ext uri="{FF2B5EF4-FFF2-40B4-BE49-F238E27FC236}">
                  <a16:creationId xmlns:a16="http://schemas.microsoft.com/office/drawing/2014/main" id="{00000000-0008-0000-0900-00001B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26908" name="Check Box 284" hidden="1">
              <a:extLst>
                <a:ext uri="{63B3BB69-23CF-44E3-9099-C40C66FF867C}">
                  <a14:compatExt spid="_x0000_s26908"/>
                </a:ext>
                <a:ext uri="{FF2B5EF4-FFF2-40B4-BE49-F238E27FC236}">
                  <a16:creationId xmlns:a16="http://schemas.microsoft.com/office/drawing/2014/main" id="{00000000-0008-0000-0900-00001C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26909" name="Check Box 285" hidden="1">
              <a:extLst>
                <a:ext uri="{63B3BB69-23CF-44E3-9099-C40C66FF867C}">
                  <a14:compatExt spid="_x0000_s26909"/>
                </a:ext>
                <a:ext uri="{FF2B5EF4-FFF2-40B4-BE49-F238E27FC236}">
                  <a16:creationId xmlns:a16="http://schemas.microsoft.com/office/drawing/2014/main" id="{00000000-0008-0000-0900-00001D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26910" name="Check Box 286" hidden="1">
              <a:extLst>
                <a:ext uri="{63B3BB69-23CF-44E3-9099-C40C66FF867C}">
                  <a14:compatExt spid="_x0000_s26910"/>
                </a:ext>
                <a:ext uri="{FF2B5EF4-FFF2-40B4-BE49-F238E27FC236}">
                  <a16:creationId xmlns:a16="http://schemas.microsoft.com/office/drawing/2014/main" id="{00000000-0008-0000-0900-00001E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26911" name="Check Box 287" hidden="1">
              <a:extLst>
                <a:ext uri="{63B3BB69-23CF-44E3-9099-C40C66FF867C}">
                  <a14:compatExt spid="_x0000_s26911"/>
                </a:ext>
                <a:ext uri="{FF2B5EF4-FFF2-40B4-BE49-F238E27FC236}">
                  <a16:creationId xmlns:a16="http://schemas.microsoft.com/office/drawing/2014/main" id="{00000000-0008-0000-0900-00001F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26912" name="Check Box 288" hidden="1">
              <a:extLst>
                <a:ext uri="{63B3BB69-23CF-44E3-9099-C40C66FF867C}">
                  <a14:compatExt spid="_x0000_s26912"/>
                </a:ext>
                <a:ext uri="{FF2B5EF4-FFF2-40B4-BE49-F238E27FC236}">
                  <a16:creationId xmlns:a16="http://schemas.microsoft.com/office/drawing/2014/main" id="{00000000-0008-0000-0900-000020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26913" name="Check Box 289" hidden="1">
              <a:extLst>
                <a:ext uri="{63B3BB69-23CF-44E3-9099-C40C66FF867C}">
                  <a14:compatExt spid="_x0000_s26913"/>
                </a:ext>
                <a:ext uri="{FF2B5EF4-FFF2-40B4-BE49-F238E27FC236}">
                  <a16:creationId xmlns:a16="http://schemas.microsoft.com/office/drawing/2014/main" id="{00000000-0008-0000-0900-000021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26914" name="Check Box 290" hidden="1">
              <a:extLst>
                <a:ext uri="{63B3BB69-23CF-44E3-9099-C40C66FF867C}">
                  <a14:compatExt spid="_x0000_s26914"/>
                </a:ext>
                <a:ext uri="{FF2B5EF4-FFF2-40B4-BE49-F238E27FC236}">
                  <a16:creationId xmlns:a16="http://schemas.microsoft.com/office/drawing/2014/main" id="{00000000-0008-0000-0900-000022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26915" name="Check Box 291" hidden="1">
              <a:extLst>
                <a:ext uri="{63B3BB69-23CF-44E3-9099-C40C66FF867C}">
                  <a14:compatExt spid="_x0000_s26915"/>
                </a:ext>
                <a:ext uri="{FF2B5EF4-FFF2-40B4-BE49-F238E27FC236}">
                  <a16:creationId xmlns:a16="http://schemas.microsoft.com/office/drawing/2014/main" id="{00000000-0008-0000-0900-000023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26916" name="Check Box 292" hidden="1">
              <a:extLst>
                <a:ext uri="{63B3BB69-23CF-44E3-9099-C40C66FF867C}">
                  <a14:compatExt spid="_x0000_s26916"/>
                </a:ext>
                <a:ext uri="{FF2B5EF4-FFF2-40B4-BE49-F238E27FC236}">
                  <a16:creationId xmlns:a16="http://schemas.microsoft.com/office/drawing/2014/main" id="{00000000-0008-0000-0900-000024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26917" name="Check Box 293" hidden="1">
              <a:extLst>
                <a:ext uri="{63B3BB69-23CF-44E3-9099-C40C66FF867C}">
                  <a14:compatExt spid="_x0000_s26917"/>
                </a:ext>
                <a:ext uri="{FF2B5EF4-FFF2-40B4-BE49-F238E27FC236}">
                  <a16:creationId xmlns:a16="http://schemas.microsoft.com/office/drawing/2014/main" id="{00000000-0008-0000-0900-000025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26918" name="Check Box 294" hidden="1">
              <a:extLst>
                <a:ext uri="{63B3BB69-23CF-44E3-9099-C40C66FF867C}">
                  <a14:compatExt spid="_x0000_s26918"/>
                </a:ext>
                <a:ext uri="{FF2B5EF4-FFF2-40B4-BE49-F238E27FC236}">
                  <a16:creationId xmlns:a16="http://schemas.microsoft.com/office/drawing/2014/main" id="{00000000-0008-0000-0900-000026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26919" name="Check Box 295" hidden="1">
              <a:extLst>
                <a:ext uri="{63B3BB69-23CF-44E3-9099-C40C66FF867C}">
                  <a14:compatExt spid="_x0000_s26919"/>
                </a:ext>
                <a:ext uri="{FF2B5EF4-FFF2-40B4-BE49-F238E27FC236}">
                  <a16:creationId xmlns:a16="http://schemas.microsoft.com/office/drawing/2014/main" id="{00000000-0008-0000-0900-000027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26920" name="Check Box 296" hidden="1">
              <a:extLst>
                <a:ext uri="{63B3BB69-23CF-44E3-9099-C40C66FF867C}">
                  <a14:compatExt spid="_x0000_s26920"/>
                </a:ext>
                <a:ext uri="{FF2B5EF4-FFF2-40B4-BE49-F238E27FC236}">
                  <a16:creationId xmlns:a16="http://schemas.microsoft.com/office/drawing/2014/main" id="{00000000-0008-0000-0900-000028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26921" name="Check Box 297" hidden="1">
              <a:extLst>
                <a:ext uri="{63B3BB69-23CF-44E3-9099-C40C66FF867C}">
                  <a14:compatExt spid="_x0000_s26921"/>
                </a:ext>
                <a:ext uri="{FF2B5EF4-FFF2-40B4-BE49-F238E27FC236}">
                  <a16:creationId xmlns:a16="http://schemas.microsoft.com/office/drawing/2014/main" id="{00000000-0008-0000-0900-000029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26922" name="Check Box 298" hidden="1">
              <a:extLst>
                <a:ext uri="{63B3BB69-23CF-44E3-9099-C40C66FF867C}">
                  <a14:compatExt spid="_x0000_s26922"/>
                </a:ext>
                <a:ext uri="{FF2B5EF4-FFF2-40B4-BE49-F238E27FC236}">
                  <a16:creationId xmlns:a16="http://schemas.microsoft.com/office/drawing/2014/main" id="{00000000-0008-0000-0900-00002A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26923" name="Check Box 299" hidden="1">
              <a:extLst>
                <a:ext uri="{63B3BB69-23CF-44E3-9099-C40C66FF867C}">
                  <a14:compatExt spid="_x0000_s26923"/>
                </a:ext>
                <a:ext uri="{FF2B5EF4-FFF2-40B4-BE49-F238E27FC236}">
                  <a16:creationId xmlns:a16="http://schemas.microsoft.com/office/drawing/2014/main" id="{00000000-0008-0000-0900-00002B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26924" name="Check Box 300" hidden="1">
              <a:extLst>
                <a:ext uri="{63B3BB69-23CF-44E3-9099-C40C66FF867C}">
                  <a14:compatExt spid="_x0000_s26924"/>
                </a:ext>
                <a:ext uri="{FF2B5EF4-FFF2-40B4-BE49-F238E27FC236}">
                  <a16:creationId xmlns:a16="http://schemas.microsoft.com/office/drawing/2014/main" id="{00000000-0008-0000-0900-00002C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26925" name="Check Box 301" hidden="1">
              <a:extLst>
                <a:ext uri="{63B3BB69-23CF-44E3-9099-C40C66FF867C}">
                  <a14:compatExt spid="_x0000_s26925"/>
                </a:ext>
                <a:ext uri="{FF2B5EF4-FFF2-40B4-BE49-F238E27FC236}">
                  <a16:creationId xmlns:a16="http://schemas.microsoft.com/office/drawing/2014/main" id="{00000000-0008-0000-0900-00002D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26926" name="Check Box 302" hidden="1">
              <a:extLst>
                <a:ext uri="{63B3BB69-23CF-44E3-9099-C40C66FF867C}">
                  <a14:compatExt spid="_x0000_s26926"/>
                </a:ext>
                <a:ext uri="{FF2B5EF4-FFF2-40B4-BE49-F238E27FC236}">
                  <a16:creationId xmlns:a16="http://schemas.microsoft.com/office/drawing/2014/main" id="{00000000-0008-0000-0900-00002E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26927" name="Check Box 303" hidden="1">
              <a:extLst>
                <a:ext uri="{63B3BB69-23CF-44E3-9099-C40C66FF867C}">
                  <a14:compatExt spid="_x0000_s26927"/>
                </a:ext>
                <a:ext uri="{FF2B5EF4-FFF2-40B4-BE49-F238E27FC236}">
                  <a16:creationId xmlns:a16="http://schemas.microsoft.com/office/drawing/2014/main" id="{00000000-0008-0000-0900-00002F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26928" name="Check Box 304" hidden="1">
              <a:extLst>
                <a:ext uri="{63B3BB69-23CF-44E3-9099-C40C66FF867C}">
                  <a14:compatExt spid="_x0000_s26928"/>
                </a:ext>
                <a:ext uri="{FF2B5EF4-FFF2-40B4-BE49-F238E27FC236}">
                  <a16:creationId xmlns:a16="http://schemas.microsoft.com/office/drawing/2014/main" id="{00000000-0008-0000-0900-000030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26929" name="Check Box 305" hidden="1">
              <a:extLst>
                <a:ext uri="{63B3BB69-23CF-44E3-9099-C40C66FF867C}">
                  <a14:compatExt spid="_x0000_s26929"/>
                </a:ext>
                <a:ext uri="{FF2B5EF4-FFF2-40B4-BE49-F238E27FC236}">
                  <a16:creationId xmlns:a16="http://schemas.microsoft.com/office/drawing/2014/main" id="{00000000-0008-0000-0900-000031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26930" name="Check Box 306" hidden="1">
              <a:extLst>
                <a:ext uri="{63B3BB69-23CF-44E3-9099-C40C66FF867C}">
                  <a14:compatExt spid="_x0000_s26930"/>
                </a:ext>
                <a:ext uri="{FF2B5EF4-FFF2-40B4-BE49-F238E27FC236}">
                  <a16:creationId xmlns:a16="http://schemas.microsoft.com/office/drawing/2014/main" id="{00000000-0008-0000-0900-000032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26931" name="Check Box 307" hidden="1">
              <a:extLst>
                <a:ext uri="{63B3BB69-23CF-44E3-9099-C40C66FF867C}">
                  <a14:compatExt spid="_x0000_s26931"/>
                </a:ext>
                <a:ext uri="{FF2B5EF4-FFF2-40B4-BE49-F238E27FC236}">
                  <a16:creationId xmlns:a16="http://schemas.microsoft.com/office/drawing/2014/main" id="{00000000-0008-0000-0900-000033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26932" name="Check Box 308" hidden="1">
              <a:extLst>
                <a:ext uri="{63B3BB69-23CF-44E3-9099-C40C66FF867C}">
                  <a14:compatExt spid="_x0000_s26932"/>
                </a:ext>
                <a:ext uri="{FF2B5EF4-FFF2-40B4-BE49-F238E27FC236}">
                  <a16:creationId xmlns:a16="http://schemas.microsoft.com/office/drawing/2014/main" id="{00000000-0008-0000-0900-000034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26933" name="Check Box 309" hidden="1">
              <a:extLst>
                <a:ext uri="{63B3BB69-23CF-44E3-9099-C40C66FF867C}">
                  <a14:compatExt spid="_x0000_s26933"/>
                </a:ext>
                <a:ext uri="{FF2B5EF4-FFF2-40B4-BE49-F238E27FC236}">
                  <a16:creationId xmlns:a16="http://schemas.microsoft.com/office/drawing/2014/main" id="{00000000-0008-0000-0900-000035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26934" name="Check Box 310" hidden="1">
              <a:extLst>
                <a:ext uri="{63B3BB69-23CF-44E3-9099-C40C66FF867C}">
                  <a14:compatExt spid="_x0000_s26934"/>
                </a:ext>
                <a:ext uri="{FF2B5EF4-FFF2-40B4-BE49-F238E27FC236}">
                  <a16:creationId xmlns:a16="http://schemas.microsoft.com/office/drawing/2014/main" id="{00000000-0008-0000-0900-000036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26935" name="Check Box 311" hidden="1">
              <a:extLst>
                <a:ext uri="{63B3BB69-23CF-44E3-9099-C40C66FF867C}">
                  <a14:compatExt spid="_x0000_s26935"/>
                </a:ext>
                <a:ext uri="{FF2B5EF4-FFF2-40B4-BE49-F238E27FC236}">
                  <a16:creationId xmlns:a16="http://schemas.microsoft.com/office/drawing/2014/main" id="{00000000-0008-0000-0900-000037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26936" name="Check Box 312" hidden="1">
              <a:extLst>
                <a:ext uri="{63B3BB69-23CF-44E3-9099-C40C66FF867C}">
                  <a14:compatExt spid="_x0000_s26936"/>
                </a:ext>
                <a:ext uri="{FF2B5EF4-FFF2-40B4-BE49-F238E27FC236}">
                  <a16:creationId xmlns:a16="http://schemas.microsoft.com/office/drawing/2014/main" id="{00000000-0008-0000-0900-000038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26937" name="Check Box 313" hidden="1">
              <a:extLst>
                <a:ext uri="{63B3BB69-23CF-44E3-9099-C40C66FF867C}">
                  <a14:compatExt spid="_x0000_s26937"/>
                </a:ext>
                <a:ext uri="{FF2B5EF4-FFF2-40B4-BE49-F238E27FC236}">
                  <a16:creationId xmlns:a16="http://schemas.microsoft.com/office/drawing/2014/main" id="{00000000-0008-0000-0900-000039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26938" name="Check Box 314" hidden="1">
              <a:extLst>
                <a:ext uri="{63B3BB69-23CF-44E3-9099-C40C66FF867C}">
                  <a14:compatExt spid="_x0000_s26938"/>
                </a:ext>
                <a:ext uri="{FF2B5EF4-FFF2-40B4-BE49-F238E27FC236}">
                  <a16:creationId xmlns:a16="http://schemas.microsoft.com/office/drawing/2014/main" id="{00000000-0008-0000-0900-00003A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26939" name="Check Box 315" hidden="1">
              <a:extLst>
                <a:ext uri="{63B3BB69-23CF-44E3-9099-C40C66FF867C}">
                  <a14:compatExt spid="_x0000_s26939"/>
                </a:ext>
                <a:ext uri="{FF2B5EF4-FFF2-40B4-BE49-F238E27FC236}">
                  <a16:creationId xmlns:a16="http://schemas.microsoft.com/office/drawing/2014/main" id="{00000000-0008-0000-0900-00003B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26940" name="Check Box 316" hidden="1">
              <a:extLst>
                <a:ext uri="{63B3BB69-23CF-44E3-9099-C40C66FF867C}">
                  <a14:compatExt spid="_x0000_s26940"/>
                </a:ext>
                <a:ext uri="{FF2B5EF4-FFF2-40B4-BE49-F238E27FC236}">
                  <a16:creationId xmlns:a16="http://schemas.microsoft.com/office/drawing/2014/main" id="{00000000-0008-0000-0900-00003C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26941" name="Check Box 317" hidden="1">
              <a:extLst>
                <a:ext uri="{63B3BB69-23CF-44E3-9099-C40C66FF867C}">
                  <a14:compatExt spid="_x0000_s26941"/>
                </a:ext>
                <a:ext uri="{FF2B5EF4-FFF2-40B4-BE49-F238E27FC236}">
                  <a16:creationId xmlns:a16="http://schemas.microsoft.com/office/drawing/2014/main" id="{00000000-0008-0000-0900-00003D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26942" name="Check Box 318" hidden="1">
              <a:extLst>
                <a:ext uri="{63B3BB69-23CF-44E3-9099-C40C66FF867C}">
                  <a14:compatExt spid="_x0000_s26942"/>
                </a:ext>
                <a:ext uri="{FF2B5EF4-FFF2-40B4-BE49-F238E27FC236}">
                  <a16:creationId xmlns:a16="http://schemas.microsoft.com/office/drawing/2014/main" id="{00000000-0008-0000-0900-00003E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26943" name="Check Box 319" hidden="1">
              <a:extLst>
                <a:ext uri="{63B3BB69-23CF-44E3-9099-C40C66FF867C}">
                  <a14:compatExt spid="_x0000_s26943"/>
                </a:ext>
                <a:ext uri="{FF2B5EF4-FFF2-40B4-BE49-F238E27FC236}">
                  <a16:creationId xmlns:a16="http://schemas.microsoft.com/office/drawing/2014/main" id="{00000000-0008-0000-0900-00003F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26944" name="Check Box 320" hidden="1">
              <a:extLst>
                <a:ext uri="{63B3BB69-23CF-44E3-9099-C40C66FF867C}">
                  <a14:compatExt spid="_x0000_s26944"/>
                </a:ext>
                <a:ext uri="{FF2B5EF4-FFF2-40B4-BE49-F238E27FC236}">
                  <a16:creationId xmlns:a16="http://schemas.microsoft.com/office/drawing/2014/main" id="{00000000-0008-0000-0900-000040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26945" name="Check Box 321" hidden="1">
              <a:extLst>
                <a:ext uri="{63B3BB69-23CF-44E3-9099-C40C66FF867C}">
                  <a14:compatExt spid="_x0000_s26945"/>
                </a:ext>
                <a:ext uri="{FF2B5EF4-FFF2-40B4-BE49-F238E27FC236}">
                  <a16:creationId xmlns:a16="http://schemas.microsoft.com/office/drawing/2014/main" id="{00000000-0008-0000-0900-000041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26946" name="Check Box 322" hidden="1">
              <a:extLst>
                <a:ext uri="{63B3BB69-23CF-44E3-9099-C40C66FF867C}">
                  <a14:compatExt spid="_x0000_s26946"/>
                </a:ext>
                <a:ext uri="{FF2B5EF4-FFF2-40B4-BE49-F238E27FC236}">
                  <a16:creationId xmlns:a16="http://schemas.microsoft.com/office/drawing/2014/main" id="{00000000-0008-0000-0900-000042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26947" name="Check Box 323" hidden="1">
              <a:extLst>
                <a:ext uri="{63B3BB69-23CF-44E3-9099-C40C66FF867C}">
                  <a14:compatExt spid="_x0000_s26947"/>
                </a:ext>
                <a:ext uri="{FF2B5EF4-FFF2-40B4-BE49-F238E27FC236}">
                  <a16:creationId xmlns:a16="http://schemas.microsoft.com/office/drawing/2014/main" id="{00000000-0008-0000-0900-000043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26948" name="Check Box 324" hidden="1">
              <a:extLst>
                <a:ext uri="{63B3BB69-23CF-44E3-9099-C40C66FF867C}">
                  <a14:compatExt spid="_x0000_s26948"/>
                </a:ext>
                <a:ext uri="{FF2B5EF4-FFF2-40B4-BE49-F238E27FC236}">
                  <a16:creationId xmlns:a16="http://schemas.microsoft.com/office/drawing/2014/main" id="{00000000-0008-0000-0900-000044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26949" name="Check Box 325" hidden="1">
              <a:extLst>
                <a:ext uri="{63B3BB69-23CF-44E3-9099-C40C66FF867C}">
                  <a14:compatExt spid="_x0000_s26949"/>
                </a:ext>
                <a:ext uri="{FF2B5EF4-FFF2-40B4-BE49-F238E27FC236}">
                  <a16:creationId xmlns:a16="http://schemas.microsoft.com/office/drawing/2014/main" id="{00000000-0008-0000-0900-000045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26950" name="Check Box 326" hidden="1">
              <a:extLst>
                <a:ext uri="{63B3BB69-23CF-44E3-9099-C40C66FF867C}">
                  <a14:compatExt spid="_x0000_s26950"/>
                </a:ext>
                <a:ext uri="{FF2B5EF4-FFF2-40B4-BE49-F238E27FC236}">
                  <a16:creationId xmlns:a16="http://schemas.microsoft.com/office/drawing/2014/main" id="{00000000-0008-0000-0900-000046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26951" name="Check Box 327" hidden="1">
              <a:extLst>
                <a:ext uri="{63B3BB69-23CF-44E3-9099-C40C66FF867C}">
                  <a14:compatExt spid="_x0000_s26951"/>
                </a:ext>
                <a:ext uri="{FF2B5EF4-FFF2-40B4-BE49-F238E27FC236}">
                  <a16:creationId xmlns:a16="http://schemas.microsoft.com/office/drawing/2014/main" id="{00000000-0008-0000-0900-0000476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2032000</xdr:colOff>
      <xdr:row>0</xdr:row>
      <xdr:rowOff>62774</xdr:rowOff>
    </xdr:from>
    <xdr:to>
      <xdr:col>1</xdr:col>
      <xdr:colOff>771071</xdr:colOff>
      <xdr:row>3</xdr:row>
      <xdr:rowOff>447154</xdr:rowOff>
    </xdr:to>
    <xdr:pic>
      <xdr:nvPicPr>
        <xdr:cNvPr id="2" name="Imagen 1">
          <a:extLst>
            <a:ext uri="{FF2B5EF4-FFF2-40B4-BE49-F238E27FC236}">
              <a16:creationId xmlns:a16="http://schemas.microsoft.com/office/drawing/2014/main" id="{297B419D-ED7F-4B06-AA87-FA881F3518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2000" y="62774"/>
          <a:ext cx="1460500"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A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A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A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A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A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A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A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A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A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A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A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A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A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0A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A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A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A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A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A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0A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0A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0A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0A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0A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0A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0A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A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A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A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A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A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A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A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A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0A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A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A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A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A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27689" name="Check Box 41" hidden="1">
              <a:extLst>
                <a:ext uri="{63B3BB69-23CF-44E3-9099-C40C66FF867C}">
                  <a14:compatExt spid="_x0000_s27689"/>
                </a:ext>
                <a:ext uri="{FF2B5EF4-FFF2-40B4-BE49-F238E27FC236}">
                  <a16:creationId xmlns:a16="http://schemas.microsoft.com/office/drawing/2014/main" id="{00000000-0008-0000-0A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27690" name="Check Box 42" hidden="1">
              <a:extLst>
                <a:ext uri="{63B3BB69-23CF-44E3-9099-C40C66FF867C}">
                  <a14:compatExt spid="_x0000_s27690"/>
                </a:ext>
                <a:ext uri="{FF2B5EF4-FFF2-40B4-BE49-F238E27FC236}">
                  <a16:creationId xmlns:a16="http://schemas.microsoft.com/office/drawing/2014/main" id="{00000000-0008-0000-0A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27691" name="Check Box 43" hidden="1">
              <a:extLst>
                <a:ext uri="{63B3BB69-23CF-44E3-9099-C40C66FF867C}">
                  <a14:compatExt spid="_x0000_s27691"/>
                </a:ext>
                <a:ext uri="{FF2B5EF4-FFF2-40B4-BE49-F238E27FC236}">
                  <a16:creationId xmlns:a16="http://schemas.microsoft.com/office/drawing/2014/main" id="{00000000-0008-0000-0A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27692" name="Check Box 44" hidden="1">
              <a:extLst>
                <a:ext uri="{63B3BB69-23CF-44E3-9099-C40C66FF867C}">
                  <a14:compatExt spid="_x0000_s27692"/>
                </a:ext>
                <a:ext uri="{FF2B5EF4-FFF2-40B4-BE49-F238E27FC236}">
                  <a16:creationId xmlns:a16="http://schemas.microsoft.com/office/drawing/2014/main" id="{00000000-0008-0000-0A00-00002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27693" name="Check Box 45" hidden="1">
              <a:extLst>
                <a:ext uri="{63B3BB69-23CF-44E3-9099-C40C66FF867C}">
                  <a14:compatExt spid="_x0000_s27693"/>
                </a:ext>
                <a:ext uri="{FF2B5EF4-FFF2-40B4-BE49-F238E27FC236}">
                  <a16:creationId xmlns:a16="http://schemas.microsoft.com/office/drawing/2014/main" id="{00000000-0008-0000-0A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27694" name="Check Box 46" hidden="1">
              <a:extLst>
                <a:ext uri="{63B3BB69-23CF-44E3-9099-C40C66FF867C}">
                  <a14:compatExt spid="_x0000_s27694"/>
                </a:ext>
                <a:ext uri="{FF2B5EF4-FFF2-40B4-BE49-F238E27FC236}">
                  <a16:creationId xmlns:a16="http://schemas.microsoft.com/office/drawing/2014/main" id="{00000000-0008-0000-0A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27695" name="Check Box 47" hidden="1">
              <a:extLst>
                <a:ext uri="{63B3BB69-23CF-44E3-9099-C40C66FF867C}">
                  <a14:compatExt spid="_x0000_s27695"/>
                </a:ext>
                <a:ext uri="{FF2B5EF4-FFF2-40B4-BE49-F238E27FC236}">
                  <a16:creationId xmlns:a16="http://schemas.microsoft.com/office/drawing/2014/main" id="{00000000-0008-0000-0A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27696" name="Check Box 48" hidden="1">
              <a:extLst>
                <a:ext uri="{63B3BB69-23CF-44E3-9099-C40C66FF867C}">
                  <a14:compatExt spid="_x0000_s27696"/>
                </a:ext>
                <a:ext uri="{FF2B5EF4-FFF2-40B4-BE49-F238E27FC236}">
                  <a16:creationId xmlns:a16="http://schemas.microsoft.com/office/drawing/2014/main" id="{00000000-0008-0000-0A00-00003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27697" name="Check Box 49" hidden="1">
              <a:extLst>
                <a:ext uri="{63B3BB69-23CF-44E3-9099-C40C66FF867C}">
                  <a14:compatExt spid="_x0000_s27697"/>
                </a:ext>
                <a:ext uri="{FF2B5EF4-FFF2-40B4-BE49-F238E27FC236}">
                  <a16:creationId xmlns:a16="http://schemas.microsoft.com/office/drawing/2014/main" id="{00000000-0008-0000-0A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27698" name="Check Box 50" hidden="1">
              <a:extLst>
                <a:ext uri="{63B3BB69-23CF-44E3-9099-C40C66FF867C}">
                  <a14:compatExt spid="_x0000_s27698"/>
                </a:ext>
                <a:ext uri="{FF2B5EF4-FFF2-40B4-BE49-F238E27FC236}">
                  <a16:creationId xmlns:a16="http://schemas.microsoft.com/office/drawing/2014/main" id="{00000000-0008-0000-0A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27699" name="Check Box 51" hidden="1">
              <a:extLst>
                <a:ext uri="{63B3BB69-23CF-44E3-9099-C40C66FF867C}">
                  <a14:compatExt spid="_x0000_s27699"/>
                </a:ext>
                <a:ext uri="{FF2B5EF4-FFF2-40B4-BE49-F238E27FC236}">
                  <a16:creationId xmlns:a16="http://schemas.microsoft.com/office/drawing/2014/main" id="{00000000-0008-0000-0A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0A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0A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27702" name="Check Box 54" hidden="1">
              <a:extLst>
                <a:ext uri="{63B3BB69-23CF-44E3-9099-C40C66FF867C}">
                  <a14:compatExt spid="_x0000_s27702"/>
                </a:ext>
                <a:ext uri="{FF2B5EF4-FFF2-40B4-BE49-F238E27FC236}">
                  <a16:creationId xmlns:a16="http://schemas.microsoft.com/office/drawing/2014/main" id="{00000000-0008-0000-0A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0A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27704" name="Check Box 56" hidden="1">
              <a:extLst>
                <a:ext uri="{63B3BB69-23CF-44E3-9099-C40C66FF867C}">
                  <a14:compatExt spid="_x0000_s27704"/>
                </a:ext>
                <a:ext uri="{FF2B5EF4-FFF2-40B4-BE49-F238E27FC236}">
                  <a16:creationId xmlns:a16="http://schemas.microsoft.com/office/drawing/2014/main" id="{00000000-0008-0000-0A00-00003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0A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0A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0A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27708" name="Check Box 60" hidden="1">
              <a:extLst>
                <a:ext uri="{63B3BB69-23CF-44E3-9099-C40C66FF867C}">
                  <a14:compatExt spid="_x0000_s27708"/>
                </a:ext>
                <a:ext uri="{FF2B5EF4-FFF2-40B4-BE49-F238E27FC236}">
                  <a16:creationId xmlns:a16="http://schemas.microsoft.com/office/drawing/2014/main" id="{00000000-0008-0000-0A00-00003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27709" name="Check Box 61" hidden="1">
              <a:extLst>
                <a:ext uri="{63B3BB69-23CF-44E3-9099-C40C66FF867C}">
                  <a14:compatExt spid="_x0000_s27709"/>
                </a:ext>
                <a:ext uri="{FF2B5EF4-FFF2-40B4-BE49-F238E27FC236}">
                  <a16:creationId xmlns:a16="http://schemas.microsoft.com/office/drawing/2014/main" id="{00000000-0008-0000-0A00-00003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27710" name="Check Box 62" hidden="1">
              <a:extLst>
                <a:ext uri="{63B3BB69-23CF-44E3-9099-C40C66FF867C}">
                  <a14:compatExt spid="_x0000_s27710"/>
                </a:ext>
                <a:ext uri="{FF2B5EF4-FFF2-40B4-BE49-F238E27FC236}">
                  <a16:creationId xmlns:a16="http://schemas.microsoft.com/office/drawing/2014/main" id="{00000000-0008-0000-0A00-00003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27711" name="Check Box 63" hidden="1">
              <a:extLst>
                <a:ext uri="{63B3BB69-23CF-44E3-9099-C40C66FF867C}">
                  <a14:compatExt spid="_x0000_s27711"/>
                </a:ext>
                <a:ext uri="{FF2B5EF4-FFF2-40B4-BE49-F238E27FC236}">
                  <a16:creationId xmlns:a16="http://schemas.microsoft.com/office/drawing/2014/main" id="{00000000-0008-0000-0A00-00003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27712" name="Check Box 64" hidden="1">
              <a:extLst>
                <a:ext uri="{63B3BB69-23CF-44E3-9099-C40C66FF867C}">
                  <a14:compatExt spid="_x0000_s27712"/>
                </a:ext>
                <a:ext uri="{FF2B5EF4-FFF2-40B4-BE49-F238E27FC236}">
                  <a16:creationId xmlns:a16="http://schemas.microsoft.com/office/drawing/2014/main" id="{00000000-0008-0000-0A00-00004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27713" name="Check Box 65" hidden="1">
              <a:extLst>
                <a:ext uri="{63B3BB69-23CF-44E3-9099-C40C66FF867C}">
                  <a14:compatExt spid="_x0000_s27713"/>
                </a:ext>
                <a:ext uri="{FF2B5EF4-FFF2-40B4-BE49-F238E27FC236}">
                  <a16:creationId xmlns:a16="http://schemas.microsoft.com/office/drawing/2014/main" id="{00000000-0008-0000-0A00-00004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27714" name="Check Box 66" hidden="1">
              <a:extLst>
                <a:ext uri="{63B3BB69-23CF-44E3-9099-C40C66FF867C}">
                  <a14:compatExt spid="_x0000_s27714"/>
                </a:ext>
                <a:ext uri="{FF2B5EF4-FFF2-40B4-BE49-F238E27FC236}">
                  <a16:creationId xmlns:a16="http://schemas.microsoft.com/office/drawing/2014/main" id="{00000000-0008-0000-0A00-00004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27715" name="Check Box 67" hidden="1">
              <a:extLst>
                <a:ext uri="{63B3BB69-23CF-44E3-9099-C40C66FF867C}">
                  <a14:compatExt spid="_x0000_s27715"/>
                </a:ext>
                <a:ext uri="{FF2B5EF4-FFF2-40B4-BE49-F238E27FC236}">
                  <a16:creationId xmlns:a16="http://schemas.microsoft.com/office/drawing/2014/main" id="{00000000-0008-0000-0A00-00004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27716" name="Check Box 68" hidden="1">
              <a:extLst>
                <a:ext uri="{63B3BB69-23CF-44E3-9099-C40C66FF867C}">
                  <a14:compatExt spid="_x0000_s27716"/>
                </a:ext>
                <a:ext uri="{FF2B5EF4-FFF2-40B4-BE49-F238E27FC236}">
                  <a16:creationId xmlns:a16="http://schemas.microsoft.com/office/drawing/2014/main" id="{00000000-0008-0000-0A00-00004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27717" name="Check Box 69" hidden="1">
              <a:extLst>
                <a:ext uri="{63B3BB69-23CF-44E3-9099-C40C66FF867C}">
                  <a14:compatExt spid="_x0000_s27717"/>
                </a:ext>
                <a:ext uri="{FF2B5EF4-FFF2-40B4-BE49-F238E27FC236}">
                  <a16:creationId xmlns:a16="http://schemas.microsoft.com/office/drawing/2014/main" id="{00000000-0008-0000-0A00-00004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27718" name="Check Box 70" hidden="1">
              <a:extLst>
                <a:ext uri="{63B3BB69-23CF-44E3-9099-C40C66FF867C}">
                  <a14:compatExt spid="_x0000_s27718"/>
                </a:ext>
                <a:ext uri="{FF2B5EF4-FFF2-40B4-BE49-F238E27FC236}">
                  <a16:creationId xmlns:a16="http://schemas.microsoft.com/office/drawing/2014/main" id="{00000000-0008-0000-0A00-00004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27719" name="Check Box 71" hidden="1">
              <a:extLst>
                <a:ext uri="{63B3BB69-23CF-44E3-9099-C40C66FF867C}">
                  <a14:compatExt spid="_x0000_s27719"/>
                </a:ext>
                <a:ext uri="{FF2B5EF4-FFF2-40B4-BE49-F238E27FC236}">
                  <a16:creationId xmlns:a16="http://schemas.microsoft.com/office/drawing/2014/main" id="{00000000-0008-0000-0A00-00004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27720" name="Check Box 72" hidden="1">
              <a:extLst>
                <a:ext uri="{63B3BB69-23CF-44E3-9099-C40C66FF867C}">
                  <a14:compatExt spid="_x0000_s27720"/>
                </a:ext>
                <a:ext uri="{FF2B5EF4-FFF2-40B4-BE49-F238E27FC236}">
                  <a16:creationId xmlns:a16="http://schemas.microsoft.com/office/drawing/2014/main" id="{00000000-0008-0000-0A00-00004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27721" name="Check Box 73" hidden="1">
              <a:extLst>
                <a:ext uri="{63B3BB69-23CF-44E3-9099-C40C66FF867C}">
                  <a14:compatExt spid="_x0000_s27721"/>
                </a:ext>
                <a:ext uri="{FF2B5EF4-FFF2-40B4-BE49-F238E27FC236}">
                  <a16:creationId xmlns:a16="http://schemas.microsoft.com/office/drawing/2014/main" id="{00000000-0008-0000-0A00-00004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27722" name="Check Box 74" hidden="1">
              <a:extLst>
                <a:ext uri="{63B3BB69-23CF-44E3-9099-C40C66FF867C}">
                  <a14:compatExt spid="_x0000_s27722"/>
                </a:ext>
                <a:ext uri="{FF2B5EF4-FFF2-40B4-BE49-F238E27FC236}">
                  <a16:creationId xmlns:a16="http://schemas.microsoft.com/office/drawing/2014/main" id="{00000000-0008-0000-0A00-00004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27723" name="Check Box 75" hidden="1">
              <a:extLst>
                <a:ext uri="{63B3BB69-23CF-44E3-9099-C40C66FF867C}">
                  <a14:compatExt spid="_x0000_s27723"/>
                </a:ext>
                <a:ext uri="{FF2B5EF4-FFF2-40B4-BE49-F238E27FC236}">
                  <a16:creationId xmlns:a16="http://schemas.microsoft.com/office/drawing/2014/main" id="{00000000-0008-0000-0A00-00004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27724" name="Check Box 76" hidden="1">
              <a:extLst>
                <a:ext uri="{63B3BB69-23CF-44E3-9099-C40C66FF867C}">
                  <a14:compatExt spid="_x0000_s27724"/>
                </a:ext>
                <a:ext uri="{FF2B5EF4-FFF2-40B4-BE49-F238E27FC236}">
                  <a16:creationId xmlns:a16="http://schemas.microsoft.com/office/drawing/2014/main" id="{00000000-0008-0000-0A00-00004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27725" name="Check Box 77" hidden="1">
              <a:extLst>
                <a:ext uri="{63B3BB69-23CF-44E3-9099-C40C66FF867C}">
                  <a14:compatExt spid="_x0000_s27725"/>
                </a:ext>
                <a:ext uri="{FF2B5EF4-FFF2-40B4-BE49-F238E27FC236}">
                  <a16:creationId xmlns:a16="http://schemas.microsoft.com/office/drawing/2014/main" id="{00000000-0008-0000-0A00-00004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27726" name="Check Box 78" hidden="1">
              <a:extLst>
                <a:ext uri="{63B3BB69-23CF-44E3-9099-C40C66FF867C}">
                  <a14:compatExt spid="_x0000_s27726"/>
                </a:ext>
                <a:ext uri="{FF2B5EF4-FFF2-40B4-BE49-F238E27FC236}">
                  <a16:creationId xmlns:a16="http://schemas.microsoft.com/office/drawing/2014/main" id="{00000000-0008-0000-0A00-00004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27727" name="Check Box 79" hidden="1">
              <a:extLst>
                <a:ext uri="{63B3BB69-23CF-44E3-9099-C40C66FF867C}">
                  <a14:compatExt spid="_x0000_s27727"/>
                </a:ext>
                <a:ext uri="{FF2B5EF4-FFF2-40B4-BE49-F238E27FC236}">
                  <a16:creationId xmlns:a16="http://schemas.microsoft.com/office/drawing/2014/main" id="{00000000-0008-0000-0A00-00004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27728" name="Check Box 80" hidden="1">
              <a:extLst>
                <a:ext uri="{63B3BB69-23CF-44E3-9099-C40C66FF867C}">
                  <a14:compatExt spid="_x0000_s27728"/>
                </a:ext>
                <a:ext uri="{FF2B5EF4-FFF2-40B4-BE49-F238E27FC236}">
                  <a16:creationId xmlns:a16="http://schemas.microsoft.com/office/drawing/2014/main" id="{00000000-0008-0000-0A00-00005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27729" name="Check Box 81" hidden="1">
              <a:extLst>
                <a:ext uri="{63B3BB69-23CF-44E3-9099-C40C66FF867C}">
                  <a14:compatExt spid="_x0000_s27729"/>
                </a:ext>
                <a:ext uri="{FF2B5EF4-FFF2-40B4-BE49-F238E27FC236}">
                  <a16:creationId xmlns:a16="http://schemas.microsoft.com/office/drawing/2014/main" id="{00000000-0008-0000-0A00-00005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27730" name="Check Box 82" hidden="1">
              <a:extLst>
                <a:ext uri="{63B3BB69-23CF-44E3-9099-C40C66FF867C}">
                  <a14:compatExt spid="_x0000_s27730"/>
                </a:ext>
                <a:ext uri="{FF2B5EF4-FFF2-40B4-BE49-F238E27FC236}">
                  <a16:creationId xmlns:a16="http://schemas.microsoft.com/office/drawing/2014/main" id="{00000000-0008-0000-0A00-00005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27731" name="Check Box 83" hidden="1">
              <a:extLst>
                <a:ext uri="{63B3BB69-23CF-44E3-9099-C40C66FF867C}">
                  <a14:compatExt spid="_x0000_s27731"/>
                </a:ext>
                <a:ext uri="{FF2B5EF4-FFF2-40B4-BE49-F238E27FC236}">
                  <a16:creationId xmlns:a16="http://schemas.microsoft.com/office/drawing/2014/main" id="{00000000-0008-0000-0A00-00005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27732" name="Check Box 84" hidden="1">
              <a:extLst>
                <a:ext uri="{63B3BB69-23CF-44E3-9099-C40C66FF867C}">
                  <a14:compatExt spid="_x0000_s27732"/>
                </a:ext>
                <a:ext uri="{FF2B5EF4-FFF2-40B4-BE49-F238E27FC236}">
                  <a16:creationId xmlns:a16="http://schemas.microsoft.com/office/drawing/2014/main" id="{00000000-0008-0000-0A00-00005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27733" name="Check Box 85" hidden="1">
              <a:extLst>
                <a:ext uri="{63B3BB69-23CF-44E3-9099-C40C66FF867C}">
                  <a14:compatExt spid="_x0000_s27733"/>
                </a:ext>
                <a:ext uri="{FF2B5EF4-FFF2-40B4-BE49-F238E27FC236}">
                  <a16:creationId xmlns:a16="http://schemas.microsoft.com/office/drawing/2014/main" id="{00000000-0008-0000-0A00-00005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27734" name="Check Box 86" hidden="1">
              <a:extLst>
                <a:ext uri="{63B3BB69-23CF-44E3-9099-C40C66FF867C}">
                  <a14:compatExt spid="_x0000_s27734"/>
                </a:ext>
                <a:ext uri="{FF2B5EF4-FFF2-40B4-BE49-F238E27FC236}">
                  <a16:creationId xmlns:a16="http://schemas.microsoft.com/office/drawing/2014/main" id="{00000000-0008-0000-0A00-00005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27735" name="Check Box 87" hidden="1">
              <a:extLst>
                <a:ext uri="{63B3BB69-23CF-44E3-9099-C40C66FF867C}">
                  <a14:compatExt spid="_x0000_s27735"/>
                </a:ext>
                <a:ext uri="{FF2B5EF4-FFF2-40B4-BE49-F238E27FC236}">
                  <a16:creationId xmlns:a16="http://schemas.microsoft.com/office/drawing/2014/main" id="{00000000-0008-0000-0A00-00005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27736" name="Check Box 88" hidden="1">
              <a:extLst>
                <a:ext uri="{63B3BB69-23CF-44E3-9099-C40C66FF867C}">
                  <a14:compatExt spid="_x0000_s27736"/>
                </a:ext>
                <a:ext uri="{FF2B5EF4-FFF2-40B4-BE49-F238E27FC236}">
                  <a16:creationId xmlns:a16="http://schemas.microsoft.com/office/drawing/2014/main" id="{00000000-0008-0000-0A00-00005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27737" name="Check Box 89" hidden="1">
              <a:extLst>
                <a:ext uri="{63B3BB69-23CF-44E3-9099-C40C66FF867C}">
                  <a14:compatExt spid="_x0000_s27737"/>
                </a:ext>
                <a:ext uri="{FF2B5EF4-FFF2-40B4-BE49-F238E27FC236}">
                  <a16:creationId xmlns:a16="http://schemas.microsoft.com/office/drawing/2014/main" id="{00000000-0008-0000-0A00-00005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27738" name="Check Box 90" hidden="1">
              <a:extLst>
                <a:ext uri="{63B3BB69-23CF-44E3-9099-C40C66FF867C}">
                  <a14:compatExt spid="_x0000_s27738"/>
                </a:ext>
                <a:ext uri="{FF2B5EF4-FFF2-40B4-BE49-F238E27FC236}">
                  <a16:creationId xmlns:a16="http://schemas.microsoft.com/office/drawing/2014/main" id="{00000000-0008-0000-0A00-00005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27739" name="Check Box 91" hidden="1">
              <a:extLst>
                <a:ext uri="{63B3BB69-23CF-44E3-9099-C40C66FF867C}">
                  <a14:compatExt spid="_x0000_s27739"/>
                </a:ext>
                <a:ext uri="{FF2B5EF4-FFF2-40B4-BE49-F238E27FC236}">
                  <a16:creationId xmlns:a16="http://schemas.microsoft.com/office/drawing/2014/main" id="{00000000-0008-0000-0A00-00005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27740" name="Check Box 92" hidden="1">
              <a:extLst>
                <a:ext uri="{63B3BB69-23CF-44E3-9099-C40C66FF867C}">
                  <a14:compatExt spid="_x0000_s27740"/>
                </a:ext>
                <a:ext uri="{FF2B5EF4-FFF2-40B4-BE49-F238E27FC236}">
                  <a16:creationId xmlns:a16="http://schemas.microsoft.com/office/drawing/2014/main" id="{00000000-0008-0000-0A00-00005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27741" name="Check Box 93" hidden="1">
              <a:extLst>
                <a:ext uri="{63B3BB69-23CF-44E3-9099-C40C66FF867C}">
                  <a14:compatExt spid="_x0000_s27741"/>
                </a:ext>
                <a:ext uri="{FF2B5EF4-FFF2-40B4-BE49-F238E27FC236}">
                  <a16:creationId xmlns:a16="http://schemas.microsoft.com/office/drawing/2014/main" id="{00000000-0008-0000-0A00-00005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27742" name="Check Box 94" hidden="1">
              <a:extLst>
                <a:ext uri="{63B3BB69-23CF-44E3-9099-C40C66FF867C}">
                  <a14:compatExt spid="_x0000_s27742"/>
                </a:ext>
                <a:ext uri="{FF2B5EF4-FFF2-40B4-BE49-F238E27FC236}">
                  <a16:creationId xmlns:a16="http://schemas.microsoft.com/office/drawing/2014/main" id="{00000000-0008-0000-0A00-00005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27743" name="Check Box 95" hidden="1">
              <a:extLst>
                <a:ext uri="{63B3BB69-23CF-44E3-9099-C40C66FF867C}">
                  <a14:compatExt spid="_x0000_s27743"/>
                </a:ext>
                <a:ext uri="{FF2B5EF4-FFF2-40B4-BE49-F238E27FC236}">
                  <a16:creationId xmlns:a16="http://schemas.microsoft.com/office/drawing/2014/main" id="{00000000-0008-0000-0A00-00005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27744" name="Check Box 96" hidden="1">
              <a:extLst>
                <a:ext uri="{63B3BB69-23CF-44E3-9099-C40C66FF867C}">
                  <a14:compatExt spid="_x0000_s27744"/>
                </a:ext>
                <a:ext uri="{FF2B5EF4-FFF2-40B4-BE49-F238E27FC236}">
                  <a16:creationId xmlns:a16="http://schemas.microsoft.com/office/drawing/2014/main" id="{00000000-0008-0000-0A00-00006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27745" name="Check Box 97" hidden="1">
              <a:extLst>
                <a:ext uri="{63B3BB69-23CF-44E3-9099-C40C66FF867C}">
                  <a14:compatExt spid="_x0000_s27745"/>
                </a:ext>
                <a:ext uri="{FF2B5EF4-FFF2-40B4-BE49-F238E27FC236}">
                  <a16:creationId xmlns:a16="http://schemas.microsoft.com/office/drawing/2014/main" id="{00000000-0008-0000-0A00-00006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27746" name="Check Box 98" hidden="1">
              <a:extLst>
                <a:ext uri="{63B3BB69-23CF-44E3-9099-C40C66FF867C}">
                  <a14:compatExt spid="_x0000_s27746"/>
                </a:ext>
                <a:ext uri="{FF2B5EF4-FFF2-40B4-BE49-F238E27FC236}">
                  <a16:creationId xmlns:a16="http://schemas.microsoft.com/office/drawing/2014/main" id="{00000000-0008-0000-0A00-00006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27747" name="Check Box 99" hidden="1">
              <a:extLst>
                <a:ext uri="{63B3BB69-23CF-44E3-9099-C40C66FF867C}">
                  <a14:compatExt spid="_x0000_s27747"/>
                </a:ext>
                <a:ext uri="{FF2B5EF4-FFF2-40B4-BE49-F238E27FC236}">
                  <a16:creationId xmlns:a16="http://schemas.microsoft.com/office/drawing/2014/main" id="{00000000-0008-0000-0A00-00006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27748" name="Check Box 100" hidden="1">
              <a:extLst>
                <a:ext uri="{63B3BB69-23CF-44E3-9099-C40C66FF867C}">
                  <a14:compatExt spid="_x0000_s27748"/>
                </a:ext>
                <a:ext uri="{FF2B5EF4-FFF2-40B4-BE49-F238E27FC236}">
                  <a16:creationId xmlns:a16="http://schemas.microsoft.com/office/drawing/2014/main" id="{00000000-0008-0000-0A00-00006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27749" name="Check Box 101" hidden="1">
              <a:extLst>
                <a:ext uri="{63B3BB69-23CF-44E3-9099-C40C66FF867C}">
                  <a14:compatExt spid="_x0000_s27749"/>
                </a:ext>
                <a:ext uri="{FF2B5EF4-FFF2-40B4-BE49-F238E27FC236}">
                  <a16:creationId xmlns:a16="http://schemas.microsoft.com/office/drawing/2014/main" id="{00000000-0008-0000-0A00-00006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27750" name="Check Box 102" hidden="1">
              <a:extLst>
                <a:ext uri="{63B3BB69-23CF-44E3-9099-C40C66FF867C}">
                  <a14:compatExt spid="_x0000_s27750"/>
                </a:ext>
                <a:ext uri="{FF2B5EF4-FFF2-40B4-BE49-F238E27FC236}">
                  <a16:creationId xmlns:a16="http://schemas.microsoft.com/office/drawing/2014/main" id="{00000000-0008-0000-0A00-00006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27751" name="Check Box 103" hidden="1">
              <a:extLst>
                <a:ext uri="{63B3BB69-23CF-44E3-9099-C40C66FF867C}">
                  <a14:compatExt spid="_x0000_s27751"/>
                </a:ext>
                <a:ext uri="{FF2B5EF4-FFF2-40B4-BE49-F238E27FC236}">
                  <a16:creationId xmlns:a16="http://schemas.microsoft.com/office/drawing/2014/main" id="{00000000-0008-0000-0A00-00006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27752" name="Check Box 104" hidden="1">
              <a:extLst>
                <a:ext uri="{63B3BB69-23CF-44E3-9099-C40C66FF867C}">
                  <a14:compatExt spid="_x0000_s27752"/>
                </a:ext>
                <a:ext uri="{FF2B5EF4-FFF2-40B4-BE49-F238E27FC236}">
                  <a16:creationId xmlns:a16="http://schemas.microsoft.com/office/drawing/2014/main" id="{00000000-0008-0000-0A00-00006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27753" name="Check Box 105" hidden="1">
              <a:extLst>
                <a:ext uri="{63B3BB69-23CF-44E3-9099-C40C66FF867C}">
                  <a14:compatExt spid="_x0000_s27753"/>
                </a:ext>
                <a:ext uri="{FF2B5EF4-FFF2-40B4-BE49-F238E27FC236}">
                  <a16:creationId xmlns:a16="http://schemas.microsoft.com/office/drawing/2014/main" id="{00000000-0008-0000-0A00-00006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27754" name="Check Box 106" hidden="1">
              <a:extLst>
                <a:ext uri="{63B3BB69-23CF-44E3-9099-C40C66FF867C}">
                  <a14:compatExt spid="_x0000_s27754"/>
                </a:ext>
                <a:ext uri="{FF2B5EF4-FFF2-40B4-BE49-F238E27FC236}">
                  <a16:creationId xmlns:a16="http://schemas.microsoft.com/office/drawing/2014/main" id="{00000000-0008-0000-0A00-00006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27755" name="Check Box 107" hidden="1">
              <a:extLst>
                <a:ext uri="{63B3BB69-23CF-44E3-9099-C40C66FF867C}">
                  <a14:compatExt spid="_x0000_s27755"/>
                </a:ext>
                <a:ext uri="{FF2B5EF4-FFF2-40B4-BE49-F238E27FC236}">
                  <a16:creationId xmlns:a16="http://schemas.microsoft.com/office/drawing/2014/main" id="{00000000-0008-0000-0A00-00006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27756" name="Check Box 108" hidden="1">
              <a:extLst>
                <a:ext uri="{63B3BB69-23CF-44E3-9099-C40C66FF867C}">
                  <a14:compatExt spid="_x0000_s27756"/>
                </a:ext>
                <a:ext uri="{FF2B5EF4-FFF2-40B4-BE49-F238E27FC236}">
                  <a16:creationId xmlns:a16="http://schemas.microsoft.com/office/drawing/2014/main" id="{00000000-0008-0000-0A00-00006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27757" name="Check Box 109" hidden="1">
              <a:extLst>
                <a:ext uri="{63B3BB69-23CF-44E3-9099-C40C66FF867C}">
                  <a14:compatExt spid="_x0000_s27757"/>
                </a:ext>
                <a:ext uri="{FF2B5EF4-FFF2-40B4-BE49-F238E27FC236}">
                  <a16:creationId xmlns:a16="http://schemas.microsoft.com/office/drawing/2014/main" id="{00000000-0008-0000-0A00-00006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27758" name="Check Box 110" hidden="1">
              <a:extLst>
                <a:ext uri="{63B3BB69-23CF-44E3-9099-C40C66FF867C}">
                  <a14:compatExt spid="_x0000_s27758"/>
                </a:ext>
                <a:ext uri="{FF2B5EF4-FFF2-40B4-BE49-F238E27FC236}">
                  <a16:creationId xmlns:a16="http://schemas.microsoft.com/office/drawing/2014/main" id="{00000000-0008-0000-0A00-00006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27759" name="Check Box 111" hidden="1">
              <a:extLst>
                <a:ext uri="{63B3BB69-23CF-44E3-9099-C40C66FF867C}">
                  <a14:compatExt spid="_x0000_s27759"/>
                </a:ext>
                <a:ext uri="{FF2B5EF4-FFF2-40B4-BE49-F238E27FC236}">
                  <a16:creationId xmlns:a16="http://schemas.microsoft.com/office/drawing/2014/main" id="{00000000-0008-0000-0A00-00006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27760" name="Check Box 112" hidden="1">
              <a:extLst>
                <a:ext uri="{63B3BB69-23CF-44E3-9099-C40C66FF867C}">
                  <a14:compatExt spid="_x0000_s27760"/>
                </a:ext>
                <a:ext uri="{FF2B5EF4-FFF2-40B4-BE49-F238E27FC236}">
                  <a16:creationId xmlns:a16="http://schemas.microsoft.com/office/drawing/2014/main" id="{00000000-0008-0000-0A00-00007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27761" name="Check Box 113" hidden="1">
              <a:extLst>
                <a:ext uri="{63B3BB69-23CF-44E3-9099-C40C66FF867C}">
                  <a14:compatExt spid="_x0000_s27761"/>
                </a:ext>
                <a:ext uri="{FF2B5EF4-FFF2-40B4-BE49-F238E27FC236}">
                  <a16:creationId xmlns:a16="http://schemas.microsoft.com/office/drawing/2014/main" id="{00000000-0008-0000-0A00-00007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27762" name="Check Box 114" hidden="1">
              <a:extLst>
                <a:ext uri="{63B3BB69-23CF-44E3-9099-C40C66FF867C}">
                  <a14:compatExt spid="_x0000_s27762"/>
                </a:ext>
                <a:ext uri="{FF2B5EF4-FFF2-40B4-BE49-F238E27FC236}">
                  <a16:creationId xmlns:a16="http://schemas.microsoft.com/office/drawing/2014/main" id="{00000000-0008-0000-0A00-00007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27763" name="Check Box 115" hidden="1">
              <a:extLst>
                <a:ext uri="{63B3BB69-23CF-44E3-9099-C40C66FF867C}">
                  <a14:compatExt spid="_x0000_s27763"/>
                </a:ext>
                <a:ext uri="{FF2B5EF4-FFF2-40B4-BE49-F238E27FC236}">
                  <a16:creationId xmlns:a16="http://schemas.microsoft.com/office/drawing/2014/main" id="{00000000-0008-0000-0A00-00007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27764" name="Check Box 116" hidden="1">
              <a:extLst>
                <a:ext uri="{63B3BB69-23CF-44E3-9099-C40C66FF867C}">
                  <a14:compatExt spid="_x0000_s27764"/>
                </a:ext>
                <a:ext uri="{FF2B5EF4-FFF2-40B4-BE49-F238E27FC236}">
                  <a16:creationId xmlns:a16="http://schemas.microsoft.com/office/drawing/2014/main" id="{00000000-0008-0000-0A00-00007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27765" name="Check Box 117" hidden="1">
              <a:extLst>
                <a:ext uri="{63B3BB69-23CF-44E3-9099-C40C66FF867C}">
                  <a14:compatExt spid="_x0000_s27765"/>
                </a:ext>
                <a:ext uri="{FF2B5EF4-FFF2-40B4-BE49-F238E27FC236}">
                  <a16:creationId xmlns:a16="http://schemas.microsoft.com/office/drawing/2014/main" id="{00000000-0008-0000-0A00-00007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27766" name="Check Box 118" hidden="1">
              <a:extLst>
                <a:ext uri="{63B3BB69-23CF-44E3-9099-C40C66FF867C}">
                  <a14:compatExt spid="_x0000_s27766"/>
                </a:ext>
                <a:ext uri="{FF2B5EF4-FFF2-40B4-BE49-F238E27FC236}">
                  <a16:creationId xmlns:a16="http://schemas.microsoft.com/office/drawing/2014/main" id="{00000000-0008-0000-0A00-00007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27767" name="Check Box 119" hidden="1">
              <a:extLst>
                <a:ext uri="{63B3BB69-23CF-44E3-9099-C40C66FF867C}">
                  <a14:compatExt spid="_x0000_s27767"/>
                </a:ext>
                <a:ext uri="{FF2B5EF4-FFF2-40B4-BE49-F238E27FC236}">
                  <a16:creationId xmlns:a16="http://schemas.microsoft.com/office/drawing/2014/main" id="{00000000-0008-0000-0A00-00007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27768" name="Check Box 120" hidden="1">
              <a:extLst>
                <a:ext uri="{63B3BB69-23CF-44E3-9099-C40C66FF867C}">
                  <a14:compatExt spid="_x0000_s27768"/>
                </a:ext>
                <a:ext uri="{FF2B5EF4-FFF2-40B4-BE49-F238E27FC236}">
                  <a16:creationId xmlns:a16="http://schemas.microsoft.com/office/drawing/2014/main" id="{00000000-0008-0000-0A00-00007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27769" name="Check Box 121" hidden="1">
              <a:extLst>
                <a:ext uri="{63B3BB69-23CF-44E3-9099-C40C66FF867C}">
                  <a14:compatExt spid="_x0000_s27769"/>
                </a:ext>
                <a:ext uri="{FF2B5EF4-FFF2-40B4-BE49-F238E27FC236}">
                  <a16:creationId xmlns:a16="http://schemas.microsoft.com/office/drawing/2014/main" id="{00000000-0008-0000-0A00-00007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27770" name="Check Box 122" hidden="1">
              <a:extLst>
                <a:ext uri="{63B3BB69-23CF-44E3-9099-C40C66FF867C}">
                  <a14:compatExt spid="_x0000_s27770"/>
                </a:ext>
                <a:ext uri="{FF2B5EF4-FFF2-40B4-BE49-F238E27FC236}">
                  <a16:creationId xmlns:a16="http://schemas.microsoft.com/office/drawing/2014/main" id="{00000000-0008-0000-0A00-00007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27771" name="Check Box 123" hidden="1">
              <a:extLst>
                <a:ext uri="{63B3BB69-23CF-44E3-9099-C40C66FF867C}">
                  <a14:compatExt spid="_x0000_s27771"/>
                </a:ext>
                <a:ext uri="{FF2B5EF4-FFF2-40B4-BE49-F238E27FC236}">
                  <a16:creationId xmlns:a16="http://schemas.microsoft.com/office/drawing/2014/main" id="{00000000-0008-0000-0A00-00007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27772" name="Check Box 124" hidden="1">
              <a:extLst>
                <a:ext uri="{63B3BB69-23CF-44E3-9099-C40C66FF867C}">
                  <a14:compatExt spid="_x0000_s27772"/>
                </a:ext>
                <a:ext uri="{FF2B5EF4-FFF2-40B4-BE49-F238E27FC236}">
                  <a16:creationId xmlns:a16="http://schemas.microsoft.com/office/drawing/2014/main" id="{00000000-0008-0000-0A00-00007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27773" name="Check Box 125" hidden="1">
              <a:extLst>
                <a:ext uri="{63B3BB69-23CF-44E3-9099-C40C66FF867C}">
                  <a14:compatExt spid="_x0000_s27773"/>
                </a:ext>
                <a:ext uri="{FF2B5EF4-FFF2-40B4-BE49-F238E27FC236}">
                  <a16:creationId xmlns:a16="http://schemas.microsoft.com/office/drawing/2014/main" id="{00000000-0008-0000-0A00-00007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27774" name="Check Box 126" hidden="1">
              <a:extLst>
                <a:ext uri="{63B3BB69-23CF-44E3-9099-C40C66FF867C}">
                  <a14:compatExt spid="_x0000_s27774"/>
                </a:ext>
                <a:ext uri="{FF2B5EF4-FFF2-40B4-BE49-F238E27FC236}">
                  <a16:creationId xmlns:a16="http://schemas.microsoft.com/office/drawing/2014/main" id="{00000000-0008-0000-0A00-00007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27775" name="Check Box 127" hidden="1">
              <a:extLst>
                <a:ext uri="{63B3BB69-23CF-44E3-9099-C40C66FF867C}">
                  <a14:compatExt spid="_x0000_s27775"/>
                </a:ext>
                <a:ext uri="{FF2B5EF4-FFF2-40B4-BE49-F238E27FC236}">
                  <a16:creationId xmlns:a16="http://schemas.microsoft.com/office/drawing/2014/main" id="{00000000-0008-0000-0A00-00007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27776" name="Check Box 128" hidden="1">
              <a:extLst>
                <a:ext uri="{63B3BB69-23CF-44E3-9099-C40C66FF867C}">
                  <a14:compatExt spid="_x0000_s27776"/>
                </a:ext>
                <a:ext uri="{FF2B5EF4-FFF2-40B4-BE49-F238E27FC236}">
                  <a16:creationId xmlns:a16="http://schemas.microsoft.com/office/drawing/2014/main" id="{00000000-0008-0000-0A00-00008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27777" name="Check Box 129" hidden="1">
              <a:extLst>
                <a:ext uri="{63B3BB69-23CF-44E3-9099-C40C66FF867C}">
                  <a14:compatExt spid="_x0000_s27777"/>
                </a:ext>
                <a:ext uri="{FF2B5EF4-FFF2-40B4-BE49-F238E27FC236}">
                  <a16:creationId xmlns:a16="http://schemas.microsoft.com/office/drawing/2014/main" id="{00000000-0008-0000-0A00-00008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27778" name="Check Box 130" hidden="1">
              <a:extLst>
                <a:ext uri="{63B3BB69-23CF-44E3-9099-C40C66FF867C}">
                  <a14:compatExt spid="_x0000_s27778"/>
                </a:ext>
                <a:ext uri="{FF2B5EF4-FFF2-40B4-BE49-F238E27FC236}">
                  <a16:creationId xmlns:a16="http://schemas.microsoft.com/office/drawing/2014/main" id="{00000000-0008-0000-0A00-00008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27779" name="Check Box 131" hidden="1">
              <a:extLst>
                <a:ext uri="{63B3BB69-23CF-44E3-9099-C40C66FF867C}">
                  <a14:compatExt spid="_x0000_s27779"/>
                </a:ext>
                <a:ext uri="{FF2B5EF4-FFF2-40B4-BE49-F238E27FC236}">
                  <a16:creationId xmlns:a16="http://schemas.microsoft.com/office/drawing/2014/main" id="{00000000-0008-0000-0A00-00008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27780" name="Check Box 132" hidden="1">
              <a:extLst>
                <a:ext uri="{63B3BB69-23CF-44E3-9099-C40C66FF867C}">
                  <a14:compatExt spid="_x0000_s27780"/>
                </a:ext>
                <a:ext uri="{FF2B5EF4-FFF2-40B4-BE49-F238E27FC236}">
                  <a16:creationId xmlns:a16="http://schemas.microsoft.com/office/drawing/2014/main" id="{00000000-0008-0000-0A00-00008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27781" name="Check Box 133" hidden="1">
              <a:extLst>
                <a:ext uri="{63B3BB69-23CF-44E3-9099-C40C66FF867C}">
                  <a14:compatExt spid="_x0000_s27781"/>
                </a:ext>
                <a:ext uri="{FF2B5EF4-FFF2-40B4-BE49-F238E27FC236}">
                  <a16:creationId xmlns:a16="http://schemas.microsoft.com/office/drawing/2014/main" id="{00000000-0008-0000-0A00-00008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27782" name="Check Box 134" hidden="1">
              <a:extLst>
                <a:ext uri="{63B3BB69-23CF-44E3-9099-C40C66FF867C}">
                  <a14:compatExt spid="_x0000_s27782"/>
                </a:ext>
                <a:ext uri="{FF2B5EF4-FFF2-40B4-BE49-F238E27FC236}">
                  <a16:creationId xmlns:a16="http://schemas.microsoft.com/office/drawing/2014/main" id="{00000000-0008-0000-0A00-00008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27783" name="Check Box 135" hidden="1">
              <a:extLst>
                <a:ext uri="{63B3BB69-23CF-44E3-9099-C40C66FF867C}">
                  <a14:compatExt spid="_x0000_s27783"/>
                </a:ext>
                <a:ext uri="{FF2B5EF4-FFF2-40B4-BE49-F238E27FC236}">
                  <a16:creationId xmlns:a16="http://schemas.microsoft.com/office/drawing/2014/main" id="{00000000-0008-0000-0A00-00008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27784" name="Check Box 136" hidden="1">
              <a:extLst>
                <a:ext uri="{63B3BB69-23CF-44E3-9099-C40C66FF867C}">
                  <a14:compatExt spid="_x0000_s27784"/>
                </a:ext>
                <a:ext uri="{FF2B5EF4-FFF2-40B4-BE49-F238E27FC236}">
                  <a16:creationId xmlns:a16="http://schemas.microsoft.com/office/drawing/2014/main" id="{00000000-0008-0000-0A00-00008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27785" name="Check Box 137" hidden="1">
              <a:extLst>
                <a:ext uri="{63B3BB69-23CF-44E3-9099-C40C66FF867C}">
                  <a14:compatExt spid="_x0000_s27785"/>
                </a:ext>
                <a:ext uri="{FF2B5EF4-FFF2-40B4-BE49-F238E27FC236}">
                  <a16:creationId xmlns:a16="http://schemas.microsoft.com/office/drawing/2014/main" id="{00000000-0008-0000-0A00-00008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27786" name="Check Box 138" hidden="1">
              <a:extLst>
                <a:ext uri="{63B3BB69-23CF-44E3-9099-C40C66FF867C}">
                  <a14:compatExt spid="_x0000_s27786"/>
                </a:ext>
                <a:ext uri="{FF2B5EF4-FFF2-40B4-BE49-F238E27FC236}">
                  <a16:creationId xmlns:a16="http://schemas.microsoft.com/office/drawing/2014/main" id="{00000000-0008-0000-0A00-00008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27787" name="Check Box 139" hidden="1">
              <a:extLst>
                <a:ext uri="{63B3BB69-23CF-44E3-9099-C40C66FF867C}">
                  <a14:compatExt spid="_x0000_s27787"/>
                </a:ext>
                <a:ext uri="{FF2B5EF4-FFF2-40B4-BE49-F238E27FC236}">
                  <a16:creationId xmlns:a16="http://schemas.microsoft.com/office/drawing/2014/main" id="{00000000-0008-0000-0A00-00008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27788" name="Check Box 140" hidden="1">
              <a:extLst>
                <a:ext uri="{63B3BB69-23CF-44E3-9099-C40C66FF867C}">
                  <a14:compatExt spid="_x0000_s27788"/>
                </a:ext>
                <a:ext uri="{FF2B5EF4-FFF2-40B4-BE49-F238E27FC236}">
                  <a16:creationId xmlns:a16="http://schemas.microsoft.com/office/drawing/2014/main" id="{00000000-0008-0000-0A00-00008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27789" name="Check Box 141" hidden="1">
              <a:extLst>
                <a:ext uri="{63B3BB69-23CF-44E3-9099-C40C66FF867C}">
                  <a14:compatExt spid="_x0000_s27789"/>
                </a:ext>
                <a:ext uri="{FF2B5EF4-FFF2-40B4-BE49-F238E27FC236}">
                  <a16:creationId xmlns:a16="http://schemas.microsoft.com/office/drawing/2014/main" id="{00000000-0008-0000-0A00-00008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27790" name="Check Box 142" hidden="1">
              <a:extLst>
                <a:ext uri="{63B3BB69-23CF-44E3-9099-C40C66FF867C}">
                  <a14:compatExt spid="_x0000_s27790"/>
                </a:ext>
                <a:ext uri="{FF2B5EF4-FFF2-40B4-BE49-F238E27FC236}">
                  <a16:creationId xmlns:a16="http://schemas.microsoft.com/office/drawing/2014/main" id="{00000000-0008-0000-0A00-00008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27791" name="Check Box 143" hidden="1">
              <a:extLst>
                <a:ext uri="{63B3BB69-23CF-44E3-9099-C40C66FF867C}">
                  <a14:compatExt spid="_x0000_s27791"/>
                </a:ext>
                <a:ext uri="{FF2B5EF4-FFF2-40B4-BE49-F238E27FC236}">
                  <a16:creationId xmlns:a16="http://schemas.microsoft.com/office/drawing/2014/main" id="{00000000-0008-0000-0A00-00008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27792" name="Check Box 144" hidden="1">
              <a:extLst>
                <a:ext uri="{63B3BB69-23CF-44E3-9099-C40C66FF867C}">
                  <a14:compatExt spid="_x0000_s27792"/>
                </a:ext>
                <a:ext uri="{FF2B5EF4-FFF2-40B4-BE49-F238E27FC236}">
                  <a16:creationId xmlns:a16="http://schemas.microsoft.com/office/drawing/2014/main" id="{00000000-0008-0000-0A00-00009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27793" name="Check Box 145" hidden="1">
              <a:extLst>
                <a:ext uri="{63B3BB69-23CF-44E3-9099-C40C66FF867C}">
                  <a14:compatExt spid="_x0000_s27793"/>
                </a:ext>
                <a:ext uri="{FF2B5EF4-FFF2-40B4-BE49-F238E27FC236}">
                  <a16:creationId xmlns:a16="http://schemas.microsoft.com/office/drawing/2014/main" id="{00000000-0008-0000-0A00-00009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27794" name="Check Box 146" hidden="1">
              <a:extLst>
                <a:ext uri="{63B3BB69-23CF-44E3-9099-C40C66FF867C}">
                  <a14:compatExt spid="_x0000_s27794"/>
                </a:ext>
                <a:ext uri="{FF2B5EF4-FFF2-40B4-BE49-F238E27FC236}">
                  <a16:creationId xmlns:a16="http://schemas.microsoft.com/office/drawing/2014/main" id="{00000000-0008-0000-0A00-00009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27795" name="Check Box 147" hidden="1">
              <a:extLst>
                <a:ext uri="{63B3BB69-23CF-44E3-9099-C40C66FF867C}">
                  <a14:compatExt spid="_x0000_s27795"/>
                </a:ext>
                <a:ext uri="{FF2B5EF4-FFF2-40B4-BE49-F238E27FC236}">
                  <a16:creationId xmlns:a16="http://schemas.microsoft.com/office/drawing/2014/main" id="{00000000-0008-0000-0A00-00009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27796" name="Check Box 148" hidden="1">
              <a:extLst>
                <a:ext uri="{63B3BB69-23CF-44E3-9099-C40C66FF867C}">
                  <a14:compatExt spid="_x0000_s27796"/>
                </a:ext>
                <a:ext uri="{FF2B5EF4-FFF2-40B4-BE49-F238E27FC236}">
                  <a16:creationId xmlns:a16="http://schemas.microsoft.com/office/drawing/2014/main" id="{00000000-0008-0000-0A00-00009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27797" name="Check Box 149" hidden="1">
              <a:extLst>
                <a:ext uri="{63B3BB69-23CF-44E3-9099-C40C66FF867C}">
                  <a14:compatExt spid="_x0000_s27797"/>
                </a:ext>
                <a:ext uri="{FF2B5EF4-FFF2-40B4-BE49-F238E27FC236}">
                  <a16:creationId xmlns:a16="http://schemas.microsoft.com/office/drawing/2014/main" id="{00000000-0008-0000-0A00-00009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27798" name="Check Box 150" hidden="1">
              <a:extLst>
                <a:ext uri="{63B3BB69-23CF-44E3-9099-C40C66FF867C}">
                  <a14:compatExt spid="_x0000_s27798"/>
                </a:ext>
                <a:ext uri="{FF2B5EF4-FFF2-40B4-BE49-F238E27FC236}">
                  <a16:creationId xmlns:a16="http://schemas.microsoft.com/office/drawing/2014/main" id="{00000000-0008-0000-0A00-00009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27799" name="Check Box 151" hidden="1">
              <a:extLst>
                <a:ext uri="{63B3BB69-23CF-44E3-9099-C40C66FF867C}">
                  <a14:compatExt spid="_x0000_s27799"/>
                </a:ext>
                <a:ext uri="{FF2B5EF4-FFF2-40B4-BE49-F238E27FC236}">
                  <a16:creationId xmlns:a16="http://schemas.microsoft.com/office/drawing/2014/main" id="{00000000-0008-0000-0A00-00009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27800" name="Check Box 152" hidden="1">
              <a:extLst>
                <a:ext uri="{63B3BB69-23CF-44E3-9099-C40C66FF867C}">
                  <a14:compatExt spid="_x0000_s27800"/>
                </a:ext>
                <a:ext uri="{FF2B5EF4-FFF2-40B4-BE49-F238E27FC236}">
                  <a16:creationId xmlns:a16="http://schemas.microsoft.com/office/drawing/2014/main" id="{00000000-0008-0000-0A00-00009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27801" name="Check Box 153" hidden="1">
              <a:extLst>
                <a:ext uri="{63B3BB69-23CF-44E3-9099-C40C66FF867C}">
                  <a14:compatExt spid="_x0000_s27801"/>
                </a:ext>
                <a:ext uri="{FF2B5EF4-FFF2-40B4-BE49-F238E27FC236}">
                  <a16:creationId xmlns:a16="http://schemas.microsoft.com/office/drawing/2014/main" id="{00000000-0008-0000-0A00-00009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27802" name="Check Box 154" hidden="1">
              <a:extLst>
                <a:ext uri="{63B3BB69-23CF-44E3-9099-C40C66FF867C}">
                  <a14:compatExt spid="_x0000_s27802"/>
                </a:ext>
                <a:ext uri="{FF2B5EF4-FFF2-40B4-BE49-F238E27FC236}">
                  <a16:creationId xmlns:a16="http://schemas.microsoft.com/office/drawing/2014/main" id="{00000000-0008-0000-0A00-00009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27803" name="Check Box 155" hidden="1">
              <a:extLst>
                <a:ext uri="{63B3BB69-23CF-44E3-9099-C40C66FF867C}">
                  <a14:compatExt spid="_x0000_s27803"/>
                </a:ext>
                <a:ext uri="{FF2B5EF4-FFF2-40B4-BE49-F238E27FC236}">
                  <a16:creationId xmlns:a16="http://schemas.microsoft.com/office/drawing/2014/main" id="{00000000-0008-0000-0A00-00009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27804" name="Check Box 156" hidden="1">
              <a:extLst>
                <a:ext uri="{63B3BB69-23CF-44E3-9099-C40C66FF867C}">
                  <a14:compatExt spid="_x0000_s27804"/>
                </a:ext>
                <a:ext uri="{FF2B5EF4-FFF2-40B4-BE49-F238E27FC236}">
                  <a16:creationId xmlns:a16="http://schemas.microsoft.com/office/drawing/2014/main" id="{00000000-0008-0000-0A00-00009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27805" name="Check Box 157" hidden="1">
              <a:extLst>
                <a:ext uri="{63B3BB69-23CF-44E3-9099-C40C66FF867C}">
                  <a14:compatExt spid="_x0000_s27805"/>
                </a:ext>
                <a:ext uri="{FF2B5EF4-FFF2-40B4-BE49-F238E27FC236}">
                  <a16:creationId xmlns:a16="http://schemas.microsoft.com/office/drawing/2014/main" id="{00000000-0008-0000-0A00-00009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27806" name="Check Box 158" hidden="1">
              <a:extLst>
                <a:ext uri="{63B3BB69-23CF-44E3-9099-C40C66FF867C}">
                  <a14:compatExt spid="_x0000_s27806"/>
                </a:ext>
                <a:ext uri="{FF2B5EF4-FFF2-40B4-BE49-F238E27FC236}">
                  <a16:creationId xmlns:a16="http://schemas.microsoft.com/office/drawing/2014/main" id="{00000000-0008-0000-0A00-00009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27807" name="Check Box 159" hidden="1">
              <a:extLst>
                <a:ext uri="{63B3BB69-23CF-44E3-9099-C40C66FF867C}">
                  <a14:compatExt spid="_x0000_s27807"/>
                </a:ext>
                <a:ext uri="{FF2B5EF4-FFF2-40B4-BE49-F238E27FC236}">
                  <a16:creationId xmlns:a16="http://schemas.microsoft.com/office/drawing/2014/main" id="{00000000-0008-0000-0A00-00009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27808" name="Check Box 160" hidden="1">
              <a:extLst>
                <a:ext uri="{63B3BB69-23CF-44E3-9099-C40C66FF867C}">
                  <a14:compatExt spid="_x0000_s27808"/>
                </a:ext>
                <a:ext uri="{FF2B5EF4-FFF2-40B4-BE49-F238E27FC236}">
                  <a16:creationId xmlns:a16="http://schemas.microsoft.com/office/drawing/2014/main" id="{00000000-0008-0000-0A00-0000A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27809" name="Check Box 161" hidden="1">
              <a:extLst>
                <a:ext uri="{63B3BB69-23CF-44E3-9099-C40C66FF867C}">
                  <a14:compatExt spid="_x0000_s27809"/>
                </a:ext>
                <a:ext uri="{FF2B5EF4-FFF2-40B4-BE49-F238E27FC236}">
                  <a16:creationId xmlns:a16="http://schemas.microsoft.com/office/drawing/2014/main" id="{00000000-0008-0000-0A00-0000A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27810" name="Check Box 162" hidden="1">
              <a:extLst>
                <a:ext uri="{63B3BB69-23CF-44E3-9099-C40C66FF867C}">
                  <a14:compatExt spid="_x0000_s27810"/>
                </a:ext>
                <a:ext uri="{FF2B5EF4-FFF2-40B4-BE49-F238E27FC236}">
                  <a16:creationId xmlns:a16="http://schemas.microsoft.com/office/drawing/2014/main" id="{00000000-0008-0000-0A00-0000A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27811" name="Check Box 163" hidden="1">
              <a:extLst>
                <a:ext uri="{63B3BB69-23CF-44E3-9099-C40C66FF867C}">
                  <a14:compatExt spid="_x0000_s27811"/>
                </a:ext>
                <a:ext uri="{FF2B5EF4-FFF2-40B4-BE49-F238E27FC236}">
                  <a16:creationId xmlns:a16="http://schemas.microsoft.com/office/drawing/2014/main" id="{00000000-0008-0000-0A00-0000A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27812" name="Check Box 164" hidden="1">
              <a:extLst>
                <a:ext uri="{63B3BB69-23CF-44E3-9099-C40C66FF867C}">
                  <a14:compatExt spid="_x0000_s27812"/>
                </a:ext>
                <a:ext uri="{FF2B5EF4-FFF2-40B4-BE49-F238E27FC236}">
                  <a16:creationId xmlns:a16="http://schemas.microsoft.com/office/drawing/2014/main" id="{00000000-0008-0000-0A00-0000A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27813" name="Check Box 165" hidden="1">
              <a:extLst>
                <a:ext uri="{63B3BB69-23CF-44E3-9099-C40C66FF867C}">
                  <a14:compatExt spid="_x0000_s27813"/>
                </a:ext>
                <a:ext uri="{FF2B5EF4-FFF2-40B4-BE49-F238E27FC236}">
                  <a16:creationId xmlns:a16="http://schemas.microsoft.com/office/drawing/2014/main" id="{00000000-0008-0000-0A00-0000A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27814" name="Check Box 166" hidden="1">
              <a:extLst>
                <a:ext uri="{63B3BB69-23CF-44E3-9099-C40C66FF867C}">
                  <a14:compatExt spid="_x0000_s27814"/>
                </a:ext>
                <a:ext uri="{FF2B5EF4-FFF2-40B4-BE49-F238E27FC236}">
                  <a16:creationId xmlns:a16="http://schemas.microsoft.com/office/drawing/2014/main" id="{00000000-0008-0000-0A00-0000A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27815" name="Check Box 167" hidden="1">
              <a:extLst>
                <a:ext uri="{63B3BB69-23CF-44E3-9099-C40C66FF867C}">
                  <a14:compatExt spid="_x0000_s27815"/>
                </a:ext>
                <a:ext uri="{FF2B5EF4-FFF2-40B4-BE49-F238E27FC236}">
                  <a16:creationId xmlns:a16="http://schemas.microsoft.com/office/drawing/2014/main" id="{00000000-0008-0000-0A00-0000A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27816" name="Check Box 168" hidden="1">
              <a:extLst>
                <a:ext uri="{63B3BB69-23CF-44E3-9099-C40C66FF867C}">
                  <a14:compatExt spid="_x0000_s27816"/>
                </a:ext>
                <a:ext uri="{FF2B5EF4-FFF2-40B4-BE49-F238E27FC236}">
                  <a16:creationId xmlns:a16="http://schemas.microsoft.com/office/drawing/2014/main" id="{00000000-0008-0000-0A00-0000A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27817" name="Check Box 169" hidden="1">
              <a:extLst>
                <a:ext uri="{63B3BB69-23CF-44E3-9099-C40C66FF867C}">
                  <a14:compatExt spid="_x0000_s27817"/>
                </a:ext>
                <a:ext uri="{FF2B5EF4-FFF2-40B4-BE49-F238E27FC236}">
                  <a16:creationId xmlns:a16="http://schemas.microsoft.com/office/drawing/2014/main" id="{00000000-0008-0000-0A00-0000A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27818" name="Check Box 170" hidden="1">
              <a:extLst>
                <a:ext uri="{63B3BB69-23CF-44E3-9099-C40C66FF867C}">
                  <a14:compatExt spid="_x0000_s27818"/>
                </a:ext>
                <a:ext uri="{FF2B5EF4-FFF2-40B4-BE49-F238E27FC236}">
                  <a16:creationId xmlns:a16="http://schemas.microsoft.com/office/drawing/2014/main" id="{00000000-0008-0000-0A00-0000A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27819" name="Check Box 171" hidden="1">
              <a:extLst>
                <a:ext uri="{63B3BB69-23CF-44E3-9099-C40C66FF867C}">
                  <a14:compatExt spid="_x0000_s27819"/>
                </a:ext>
                <a:ext uri="{FF2B5EF4-FFF2-40B4-BE49-F238E27FC236}">
                  <a16:creationId xmlns:a16="http://schemas.microsoft.com/office/drawing/2014/main" id="{00000000-0008-0000-0A00-0000A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27820" name="Check Box 172" hidden="1">
              <a:extLst>
                <a:ext uri="{63B3BB69-23CF-44E3-9099-C40C66FF867C}">
                  <a14:compatExt spid="_x0000_s27820"/>
                </a:ext>
                <a:ext uri="{FF2B5EF4-FFF2-40B4-BE49-F238E27FC236}">
                  <a16:creationId xmlns:a16="http://schemas.microsoft.com/office/drawing/2014/main" id="{00000000-0008-0000-0A00-0000A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27821" name="Check Box 173" hidden="1">
              <a:extLst>
                <a:ext uri="{63B3BB69-23CF-44E3-9099-C40C66FF867C}">
                  <a14:compatExt spid="_x0000_s27821"/>
                </a:ext>
                <a:ext uri="{FF2B5EF4-FFF2-40B4-BE49-F238E27FC236}">
                  <a16:creationId xmlns:a16="http://schemas.microsoft.com/office/drawing/2014/main" id="{00000000-0008-0000-0A00-0000A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27822" name="Check Box 174" hidden="1">
              <a:extLst>
                <a:ext uri="{63B3BB69-23CF-44E3-9099-C40C66FF867C}">
                  <a14:compatExt spid="_x0000_s27822"/>
                </a:ext>
                <a:ext uri="{FF2B5EF4-FFF2-40B4-BE49-F238E27FC236}">
                  <a16:creationId xmlns:a16="http://schemas.microsoft.com/office/drawing/2014/main" id="{00000000-0008-0000-0A00-0000A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27823" name="Check Box 175" hidden="1">
              <a:extLst>
                <a:ext uri="{63B3BB69-23CF-44E3-9099-C40C66FF867C}">
                  <a14:compatExt spid="_x0000_s27823"/>
                </a:ext>
                <a:ext uri="{FF2B5EF4-FFF2-40B4-BE49-F238E27FC236}">
                  <a16:creationId xmlns:a16="http://schemas.microsoft.com/office/drawing/2014/main" id="{00000000-0008-0000-0A00-0000A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27824" name="Check Box 176" hidden="1">
              <a:extLst>
                <a:ext uri="{63B3BB69-23CF-44E3-9099-C40C66FF867C}">
                  <a14:compatExt spid="_x0000_s27824"/>
                </a:ext>
                <a:ext uri="{FF2B5EF4-FFF2-40B4-BE49-F238E27FC236}">
                  <a16:creationId xmlns:a16="http://schemas.microsoft.com/office/drawing/2014/main" id="{00000000-0008-0000-0A00-0000B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27825" name="Check Box 177" hidden="1">
              <a:extLst>
                <a:ext uri="{63B3BB69-23CF-44E3-9099-C40C66FF867C}">
                  <a14:compatExt spid="_x0000_s27825"/>
                </a:ext>
                <a:ext uri="{FF2B5EF4-FFF2-40B4-BE49-F238E27FC236}">
                  <a16:creationId xmlns:a16="http://schemas.microsoft.com/office/drawing/2014/main" id="{00000000-0008-0000-0A00-0000B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27826" name="Check Box 178" hidden="1">
              <a:extLst>
                <a:ext uri="{63B3BB69-23CF-44E3-9099-C40C66FF867C}">
                  <a14:compatExt spid="_x0000_s27826"/>
                </a:ext>
                <a:ext uri="{FF2B5EF4-FFF2-40B4-BE49-F238E27FC236}">
                  <a16:creationId xmlns:a16="http://schemas.microsoft.com/office/drawing/2014/main" id="{00000000-0008-0000-0A00-0000B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27827" name="Check Box 179" hidden="1">
              <a:extLst>
                <a:ext uri="{63B3BB69-23CF-44E3-9099-C40C66FF867C}">
                  <a14:compatExt spid="_x0000_s27827"/>
                </a:ext>
                <a:ext uri="{FF2B5EF4-FFF2-40B4-BE49-F238E27FC236}">
                  <a16:creationId xmlns:a16="http://schemas.microsoft.com/office/drawing/2014/main" id="{00000000-0008-0000-0A00-0000B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27828" name="Check Box 180" hidden="1">
              <a:extLst>
                <a:ext uri="{63B3BB69-23CF-44E3-9099-C40C66FF867C}">
                  <a14:compatExt spid="_x0000_s27828"/>
                </a:ext>
                <a:ext uri="{FF2B5EF4-FFF2-40B4-BE49-F238E27FC236}">
                  <a16:creationId xmlns:a16="http://schemas.microsoft.com/office/drawing/2014/main" id="{00000000-0008-0000-0A00-0000B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27829" name="Check Box 181" hidden="1">
              <a:extLst>
                <a:ext uri="{63B3BB69-23CF-44E3-9099-C40C66FF867C}">
                  <a14:compatExt spid="_x0000_s27829"/>
                </a:ext>
                <a:ext uri="{FF2B5EF4-FFF2-40B4-BE49-F238E27FC236}">
                  <a16:creationId xmlns:a16="http://schemas.microsoft.com/office/drawing/2014/main" id="{00000000-0008-0000-0A00-0000B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27830" name="Check Box 182" hidden="1">
              <a:extLst>
                <a:ext uri="{63B3BB69-23CF-44E3-9099-C40C66FF867C}">
                  <a14:compatExt spid="_x0000_s27830"/>
                </a:ext>
                <a:ext uri="{FF2B5EF4-FFF2-40B4-BE49-F238E27FC236}">
                  <a16:creationId xmlns:a16="http://schemas.microsoft.com/office/drawing/2014/main" id="{00000000-0008-0000-0A00-0000B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27831" name="Check Box 183" hidden="1">
              <a:extLst>
                <a:ext uri="{63B3BB69-23CF-44E3-9099-C40C66FF867C}">
                  <a14:compatExt spid="_x0000_s27831"/>
                </a:ext>
                <a:ext uri="{FF2B5EF4-FFF2-40B4-BE49-F238E27FC236}">
                  <a16:creationId xmlns:a16="http://schemas.microsoft.com/office/drawing/2014/main" id="{00000000-0008-0000-0A00-0000B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27832" name="Check Box 184" hidden="1">
              <a:extLst>
                <a:ext uri="{63B3BB69-23CF-44E3-9099-C40C66FF867C}">
                  <a14:compatExt spid="_x0000_s27832"/>
                </a:ext>
                <a:ext uri="{FF2B5EF4-FFF2-40B4-BE49-F238E27FC236}">
                  <a16:creationId xmlns:a16="http://schemas.microsoft.com/office/drawing/2014/main" id="{00000000-0008-0000-0A00-0000B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27833" name="Check Box 185" hidden="1">
              <a:extLst>
                <a:ext uri="{63B3BB69-23CF-44E3-9099-C40C66FF867C}">
                  <a14:compatExt spid="_x0000_s27833"/>
                </a:ext>
                <a:ext uri="{FF2B5EF4-FFF2-40B4-BE49-F238E27FC236}">
                  <a16:creationId xmlns:a16="http://schemas.microsoft.com/office/drawing/2014/main" id="{00000000-0008-0000-0A00-0000B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27834" name="Check Box 186" hidden="1">
              <a:extLst>
                <a:ext uri="{63B3BB69-23CF-44E3-9099-C40C66FF867C}">
                  <a14:compatExt spid="_x0000_s27834"/>
                </a:ext>
                <a:ext uri="{FF2B5EF4-FFF2-40B4-BE49-F238E27FC236}">
                  <a16:creationId xmlns:a16="http://schemas.microsoft.com/office/drawing/2014/main" id="{00000000-0008-0000-0A00-0000B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27835" name="Check Box 187" hidden="1">
              <a:extLst>
                <a:ext uri="{63B3BB69-23CF-44E3-9099-C40C66FF867C}">
                  <a14:compatExt spid="_x0000_s27835"/>
                </a:ext>
                <a:ext uri="{FF2B5EF4-FFF2-40B4-BE49-F238E27FC236}">
                  <a16:creationId xmlns:a16="http://schemas.microsoft.com/office/drawing/2014/main" id="{00000000-0008-0000-0A00-0000B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27836" name="Check Box 188" hidden="1">
              <a:extLst>
                <a:ext uri="{63B3BB69-23CF-44E3-9099-C40C66FF867C}">
                  <a14:compatExt spid="_x0000_s27836"/>
                </a:ext>
                <a:ext uri="{FF2B5EF4-FFF2-40B4-BE49-F238E27FC236}">
                  <a16:creationId xmlns:a16="http://schemas.microsoft.com/office/drawing/2014/main" id="{00000000-0008-0000-0A00-0000B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27837" name="Check Box 189" hidden="1">
              <a:extLst>
                <a:ext uri="{63B3BB69-23CF-44E3-9099-C40C66FF867C}">
                  <a14:compatExt spid="_x0000_s27837"/>
                </a:ext>
                <a:ext uri="{FF2B5EF4-FFF2-40B4-BE49-F238E27FC236}">
                  <a16:creationId xmlns:a16="http://schemas.microsoft.com/office/drawing/2014/main" id="{00000000-0008-0000-0A00-0000B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27838" name="Check Box 190" hidden="1">
              <a:extLst>
                <a:ext uri="{63B3BB69-23CF-44E3-9099-C40C66FF867C}">
                  <a14:compatExt spid="_x0000_s27838"/>
                </a:ext>
                <a:ext uri="{FF2B5EF4-FFF2-40B4-BE49-F238E27FC236}">
                  <a16:creationId xmlns:a16="http://schemas.microsoft.com/office/drawing/2014/main" id="{00000000-0008-0000-0A00-0000B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27839" name="Check Box 191" hidden="1">
              <a:extLst>
                <a:ext uri="{63B3BB69-23CF-44E3-9099-C40C66FF867C}">
                  <a14:compatExt spid="_x0000_s27839"/>
                </a:ext>
                <a:ext uri="{FF2B5EF4-FFF2-40B4-BE49-F238E27FC236}">
                  <a16:creationId xmlns:a16="http://schemas.microsoft.com/office/drawing/2014/main" id="{00000000-0008-0000-0A00-0000B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27840" name="Check Box 192" hidden="1">
              <a:extLst>
                <a:ext uri="{63B3BB69-23CF-44E3-9099-C40C66FF867C}">
                  <a14:compatExt spid="_x0000_s27840"/>
                </a:ext>
                <a:ext uri="{FF2B5EF4-FFF2-40B4-BE49-F238E27FC236}">
                  <a16:creationId xmlns:a16="http://schemas.microsoft.com/office/drawing/2014/main" id="{00000000-0008-0000-0A00-0000C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27841" name="Check Box 193" hidden="1">
              <a:extLst>
                <a:ext uri="{63B3BB69-23CF-44E3-9099-C40C66FF867C}">
                  <a14:compatExt spid="_x0000_s27841"/>
                </a:ext>
                <a:ext uri="{FF2B5EF4-FFF2-40B4-BE49-F238E27FC236}">
                  <a16:creationId xmlns:a16="http://schemas.microsoft.com/office/drawing/2014/main" id="{00000000-0008-0000-0A00-0000C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27842" name="Check Box 194" hidden="1">
              <a:extLst>
                <a:ext uri="{63B3BB69-23CF-44E3-9099-C40C66FF867C}">
                  <a14:compatExt spid="_x0000_s27842"/>
                </a:ext>
                <a:ext uri="{FF2B5EF4-FFF2-40B4-BE49-F238E27FC236}">
                  <a16:creationId xmlns:a16="http://schemas.microsoft.com/office/drawing/2014/main" id="{00000000-0008-0000-0A00-0000C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27843" name="Check Box 195" hidden="1">
              <a:extLst>
                <a:ext uri="{63B3BB69-23CF-44E3-9099-C40C66FF867C}">
                  <a14:compatExt spid="_x0000_s27843"/>
                </a:ext>
                <a:ext uri="{FF2B5EF4-FFF2-40B4-BE49-F238E27FC236}">
                  <a16:creationId xmlns:a16="http://schemas.microsoft.com/office/drawing/2014/main" id="{00000000-0008-0000-0A00-0000C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27844" name="Check Box 196" hidden="1">
              <a:extLst>
                <a:ext uri="{63B3BB69-23CF-44E3-9099-C40C66FF867C}">
                  <a14:compatExt spid="_x0000_s27844"/>
                </a:ext>
                <a:ext uri="{FF2B5EF4-FFF2-40B4-BE49-F238E27FC236}">
                  <a16:creationId xmlns:a16="http://schemas.microsoft.com/office/drawing/2014/main" id="{00000000-0008-0000-0A00-0000C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27845" name="Check Box 197" hidden="1">
              <a:extLst>
                <a:ext uri="{63B3BB69-23CF-44E3-9099-C40C66FF867C}">
                  <a14:compatExt spid="_x0000_s27845"/>
                </a:ext>
                <a:ext uri="{FF2B5EF4-FFF2-40B4-BE49-F238E27FC236}">
                  <a16:creationId xmlns:a16="http://schemas.microsoft.com/office/drawing/2014/main" id="{00000000-0008-0000-0A00-0000C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27846" name="Check Box 198" hidden="1">
              <a:extLst>
                <a:ext uri="{63B3BB69-23CF-44E3-9099-C40C66FF867C}">
                  <a14:compatExt spid="_x0000_s27846"/>
                </a:ext>
                <a:ext uri="{FF2B5EF4-FFF2-40B4-BE49-F238E27FC236}">
                  <a16:creationId xmlns:a16="http://schemas.microsoft.com/office/drawing/2014/main" id="{00000000-0008-0000-0A00-0000C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27847" name="Check Box 199" hidden="1">
              <a:extLst>
                <a:ext uri="{63B3BB69-23CF-44E3-9099-C40C66FF867C}">
                  <a14:compatExt spid="_x0000_s27847"/>
                </a:ext>
                <a:ext uri="{FF2B5EF4-FFF2-40B4-BE49-F238E27FC236}">
                  <a16:creationId xmlns:a16="http://schemas.microsoft.com/office/drawing/2014/main" id="{00000000-0008-0000-0A00-0000C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27848" name="Check Box 200" hidden="1">
              <a:extLst>
                <a:ext uri="{63B3BB69-23CF-44E3-9099-C40C66FF867C}">
                  <a14:compatExt spid="_x0000_s27848"/>
                </a:ext>
                <a:ext uri="{FF2B5EF4-FFF2-40B4-BE49-F238E27FC236}">
                  <a16:creationId xmlns:a16="http://schemas.microsoft.com/office/drawing/2014/main" id="{00000000-0008-0000-0A00-0000C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27849" name="Check Box 201" hidden="1">
              <a:extLst>
                <a:ext uri="{63B3BB69-23CF-44E3-9099-C40C66FF867C}">
                  <a14:compatExt spid="_x0000_s27849"/>
                </a:ext>
                <a:ext uri="{FF2B5EF4-FFF2-40B4-BE49-F238E27FC236}">
                  <a16:creationId xmlns:a16="http://schemas.microsoft.com/office/drawing/2014/main" id="{00000000-0008-0000-0A00-0000C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27850" name="Check Box 202" hidden="1">
              <a:extLst>
                <a:ext uri="{63B3BB69-23CF-44E3-9099-C40C66FF867C}">
                  <a14:compatExt spid="_x0000_s27850"/>
                </a:ext>
                <a:ext uri="{FF2B5EF4-FFF2-40B4-BE49-F238E27FC236}">
                  <a16:creationId xmlns:a16="http://schemas.microsoft.com/office/drawing/2014/main" id="{00000000-0008-0000-0A00-0000C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27851" name="Check Box 203" hidden="1">
              <a:extLst>
                <a:ext uri="{63B3BB69-23CF-44E3-9099-C40C66FF867C}">
                  <a14:compatExt spid="_x0000_s27851"/>
                </a:ext>
                <a:ext uri="{FF2B5EF4-FFF2-40B4-BE49-F238E27FC236}">
                  <a16:creationId xmlns:a16="http://schemas.microsoft.com/office/drawing/2014/main" id="{00000000-0008-0000-0A00-0000C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27852" name="Check Box 204" hidden="1">
              <a:extLst>
                <a:ext uri="{63B3BB69-23CF-44E3-9099-C40C66FF867C}">
                  <a14:compatExt spid="_x0000_s27852"/>
                </a:ext>
                <a:ext uri="{FF2B5EF4-FFF2-40B4-BE49-F238E27FC236}">
                  <a16:creationId xmlns:a16="http://schemas.microsoft.com/office/drawing/2014/main" id="{00000000-0008-0000-0A00-0000C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27853" name="Check Box 205" hidden="1">
              <a:extLst>
                <a:ext uri="{63B3BB69-23CF-44E3-9099-C40C66FF867C}">
                  <a14:compatExt spid="_x0000_s27853"/>
                </a:ext>
                <a:ext uri="{FF2B5EF4-FFF2-40B4-BE49-F238E27FC236}">
                  <a16:creationId xmlns:a16="http://schemas.microsoft.com/office/drawing/2014/main" id="{00000000-0008-0000-0A00-0000C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27854" name="Check Box 206" hidden="1">
              <a:extLst>
                <a:ext uri="{63B3BB69-23CF-44E3-9099-C40C66FF867C}">
                  <a14:compatExt spid="_x0000_s27854"/>
                </a:ext>
                <a:ext uri="{FF2B5EF4-FFF2-40B4-BE49-F238E27FC236}">
                  <a16:creationId xmlns:a16="http://schemas.microsoft.com/office/drawing/2014/main" id="{00000000-0008-0000-0A00-0000C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27855" name="Check Box 207" hidden="1">
              <a:extLst>
                <a:ext uri="{63B3BB69-23CF-44E3-9099-C40C66FF867C}">
                  <a14:compatExt spid="_x0000_s27855"/>
                </a:ext>
                <a:ext uri="{FF2B5EF4-FFF2-40B4-BE49-F238E27FC236}">
                  <a16:creationId xmlns:a16="http://schemas.microsoft.com/office/drawing/2014/main" id="{00000000-0008-0000-0A00-0000C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27856" name="Check Box 208" hidden="1">
              <a:extLst>
                <a:ext uri="{63B3BB69-23CF-44E3-9099-C40C66FF867C}">
                  <a14:compatExt spid="_x0000_s27856"/>
                </a:ext>
                <a:ext uri="{FF2B5EF4-FFF2-40B4-BE49-F238E27FC236}">
                  <a16:creationId xmlns:a16="http://schemas.microsoft.com/office/drawing/2014/main" id="{00000000-0008-0000-0A00-0000D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27857" name="Check Box 209" hidden="1">
              <a:extLst>
                <a:ext uri="{63B3BB69-23CF-44E3-9099-C40C66FF867C}">
                  <a14:compatExt spid="_x0000_s27857"/>
                </a:ext>
                <a:ext uri="{FF2B5EF4-FFF2-40B4-BE49-F238E27FC236}">
                  <a16:creationId xmlns:a16="http://schemas.microsoft.com/office/drawing/2014/main" id="{00000000-0008-0000-0A00-0000D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27858" name="Check Box 210" hidden="1">
              <a:extLst>
                <a:ext uri="{63B3BB69-23CF-44E3-9099-C40C66FF867C}">
                  <a14:compatExt spid="_x0000_s27858"/>
                </a:ext>
                <a:ext uri="{FF2B5EF4-FFF2-40B4-BE49-F238E27FC236}">
                  <a16:creationId xmlns:a16="http://schemas.microsoft.com/office/drawing/2014/main" id="{00000000-0008-0000-0A00-0000D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27859" name="Check Box 211" hidden="1">
              <a:extLst>
                <a:ext uri="{63B3BB69-23CF-44E3-9099-C40C66FF867C}">
                  <a14:compatExt spid="_x0000_s27859"/>
                </a:ext>
                <a:ext uri="{FF2B5EF4-FFF2-40B4-BE49-F238E27FC236}">
                  <a16:creationId xmlns:a16="http://schemas.microsoft.com/office/drawing/2014/main" id="{00000000-0008-0000-0A00-0000D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27860" name="Check Box 212" hidden="1">
              <a:extLst>
                <a:ext uri="{63B3BB69-23CF-44E3-9099-C40C66FF867C}">
                  <a14:compatExt spid="_x0000_s27860"/>
                </a:ext>
                <a:ext uri="{FF2B5EF4-FFF2-40B4-BE49-F238E27FC236}">
                  <a16:creationId xmlns:a16="http://schemas.microsoft.com/office/drawing/2014/main" id="{00000000-0008-0000-0A00-0000D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27861" name="Check Box 213" hidden="1">
              <a:extLst>
                <a:ext uri="{63B3BB69-23CF-44E3-9099-C40C66FF867C}">
                  <a14:compatExt spid="_x0000_s27861"/>
                </a:ext>
                <a:ext uri="{FF2B5EF4-FFF2-40B4-BE49-F238E27FC236}">
                  <a16:creationId xmlns:a16="http://schemas.microsoft.com/office/drawing/2014/main" id="{00000000-0008-0000-0A00-0000D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27862" name="Check Box 214" hidden="1">
              <a:extLst>
                <a:ext uri="{63B3BB69-23CF-44E3-9099-C40C66FF867C}">
                  <a14:compatExt spid="_x0000_s27862"/>
                </a:ext>
                <a:ext uri="{FF2B5EF4-FFF2-40B4-BE49-F238E27FC236}">
                  <a16:creationId xmlns:a16="http://schemas.microsoft.com/office/drawing/2014/main" id="{00000000-0008-0000-0A00-0000D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27863" name="Check Box 215" hidden="1">
              <a:extLst>
                <a:ext uri="{63B3BB69-23CF-44E3-9099-C40C66FF867C}">
                  <a14:compatExt spid="_x0000_s27863"/>
                </a:ext>
                <a:ext uri="{FF2B5EF4-FFF2-40B4-BE49-F238E27FC236}">
                  <a16:creationId xmlns:a16="http://schemas.microsoft.com/office/drawing/2014/main" id="{00000000-0008-0000-0A00-0000D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27864" name="Check Box 216" hidden="1">
              <a:extLst>
                <a:ext uri="{63B3BB69-23CF-44E3-9099-C40C66FF867C}">
                  <a14:compatExt spid="_x0000_s27864"/>
                </a:ext>
                <a:ext uri="{FF2B5EF4-FFF2-40B4-BE49-F238E27FC236}">
                  <a16:creationId xmlns:a16="http://schemas.microsoft.com/office/drawing/2014/main" id="{00000000-0008-0000-0A00-0000D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27865" name="Check Box 217" hidden="1">
              <a:extLst>
                <a:ext uri="{63B3BB69-23CF-44E3-9099-C40C66FF867C}">
                  <a14:compatExt spid="_x0000_s27865"/>
                </a:ext>
                <a:ext uri="{FF2B5EF4-FFF2-40B4-BE49-F238E27FC236}">
                  <a16:creationId xmlns:a16="http://schemas.microsoft.com/office/drawing/2014/main" id="{00000000-0008-0000-0A00-0000D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27866" name="Check Box 218" hidden="1">
              <a:extLst>
                <a:ext uri="{63B3BB69-23CF-44E3-9099-C40C66FF867C}">
                  <a14:compatExt spid="_x0000_s27866"/>
                </a:ext>
                <a:ext uri="{FF2B5EF4-FFF2-40B4-BE49-F238E27FC236}">
                  <a16:creationId xmlns:a16="http://schemas.microsoft.com/office/drawing/2014/main" id="{00000000-0008-0000-0A00-0000D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27867" name="Check Box 219" hidden="1">
              <a:extLst>
                <a:ext uri="{63B3BB69-23CF-44E3-9099-C40C66FF867C}">
                  <a14:compatExt spid="_x0000_s27867"/>
                </a:ext>
                <a:ext uri="{FF2B5EF4-FFF2-40B4-BE49-F238E27FC236}">
                  <a16:creationId xmlns:a16="http://schemas.microsoft.com/office/drawing/2014/main" id="{00000000-0008-0000-0A00-0000D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27868" name="Check Box 220" hidden="1">
              <a:extLst>
                <a:ext uri="{63B3BB69-23CF-44E3-9099-C40C66FF867C}">
                  <a14:compatExt spid="_x0000_s27868"/>
                </a:ext>
                <a:ext uri="{FF2B5EF4-FFF2-40B4-BE49-F238E27FC236}">
                  <a16:creationId xmlns:a16="http://schemas.microsoft.com/office/drawing/2014/main" id="{00000000-0008-0000-0A00-0000D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27869" name="Check Box 221" hidden="1">
              <a:extLst>
                <a:ext uri="{63B3BB69-23CF-44E3-9099-C40C66FF867C}">
                  <a14:compatExt spid="_x0000_s27869"/>
                </a:ext>
                <a:ext uri="{FF2B5EF4-FFF2-40B4-BE49-F238E27FC236}">
                  <a16:creationId xmlns:a16="http://schemas.microsoft.com/office/drawing/2014/main" id="{00000000-0008-0000-0A00-0000D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27870" name="Check Box 222" hidden="1">
              <a:extLst>
                <a:ext uri="{63B3BB69-23CF-44E3-9099-C40C66FF867C}">
                  <a14:compatExt spid="_x0000_s27870"/>
                </a:ext>
                <a:ext uri="{FF2B5EF4-FFF2-40B4-BE49-F238E27FC236}">
                  <a16:creationId xmlns:a16="http://schemas.microsoft.com/office/drawing/2014/main" id="{00000000-0008-0000-0A00-0000D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27871" name="Check Box 223" hidden="1">
              <a:extLst>
                <a:ext uri="{63B3BB69-23CF-44E3-9099-C40C66FF867C}">
                  <a14:compatExt spid="_x0000_s27871"/>
                </a:ext>
                <a:ext uri="{FF2B5EF4-FFF2-40B4-BE49-F238E27FC236}">
                  <a16:creationId xmlns:a16="http://schemas.microsoft.com/office/drawing/2014/main" id="{00000000-0008-0000-0A00-0000D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27872" name="Check Box 224" hidden="1">
              <a:extLst>
                <a:ext uri="{63B3BB69-23CF-44E3-9099-C40C66FF867C}">
                  <a14:compatExt spid="_x0000_s27872"/>
                </a:ext>
                <a:ext uri="{FF2B5EF4-FFF2-40B4-BE49-F238E27FC236}">
                  <a16:creationId xmlns:a16="http://schemas.microsoft.com/office/drawing/2014/main" id="{00000000-0008-0000-0A00-0000E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27873" name="Check Box 225" hidden="1">
              <a:extLst>
                <a:ext uri="{63B3BB69-23CF-44E3-9099-C40C66FF867C}">
                  <a14:compatExt spid="_x0000_s27873"/>
                </a:ext>
                <a:ext uri="{FF2B5EF4-FFF2-40B4-BE49-F238E27FC236}">
                  <a16:creationId xmlns:a16="http://schemas.microsoft.com/office/drawing/2014/main" id="{00000000-0008-0000-0A00-0000E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27874" name="Check Box 226" hidden="1">
              <a:extLst>
                <a:ext uri="{63B3BB69-23CF-44E3-9099-C40C66FF867C}">
                  <a14:compatExt spid="_x0000_s27874"/>
                </a:ext>
                <a:ext uri="{FF2B5EF4-FFF2-40B4-BE49-F238E27FC236}">
                  <a16:creationId xmlns:a16="http://schemas.microsoft.com/office/drawing/2014/main" id="{00000000-0008-0000-0A00-0000E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27875" name="Check Box 227" hidden="1">
              <a:extLst>
                <a:ext uri="{63B3BB69-23CF-44E3-9099-C40C66FF867C}">
                  <a14:compatExt spid="_x0000_s27875"/>
                </a:ext>
                <a:ext uri="{FF2B5EF4-FFF2-40B4-BE49-F238E27FC236}">
                  <a16:creationId xmlns:a16="http://schemas.microsoft.com/office/drawing/2014/main" id="{00000000-0008-0000-0A00-0000E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27876" name="Check Box 228" hidden="1">
              <a:extLst>
                <a:ext uri="{63B3BB69-23CF-44E3-9099-C40C66FF867C}">
                  <a14:compatExt spid="_x0000_s27876"/>
                </a:ext>
                <a:ext uri="{FF2B5EF4-FFF2-40B4-BE49-F238E27FC236}">
                  <a16:creationId xmlns:a16="http://schemas.microsoft.com/office/drawing/2014/main" id="{00000000-0008-0000-0A00-0000E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27877" name="Check Box 229" hidden="1">
              <a:extLst>
                <a:ext uri="{63B3BB69-23CF-44E3-9099-C40C66FF867C}">
                  <a14:compatExt spid="_x0000_s27877"/>
                </a:ext>
                <a:ext uri="{FF2B5EF4-FFF2-40B4-BE49-F238E27FC236}">
                  <a16:creationId xmlns:a16="http://schemas.microsoft.com/office/drawing/2014/main" id="{00000000-0008-0000-0A00-0000E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27878" name="Check Box 230" hidden="1">
              <a:extLst>
                <a:ext uri="{63B3BB69-23CF-44E3-9099-C40C66FF867C}">
                  <a14:compatExt spid="_x0000_s27878"/>
                </a:ext>
                <a:ext uri="{FF2B5EF4-FFF2-40B4-BE49-F238E27FC236}">
                  <a16:creationId xmlns:a16="http://schemas.microsoft.com/office/drawing/2014/main" id="{00000000-0008-0000-0A00-0000E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27879" name="Check Box 231" hidden="1">
              <a:extLst>
                <a:ext uri="{63B3BB69-23CF-44E3-9099-C40C66FF867C}">
                  <a14:compatExt spid="_x0000_s27879"/>
                </a:ext>
                <a:ext uri="{FF2B5EF4-FFF2-40B4-BE49-F238E27FC236}">
                  <a16:creationId xmlns:a16="http://schemas.microsoft.com/office/drawing/2014/main" id="{00000000-0008-0000-0A00-0000E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27880" name="Check Box 232" hidden="1">
              <a:extLst>
                <a:ext uri="{63B3BB69-23CF-44E3-9099-C40C66FF867C}">
                  <a14:compatExt spid="_x0000_s27880"/>
                </a:ext>
                <a:ext uri="{FF2B5EF4-FFF2-40B4-BE49-F238E27FC236}">
                  <a16:creationId xmlns:a16="http://schemas.microsoft.com/office/drawing/2014/main" id="{00000000-0008-0000-0A00-0000E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27881" name="Check Box 233" hidden="1">
              <a:extLst>
                <a:ext uri="{63B3BB69-23CF-44E3-9099-C40C66FF867C}">
                  <a14:compatExt spid="_x0000_s27881"/>
                </a:ext>
                <a:ext uri="{FF2B5EF4-FFF2-40B4-BE49-F238E27FC236}">
                  <a16:creationId xmlns:a16="http://schemas.microsoft.com/office/drawing/2014/main" id="{00000000-0008-0000-0A00-0000E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27882" name="Check Box 234" hidden="1">
              <a:extLst>
                <a:ext uri="{63B3BB69-23CF-44E3-9099-C40C66FF867C}">
                  <a14:compatExt spid="_x0000_s27882"/>
                </a:ext>
                <a:ext uri="{FF2B5EF4-FFF2-40B4-BE49-F238E27FC236}">
                  <a16:creationId xmlns:a16="http://schemas.microsoft.com/office/drawing/2014/main" id="{00000000-0008-0000-0A00-0000E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27883" name="Check Box 235" hidden="1">
              <a:extLst>
                <a:ext uri="{63B3BB69-23CF-44E3-9099-C40C66FF867C}">
                  <a14:compatExt spid="_x0000_s27883"/>
                </a:ext>
                <a:ext uri="{FF2B5EF4-FFF2-40B4-BE49-F238E27FC236}">
                  <a16:creationId xmlns:a16="http://schemas.microsoft.com/office/drawing/2014/main" id="{00000000-0008-0000-0A00-0000E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27884" name="Check Box 236" hidden="1">
              <a:extLst>
                <a:ext uri="{63B3BB69-23CF-44E3-9099-C40C66FF867C}">
                  <a14:compatExt spid="_x0000_s27884"/>
                </a:ext>
                <a:ext uri="{FF2B5EF4-FFF2-40B4-BE49-F238E27FC236}">
                  <a16:creationId xmlns:a16="http://schemas.microsoft.com/office/drawing/2014/main" id="{00000000-0008-0000-0A00-0000E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27885" name="Check Box 237" hidden="1">
              <a:extLst>
                <a:ext uri="{63B3BB69-23CF-44E3-9099-C40C66FF867C}">
                  <a14:compatExt spid="_x0000_s27885"/>
                </a:ext>
                <a:ext uri="{FF2B5EF4-FFF2-40B4-BE49-F238E27FC236}">
                  <a16:creationId xmlns:a16="http://schemas.microsoft.com/office/drawing/2014/main" id="{00000000-0008-0000-0A00-0000E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27886" name="Check Box 238" hidden="1">
              <a:extLst>
                <a:ext uri="{63B3BB69-23CF-44E3-9099-C40C66FF867C}">
                  <a14:compatExt spid="_x0000_s27886"/>
                </a:ext>
                <a:ext uri="{FF2B5EF4-FFF2-40B4-BE49-F238E27FC236}">
                  <a16:creationId xmlns:a16="http://schemas.microsoft.com/office/drawing/2014/main" id="{00000000-0008-0000-0A00-0000E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27887" name="Check Box 239" hidden="1">
              <a:extLst>
                <a:ext uri="{63B3BB69-23CF-44E3-9099-C40C66FF867C}">
                  <a14:compatExt spid="_x0000_s27887"/>
                </a:ext>
                <a:ext uri="{FF2B5EF4-FFF2-40B4-BE49-F238E27FC236}">
                  <a16:creationId xmlns:a16="http://schemas.microsoft.com/office/drawing/2014/main" id="{00000000-0008-0000-0A00-0000E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27888" name="Check Box 240" hidden="1">
              <a:extLst>
                <a:ext uri="{63B3BB69-23CF-44E3-9099-C40C66FF867C}">
                  <a14:compatExt spid="_x0000_s27888"/>
                </a:ext>
                <a:ext uri="{FF2B5EF4-FFF2-40B4-BE49-F238E27FC236}">
                  <a16:creationId xmlns:a16="http://schemas.microsoft.com/office/drawing/2014/main" id="{00000000-0008-0000-0A00-0000F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27889" name="Check Box 241" hidden="1">
              <a:extLst>
                <a:ext uri="{63B3BB69-23CF-44E3-9099-C40C66FF867C}">
                  <a14:compatExt spid="_x0000_s27889"/>
                </a:ext>
                <a:ext uri="{FF2B5EF4-FFF2-40B4-BE49-F238E27FC236}">
                  <a16:creationId xmlns:a16="http://schemas.microsoft.com/office/drawing/2014/main" id="{00000000-0008-0000-0A00-0000F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27890" name="Check Box 242" hidden="1">
              <a:extLst>
                <a:ext uri="{63B3BB69-23CF-44E3-9099-C40C66FF867C}">
                  <a14:compatExt spid="_x0000_s27890"/>
                </a:ext>
                <a:ext uri="{FF2B5EF4-FFF2-40B4-BE49-F238E27FC236}">
                  <a16:creationId xmlns:a16="http://schemas.microsoft.com/office/drawing/2014/main" id="{00000000-0008-0000-0A00-0000F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27891" name="Check Box 243" hidden="1">
              <a:extLst>
                <a:ext uri="{63B3BB69-23CF-44E3-9099-C40C66FF867C}">
                  <a14:compatExt spid="_x0000_s27891"/>
                </a:ext>
                <a:ext uri="{FF2B5EF4-FFF2-40B4-BE49-F238E27FC236}">
                  <a16:creationId xmlns:a16="http://schemas.microsoft.com/office/drawing/2014/main" id="{00000000-0008-0000-0A00-0000F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27892" name="Check Box 244" hidden="1">
              <a:extLst>
                <a:ext uri="{63B3BB69-23CF-44E3-9099-C40C66FF867C}">
                  <a14:compatExt spid="_x0000_s27892"/>
                </a:ext>
                <a:ext uri="{FF2B5EF4-FFF2-40B4-BE49-F238E27FC236}">
                  <a16:creationId xmlns:a16="http://schemas.microsoft.com/office/drawing/2014/main" id="{00000000-0008-0000-0A00-0000F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27893" name="Check Box 245" hidden="1">
              <a:extLst>
                <a:ext uri="{63B3BB69-23CF-44E3-9099-C40C66FF867C}">
                  <a14:compatExt spid="_x0000_s27893"/>
                </a:ext>
                <a:ext uri="{FF2B5EF4-FFF2-40B4-BE49-F238E27FC236}">
                  <a16:creationId xmlns:a16="http://schemas.microsoft.com/office/drawing/2014/main" id="{00000000-0008-0000-0A00-0000F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27894" name="Check Box 246" hidden="1">
              <a:extLst>
                <a:ext uri="{63B3BB69-23CF-44E3-9099-C40C66FF867C}">
                  <a14:compatExt spid="_x0000_s27894"/>
                </a:ext>
                <a:ext uri="{FF2B5EF4-FFF2-40B4-BE49-F238E27FC236}">
                  <a16:creationId xmlns:a16="http://schemas.microsoft.com/office/drawing/2014/main" id="{00000000-0008-0000-0A00-0000F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27895" name="Check Box 247" hidden="1">
              <a:extLst>
                <a:ext uri="{63B3BB69-23CF-44E3-9099-C40C66FF867C}">
                  <a14:compatExt spid="_x0000_s27895"/>
                </a:ext>
                <a:ext uri="{FF2B5EF4-FFF2-40B4-BE49-F238E27FC236}">
                  <a16:creationId xmlns:a16="http://schemas.microsoft.com/office/drawing/2014/main" id="{00000000-0008-0000-0A00-0000F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27896" name="Check Box 248" hidden="1">
              <a:extLst>
                <a:ext uri="{63B3BB69-23CF-44E3-9099-C40C66FF867C}">
                  <a14:compatExt spid="_x0000_s27896"/>
                </a:ext>
                <a:ext uri="{FF2B5EF4-FFF2-40B4-BE49-F238E27FC236}">
                  <a16:creationId xmlns:a16="http://schemas.microsoft.com/office/drawing/2014/main" id="{00000000-0008-0000-0A00-0000F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27897" name="Check Box 249" hidden="1">
              <a:extLst>
                <a:ext uri="{63B3BB69-23CF-44E3-9099-C40C66FF867C}">
                  <a14:compatExt spid="_x0000_s27897"/>
                </a:ext>
                <a:ext uri="{FF2B5EF4-FFF2-40B4-BE49-F238E27FC236}">
                  <a16:creationId xmlns:a16="http://schemas.microsoft.com/office/drawing/2014/main" id="{00000000-0008-0000-0A00-0000F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27898" name="Check Box 250" hidden="1">
              <a:extLst>
                <a:ext uri="{63B3BB69-23CF-44E3-9099-C40C66FF867C}">
                  <a14:compatExt spid="_x0000_s27898"/>
                </a:ext>
                <a:ext uri="{FF2B5EF4-FFF2-40B4-BE49-F238E27FC236}">
                  <a16:creationId xmlns:a16="http://schemas.microsoft.com/office/drawing/2014/main" id="{00000000-0008-0000-0A00-0000F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27899" name="Check Box 251" hidden="1">
              <a:extLst>
                <a:ext uri="{63B3BB69-23CF-44E3-9099-C40C66FF867C}">
                  <a14:compatExt spid="_x0000_s27899"/>
                </a:ext>
                <a:ext uri="{FF2B5EF4-FFF2-40B4-BE49-F238E27FC236}">
                  <a16:creationId xmlns:a16="http://schemas.microsoft.com/office/drawing/2014/main" id="{00000000-0008-0000-0A00-0000F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27900" name="Check Box 252" hidden="1">
              <a:extLst>
                <a:ext uri="{63B3BB69-23CF-44E3-9099-C40C66FF867C}">
                  <a14:compatExt spid="_x0000_s27900"/>
                </a:ext>
                <a:ext uri="{FF2B5EF4-FFF2-40B4-BE49-F238E27FC236}">
                  <a16:creationId xmlns:a16="http://schemas.microsoft.com/office/drawing/2014/main" id="{00000000-0008-0000-0A00-0000F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27901" name="Check Box 253" hidden="1">
              <a:extLst>
                <a:ext uri="{63B3BB69-23CF-44E3-9099-C40C66FF867C}">
                  <a14:compatExt spid="_x0000_s27901"/>
                </a:ext>
                <a:ext uri="{FF2B5EF4-FFF2-40B4-BE49-F238E27FC236}">
                  <a16:creationId xmlns:a16="http://schemas.microsoft.com/office/drawing/2014/main" id="{00000000-0008-0000-0A00-0000F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27902" name="Check Box 254" hidden="1">
              <a:extLst>
                <a:ext uri="{63B3BB69-23CF-44E3-9099-C40C66FF867C}">
                  <a14:compatExt spid="_x0000_s27902"/>
                </a:ext>
                <a:ext uri="{FF2B5EF4-FFF2-40B4-BE49-F238E27FC236}">
                  <a16:creationId xmlns:a16="http://schemas.microsoft.com/office/drawing/2014/main" id="{00000000-0008-0000-0A00-0000F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27903" name="Check Box 255" hidden="1">
              <a:extLst>
                <a:ext uri="{63B3BB69-23CF-44E3-9099-C40C66FF867C}">
                  <a14:compatExt spid="_x0000_s27903"/>
                </a:ext>
                <a:ext uri="{FF2B5EF4-FFF2-40B4-BE49-F238E27FC236}">
                  <a16:creationId xmlns:a16="http://schemas.microsoft.com/office/drawing/2014/main" id="{00000000-0008-0000-0A00-0000F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27904" name="Check Box 256" hidden="1">
              <a:extLst>
                <a:ext uri="{63B3BB69-23CF-44E3-9099-C40C66FF867C}">
                  <a14:compatExt spid="_x0000_s27904"/>
                </a:ext>
                <a:ext uri="{FF2B5EF4-FFF2-40B4-BE49-F238E27FC236}">
                  <a16:creationId xmlns:a16="http://schemas.microsoft.com/office/drawing/2014/main" id="{00000000-0008-0000-0A00-000000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27905" name="Check Box 257" hidden="1">
              <a:extLst>
                <a:ext uri="{63B3BB69-23CF-44E3-9099-C40C66FF867C}">
                  <a14:compatExt spid="_x0000_s27905"/>
                </a:ext>
                <a:ext uri="{FF2B5EF4-FFF2-40B4-BE49-F238E27FC236}">
                  <a16:creationId xmlns:a16="http://schemas.microsoft.com/office/drawing/2014/main" id="{00000000-0008-0000-0A00-000001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27906" name="Check Box 258" hidden="1">
              <a:extLst>
                <a:ext uri="{63B3BB69-23CF-44E3-9099-C40C66FF867C}">
                  <a14:compatExt spid="_x0000_s27906"/>
                </a:ext>
                <a:ext uri="{FF2B5EF4-FFF2-40B4-BE49-F238E27FC236}">
                  <a16:creationId xmlns:a16="http://schemas.microsoft.com/office/drawing/2014/main" id="{00000000-0008-0000-0A00-000002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27907" name="Check Box 259" hidden="1">
              <a:extLst>
                <a:ext uri="{63B3BB69-23CF-44E3-9099-C40C66FF867C}">
                  <a14:compatExt spid="_x0000_s27907"/>
                </a:ext>
                <a:ext uri="{FF2B5EF4-FFF2-40B4-BE49-F238E27FC236}">
                  <a16:creationId xmlns:a16="http://schemas.microsoft.com/office/drawing/2014/main" id="{00000000-0008-0000-0A00-000003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27908" name="Check Box 260" hidden="1">
              <a:extLst>
                <a:ext uri="{63B3BB69-23CF-44E3-9099-C40C66FF867C}">
                  <a14:compatExt spid="_x0000_s27908"/>
                </a:ext>
                <a:ext uri="{FF2B5EF4-FFF2-40B4-BE49-F238E27FC236}">
                  <a16:creationId xmlns:a16="http://schemas.microsoft.com/office/drawing/2014/main" id="{00000000-0008-0000-0A00-000004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27909" name="Check Box 261" hidden="1">
              <a:extLst>
                <a:ext uri="{63B3BB69-23CF-44E3-9099-C40C66FF867C}">
                  <a14:compatExt spid="_x0000_s27909"/>
                </a:ext>
                <a:ext uri="{FF2B5EF4-FFF2-40B4-BE49-F238E27FC236}">
                  <a16:creationId xmlns:a16="http://schemas.microsoft.com/office/drawing/2014/main" id="{00000000-0008-0000-0A00-000005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27910" name="Check Box 262" hidden="1">
              <a:extLst>
                <a:ext uri="{63B3BB69-23CF-44E3-9099-C40C66FF867C}">
                  <a14:compatExt spid="_x0000_s27910"/>
                </a:ext>
                <a:ext uri="{FF2B5EF4-FFF2-40B4-BE49-F238E27FC236}">
                  <a16:creationId xmlns:a16="http://schemas.microsoft.com/office/drawing/2014/main" id="{00000000-0008-0000-0A00-000006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27911" name="Check Box 263" hidden="1">
              <a:extLst>
                <a:ext uri="{63B3BB69-23CF-44E3-9099-C40C66FF867C}">
                  <a14:compatExt spid="_x0000_s27911"/>
                </a:ext>
                <a:ext uri="{FF2B5EF4-FFF2-40B4-BE49-F238E27FC236}">
                  <a16:creationId xmlns:a16="http://schemas.microsoft.com/office/drawing/2014/main" id="{00000000-0008-0000-0A00-000007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27912" name="Check Box 264" hidden="1">
              <a:extLst>
                <a:ext uri="{63B3BB69-23CF-44E3-9099-C40C66FF867C}">
                  <a14:compatExt spid="_x0000_s27912"/>
                </a:ext>
                <a:ext uri="{FF2B5EF4-FFF2-40B4-BE49-F238E27FC236}">
                  <a16:creationId xmlns:a16="http://schemas.microsoft.com/office/drawing/2014/main" id="{00000000-0008-0000-0A00-000008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27913" name="Check Box 265" hidden="1">
              <a:extLst>
                <a:ext uri="{63B3BB69-23CF-44E3-9099-C40C66FF867C}">
                  <a14:compatExt spid="_x0000_s27913"/>
                </a:ext>
                <a:ext uri="{FF2B5EF4-FFF2-40B4-BE49-F238E27FC236}">
                  <a16:creationId xmlns:a16="http://schemas.microsoft.com/office/drawing/2014/main" id="{00000000-0008-0000-0A00-000009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27914" name="Check Box 266" hidden="1">
              <a:extLst>
                <a:ext uri="{63B3BB69-23CF-44E3-9099-C40C66FF867C}">
                  <a14:compatExt spid="_x0000_s27914"/>
                </a:ext>
                <a:ext uri="{FF2B5EF4-FFF2-40B4-BE49-F238E27FC236}">
                  <a16:creationId xmlns:a16="http://schemas.microsoft.com/office/drawing/2014/main" id="{00000000-0008-0000-0A00-00000A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27915" name="Check Box 267" hidden="1">
              <a:extLst>
                <a:ext uri="{63B3BB69-23CF-44E3-9099-C40C66FF867C}">
                  <a14:compatExt spid="_x0000_s27915"/>
                </a:ext>
                <a:ext uri="{FF2B5EF4-FFF2-40B4-BE49-F238E27FC236}">
                  <a16:creationId xmlns:a16="http://schemas.microsoft.com/office/drawing/2014/main" id="{00000000-0008-0000-0A00-00000B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27916" name="Check Box 268" hidden="1">
              <a:extLst>
                <a:ext uri="{63B3BB69-23CF-44E3-9099-C40C66FF867C}">
                  <a14:compatExt spid="_x0000_s27916"/>
                </a:ext>
                <a:ext uri="{FF2B5EF4-FFF2-40B4-BE49-F238E27FC236}">
                  <a16:creationId xmlns:a16="http://schemas.microsoft.com/office/drawing/2014/main" id="{00000000-0008-0000-0A00-00000C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27917" name="Check Box 269" hidden="1">
              <a:extLst>
                <a:ext uri="{63B3BB69-23CF-44E3-9099-C40C66FF867C}">
                  <a14:compatExt spid="_x0000_s27917"/>
                </a:ext>
                <a:ext uri="{FF2B5EF4-FFF2-40B4-BE49-F238E27FC236}">
                  <a16:creationId xmlns:a16="http://schemas.microsoft.com/office/drawing/2014/main" id="{00000000-0008-0000-0A00-00000D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27918" name="Check Box 270" hidden="1">
              <a:extLst>
                <a:ext uri="{63B3BB69-23CF-44E3-9099-C40C66FF867C}">
                  <a14:compatExt spid="_x0000_s27918"/>
                </a:ext>
                <a:ext uri="{FF2B5EF4-FFF2-40B4-BE49-F238E27FC236}">
                  <a16:creationId xmlns:a16="http://schemas.microsoft.com/office/drawing/2014/main" id="{00000000-0008-0000-0A00-00000E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27919" name="Check Box 271" hidden="1">
              <a:extLst>
                <a:ext uri="{63B3BB69-23CF-44E3-9099-C40C66FF867C}">
                  <a14:compatExt spid="_x0000_s27919"/>
                </a:ext>
                <a:ext uri="{FF2B5EF4-FFF2-40B4-BE49-F238E27FC236}">
                  <a16:creationId xmlns:a16="http://schemas.microsoft.com/office/drawing/2014/main" id="{00000000-0008-0000-0A00-00000F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27920" name="Check Box 272" hidden="1">
              <a:extLst>
                <a:ext uri="{63B3BB69-23CF-44E3-9099-C40C66FF867C}">
                  <a14:compatExt spid="_x0000_s27920"/>
                </a:ext>
                <a:ext uri="{FF2B5EF4-FFF2-40B4-BE49-F238E27FC236}">
                  <a16:creationId xmlns:a16="http://schemas.microsoft.com/office/drawing/2014/main" id="{00000000-0008-0000-0A00-000010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27921" name="Check Box 273" hidden="1">
              <a:extLst>
                <a:ext uri="{63B3BB69-23CF-44E3-9099-C40C66FF867C}">
                  <a14:compatExt spid="_x0000_s27921"/>
                </a:ext>
                <a:ext uri="{FF2B5EF4-FFF2-40B4-BE49-F238E27FC236}">
                  <a16:creationId xmlns:a16="http://schemas.microsoft.com/office/drawing/2014/main" id="{00000000-0008-0000-0A00-000011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27922" name="Check Box 274" hidden="1">
              <a:extLst>
                <a:ext uri="{63B3BB69-23CF-44E3-9099-C40C66FF867C}">
                  <a14:compatExt spid="_x0000_s27922"/>
                </a:ext>
                <a:ext uri="{FF2B5EF4-FFF2-40B4-BE49-F238E27FC236}">
                  <a16:creationId xmlns:a16="http://schemas.microsoft.com/office/drawing/2014/main" id="{00000000-0008-0000-0A00-000012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27923" name="Check Box 275" hidden="1">
              <a:extLst>
                <a:ext uri="{63B3BB69-23CF-44E3-9099-C40C66FF867C}">
                  <a14:compatExt spid="_x0000_s27923"/>
                </a:ext>
                <a:ext uri="{FF2B5EF4-FFF2-40B4-BE49-F238E27FC236}">
                  <a16:creationId xmlns:a16="http://schemas.microsoft.com/office/drawing/2014/main" id="{00000000-0008-0000-0A00-000013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27924" name="Check Box 276" hidden="1">
              <a:extLst>
                <a:ext uri="{63B3BB69-23CF-44E3-9099-C40C66FF867C}">
                  <a14:compatExt spid="_x0000_s27924"/>
                </a:ext>
                <a:ext uri="{FF2B5EF4-FFF2-40B4-BE49-F238E27FC236}">
                  <a16:creationId xmlns:a16="http://schemas.microsoft.com/office/drawing/2014/main" id="{00000000-0008-0000-0A00-000014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27925" name="Check Box 277" hidden="1">
              <a:extLst>
                <a:ext uri="{63B3BB69-23CF-44E3-9099-C40C66FF867C}">
                  <a14:compatExt spid="_x0000_s27925"/>
                </a:ext>
                <a:ext uri="{FF2B5EF4-FFF2-40B4-BE49-F238E27FC236}">
                  <a16:creationId xmlns:a16="http://schemas.microsoft.com/office/drawing/2014/main" id="{00000000-0008-0000-0A00-000015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27926" name="Check Box 278" hidden="1">
              <a:extLst>
                <a:ext uri="{63B3BB69-23CF-44E3-9099-C40C66FF867C}">
                  <a14:compatExt spid="_x0000_s27926"/>
                </a:ext>
                <a:ext uri="{FF2B5EF4-FFF2-40B4-BE49-F238E27FC236}">
                  <a16:creationId xmlns:a16="http://schemas.microsoft.com/office/drawing/2014/main" id="{00000000-0008-0000-0A00-000016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27927" name="Check Box 279" hidden="1">
              <a:extLst>
                <a:ext uri="{63B3BB69-23CF-44E3-9099-C40C66FF867C}">
                  <a14:compatExt spid="_x0000_s27927"/>
                </a:ext>
                <a:ext uri="{FF2B5EF4-FFF2-40B4-BE49-F238E27FC236}">
                  <a16:creationId xmlns:a16="http://schemas.microsoft.com/office/drawing/2014/main" id="{00000000-0008-0000-0A00-000017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27928" name="Check Box 280" hidden="1">
              <a:extLst>
                <a:ext uri="{63B3BB69-23CF-44E3-9099-C40C66FF867C}">
                  <a14:compatExt spid="_x0000_s27928"/>
                </a:ext>
                <a:ext uri="{FF2B5EF4-FFF2-40B4-BE49-F238E27FC236}">
                  <a16:creationId xmlns:a16="http://schemas.microsoft.com/office/drawing/2014/main" id="{00000000-0008-0000-0A00-000018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27929" name="Check Box 281" hidden="1">
              <a:extLst>
                <a:ext uri="{63B3BB69-23CF-44E3-9099-C40C66FF867C}">
                  <a14:compatExt spid="_x0000_s27929"/>
                </a:ext>
                <a:ext uri="{FF2B5EF4-FFF2-40B4-BE49-F238E27FC236}">
                  <a16:creationId xmlns:a16="http://schemas.microsoft.com/office/drawing/2014/main" id="{00000000-0008-0000-0A00-000019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27930" name="Check Box 282" hidden="1">
              <a:extLst>
                <a:ext uri="{63B3BB69-23CF-44E3-9099-C40C66FF867C}">
                  <a14:compatExt spid="_x0000_s27930"/>
                </a:ext>
                <a:ext uri="{FF2B5EF4-FFF2-40B4-BE49-F238E27FC236}">
                  <a16:creationId xmlns:a16="http://schemas.microsoft.com/office/drawing/2014/main" id="{00000000-0008-0000-0A00-00001A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27931" name="Check Box 283" hidden="1">
              <a:extLst>
                <a:ext uri="{63B3BB69-23CF-44E3-9099-C40C66FF867C}">
                  <a14:compatExt spid="_x0000_s27931"/>
                </a:ext>
                <a:ext uri="{FF2B5EF4-FFF2-40B4-BE49-F238E27FC236}">
                  <a16:creationId xmlns:a16="http://schemas.microsoft.com/office/drawing/2014/main" id="{00000000-0008-0000-0A00-00001B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27932" name="Check Box 284" hidden="1">
              <a:extLst>
                <a:ext uri="{63B3BB69-23CF-44E3-9099-C40C66FF867C}">
                  <a14:compatExt spid="_x0000_s27932"/>
                </a:ext>
                <a:ext uri="{FF2B5EF4-FFF2-40B4-BE49-F238E27FC236}">
                  <a16:creationId xmlns:a16="http://schemas.microsoft.com/office/drawing/2014/main" id="{00000000-0008-0000-0A00-00001C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27933" name="Check Box 285" hidden="1">
              <a:extLst>
                <a:ext uri="{63B3BB69-23CF-44E3-9099-C40C66FF867C}">
                  <a14:compatExt spid="_x0000_s27933"/>
                </a:ext>
                <a:ext uri="{FF2B5EF4-FFF2-40B4-BE49-F238E27FC236}">
                  <a16:creationId xmlns:a16="http://schemas.microsoft.com/office/drawing/2014/main" id="{00000000-0008-0000-0A00-00001D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27934" name="Check Box 286" hidden="1">
              <a:extLst>
                <a:ext uri="{63B3BB69-23CF-44E3-9099-C40C66FF867C}">
                  <a14:compatExt spid="_x0000_s27934"/>
                </a:ext>
                <a:ext uri="{FF2B5EF4-FFF2-40B4-BE49-F238E27FC236}">
                  <a16:creationId xmlns:a16="http://schemas.microsoft.com/office/drawing/2014/main" id="{00000000-0008-0000-0A00-00001E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27935" name="Check Box 287" hidden="1">
              <a:extLst>
                <a:ext uri="{63B3BB69-23CF-44E3-9099-C40C66FF867C}">
                  <a14:compatExt spid="_x0000_s27935"/>
                </a:ext>
                <a:ext uri="{FF2B5EF4-FFF2-40B4-BE49-F238E27FC236}">
                  <a16:creationId xmlns:a16="http://schemas.microsoft.com/office/drawing/2014/main" id="{00000000-0008-0000-0A00-00001F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27936" name="Check Box 288" hidden="1">
              <a:extLst>
                <a:ext uri="{63B3BB69-23CF-44E3-9099-C40C66FF867C}">
                  <a14:compatExt spid="_x0000_s27936"/>
                </a:ext>
                <a:ext uri="{FF2B5EF4-FFF2-40B4-BE49-F238E27FC236}">
                  <a16:creationId xmlns:a16="http://schemas.microsoft.com/office/drawing/2014/main" id="{00000000-0008-0000-0A00-000020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27937" name="Check Box 289" hidden="1">
              <a:extLst>
                <a:ext uri="{63B3BB69-23CF-44E3-9099-C40C66FF867C}">
                  <a14:compatExt spid="_x0000_s27937"/>
                </a:ext>
                <a:ext uri="{FF2B5EF4-FFF2-40B4-BE49-F238E27FC236}">
                  <a16:creationId xmlns:a16="http://schemas.microsoft.com/office/drawing/2014/main" id="{00000000-0008-0000-0A00-000021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27938" name="Check Box 290" hidden="1">
              <a:extLst>
                <a:ext uri="{63B3BB69-23CF-44E3-9099-C40C66FF867C}">
                  <a14:compatExt spid="_x0000_s27938"/>
                </a:ext>
                <a:ext uri="{FF2B5EF4-FFF2-40B4-BE49-F238E27FC236}">
                  <a16:creationId xmlns:a16="http://schemas.microsoft.com/office/drawing/2014/main" id="{00000000-0008-0000-0A00-000022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27939" name="Check Box 291" hidden="1">
              <a:extLst>
                <a:ext uri="{63B3BB69-23CF-44E3-9099-C40C66FF867C}">
                  <a14:compatExt spid="_x0000_s27939"/>
                </a:ext>
                <a:ext uri="{FF2B5EF4-FFF2-40B4-BE49-F238E27FC236}">
                  <a16:creationId xmlns:a16="http://schemas.microsoft.com/office/drawing/2014/main" id="{00000000-0008-0000-0A00-000023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27940" name="Check Box 292" hidden="1">
              <a:extLst>
                <a:ext uri="{63B3BB69-23CF-44E3-9099-C40C66FF867C}">
                  <a14:compatExt spid="_x0000_s27940"/>
                </a:ext>
                <a:ext uri="{FF2B5EF4-FFF2-40B4-BE49-F238E27FC236}">
                  <a16:creationId xmlns:a16="http://schemas.microsoft.com/office/drawing/2014/main" id="{00000000-0008-0000-0A00-000024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27941" name="Check Box 293" hidden="1">
              <a:extLst>
                <a:ext uri="{63B3BB69-23CF-44E3-9099-C40C66FF867C}">
                  <a14:compatExt spid="_x0000_s27941"/>
                </a:ext>
                <a:ext uri="{FF2B5EF4-FFF2-40B4-BE49-F238E27FC236}">
                  <a16:creationId xmlns:a16="http://schemas.microsoft.com/office/drawing/2014/main" id="{00000000-0008-0000-0A00-000025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27942" name="Check Box 294" hidden="1">
              <a:extLst>
                <a:ext uri="{63B3BB69-23CF-44E3-9099-C40C66FF867C}">
                  <a14:compatExt spid="_x0000_s27942"/>
                </a:ext>
                <a:ext uri="{FF2B5EF4-FFF2-40B4-BE49-F238E27FC236}">
                  <a16:creationId xmlns:a16="http://schemas.microsoft.com/office/drawing/2014/main" id="{00000000-0008-0000-0A00-000026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27943" name="Check Box 295" hidden="1">
              <a:extLst>
                <a:ext uri="{63B3BB69-23CF-44E3-9099-C40C66FF867C}">
                  <a14:compatExt spid="_x0000_s27943"/>
                </a:ext>
                <a:ext uri="{FF2B5EF4-FFF2-40B4-BE49-F238E27FC236}">
                  <a16:creationId xmlns:a16="http://schemas.microsoft.com/office/drawing/2014/main" id="{00000000-0008-0000-0A00-000027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27944" name="Check Box 296" hidden="1">
              <a:extLst>
                <a:ext uri="{63B3BB69-23CF-44E3-9099-C40C66FF867C}">
                  <a14:compatExt spid="_x0000_s27944"/>
                </a:ext>
                <a:ext uri="{FF2B5EF4-FFF2-40B4-BE49-F238E27FC236}">
                  <a16:creationId xmlns:a16="http://schemas.microsoft.com/office/drawing/2014/main" id="{00000000-0008-0000-0A00-000028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27945" name="Check Box 297" hidden="1">
              <a:extLst>
                <a:ext uri="{63B3BB69-23CF-44E3-9099-C40C66FF867C}">
                  <a14:compatExt spid="_x0000_s27945"/>
                </a:ext>
                <a:ext uri="{FF2B5EF4-FFF2-40B4-BE49-F238E27FC236}">
                  <a16:creationId xmlns:a16="http://schemas.microsoft.com/office/drawing/2014/main" id="{00000000-0008-0000-0A00-000029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27946" name="Check Box 298" hidden="1">
              <a:extLst>
                <a:ext uri="{63B3BB69-23CF-44E3-9099-C40C66FF867C}">
                  <a14:compatExt spid="_x0000_s27946"/>
                </a:ext>
                <a:ext uri="{FF2B5EF4-FFF2-40B4-BE49-F238E27FC236}">
                  <a16:creationId xmlns:a16="http://schemas.microsoft.com/office/drawing/2014/main" id="{00000000-0008-0000-0A00-00002A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27947" name="Check Box 299" hidden="1">
              <a:extLst>
                <a:ext uri="{63B3BB69-23CF-44E3-9099-C40C66FF867C}">
                  <a14:compatExt spid="_x0000_s27947"/>
                </a:ext>
                <a:ext uri="{FF2B5EF4-FFF2-40B4-BE49-F238E27FC236}">
                  <a16:creationId xmlns:a16="http://schemas.microsoft.com/office/drawing/2014/main" id="{00000000-0008-0000-0A00-00002B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27948" name="Check Box 300" hidden="1">
              <a:extLst>
                <a:ext uri="{63B3BB69-23CF-44E3-9099-C40C66FF867C}">
                  <a14:compatExt spid="_x0000_s27948"/>
                </a:ext>
                <a:ext uri="{FF2B5EF4-FFF2-40B4-BE49-F238E27FC236}">
                  <a16:creationId xmlns:a16="http://schemas.microsoft.com/office/drawing/2014/main" id="{00000000-0008-0000-0A00-00002C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27949" name="Check Box 301" hidden="1">
              <a:extLst>
                <a:ext uri="{63B3BB69-23CF-44E3-9099-C40C66FF867C}">
                  <a14:compatExt spid="_x0000_s27949"/>
                </a:ext>
                <a:ext uri="{FF2B5EF4-FFF2-40B4-BE49-F238E27FC236}">
                  <a16:creationId xmlns:a16="http://schemas.microsoft.com/office/drawing/2014/main" id="{00000000-0008-0000-0A00-00002D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27950" name="Check Box 302" hidden="1">
              <a:extLst>
                <a:ext uri="{63B3BB69-23CF-44E3-9099-C40C66FF867C}">
                  <a14:compatExt spid="_x0000_s27950"/>
                </a:ext>
                <a:ext uri="{FF2B5EF4-FFF2-40B4-BE49-F238E27FC236}">
                  <a16:creationId xmlns:a16="http://schemas.microsoft.com/office/drawing/2014/main" id="{00000000-0008-0000-0A00-00002E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27951" name="Check Box 303" hidden="1">
              <a:extLst>
                <a:ext uri="{63B3BB69-23CF-44E3-9099-C40C66FF867C}">
                  <a14:compatExt spid="_x0000_s27951"/>
                </a:ext>
                <a:ext uri="{FF2B5EF4-FFF2-40B4-BE49-F238E27FC236}">
                  <a16:creationId xmlns:a16="http://schemas.microsoft.com/office/drawing/2014/main" id="{00000000-0008-0000-0A00-00002F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27952" name="Check Box 304" hidden="1">
              <a:extLst>
                <a:ext uri="{63B3BB69-23CF-44E3-9099-C40C66FF867C}">
                  <a14:compatExt spid="_x0000_s27952"/>
                </a:ext>
                <a:ext uri="{FF2B5EF4-FFF2-40B4-BE49-F238E27FC236}">
                  <a16:creationId xmlns:a16="http://schemas.microsoft.com/office/drawing/2014/main" id="{00000000-0008-0000-0A00-000030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27953" name="Check Box 305" hidden="1">
              <a:extLst>
                <a:ext uri="{63B3BB69-23CF-44E3-9099-C40C66FF867C}">
                  <a14:compatExt spid="_x0000_s27953"/>
                </a:ext>
                <a:ext uri="{FF2B5EF4-FFF2-40B4-BE49-F238E27FC236}">
                  <a16:creationId xmlns:a16="http://schemas.microsoft.com/office/drawing/2014/main" id="{00000000-0008-0000-0A00-000031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27954" name="Check Box 306" hidden="1">
              <a:extLst>
                <a:ext uri="{63B3BB69-23CF-44E3-9099-C40C66FF867C}">
                  <a14:compatExt spid="_x0000_s27954"/>
                </a:ext>
                <a:ext uri="{FF2B5EF4-FFF2-40B4-BE49-F238E27FC236}">
                  <a16:creationId xmlns:a16="http://schemas.microsoft.com/office/drawing/2014/main" id="{00000000-0008-0000-0A00-000032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27955" name="Check Box 307" hidden="1">
              <a:extLst>
                <a:ext uri="{63B3BB69-23CF-44E3-9099-C40C66FF867C}">
                  <a14:compatExt spid="_x0000_s27955"/>
                </a:ext>
                <a:ext uri="{FF2B5EF4-FFF2-40B4-BE49-F238E27FC236}">
                  <a16:creationId xmlns:a16="http://schemas.microsoft.com/office/drawing/2014/main" id="{00000000-0008-0000-0A00-000033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27956" name="Check Box 308" hidden="1">
              <a:extLst>
                <a:ext uri="{63B3BB69-23CF-44E3-9099-C40C66FF867C}">
                  <a14:compatExt spid="_x0000_s27956"/>
                </a:ext>
                <a:ext uri="{FF2B5EF4-FFF2-40B4-BE49-F238E27FC236}">
                  <a16:creationId xmlns:a16="http://schemas.microsoft.com/office/drawing/2014/main" id="{00000000-0008-0000-0A00-000034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27957" name="Check Box 309" hidden="1">
              <a:extLst>
                <a:ext uri="{63B3BB69-23CF-44E3-9099-C40C66FF867C}">
                  <a14:compatExt spid="_x0000_s27957"/>
                </a:ext>
                <a:ext uri="{FF2B5EF4-FFF2-40B4-BE49-F238E27FC236}">
                  <a16:creationId xmlns:a16="http://schemas.microsoft.com/office/drawing/2014/main" id="{00000000-0008-0000-0A00-000035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27958" name="Check Box 310" hidden="1">
              <a:extLst>
                <a:ext uri="{63B3BB69-23CF-44E3-9099-C40C66FF867C}">
                  <a14:compatExt spid="_x0000_s27958"/>
                </a:ext>
                <a:ext uri="{FF2B5EF4-FFF2-40B4-BE49-F238E27FC236}">
                  <a16:creationId xmlns:a16="http://schemas.microsoft.com/office/drawing/2014/main" id="{00000000-0008-0000-0A00-000036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27959" name="Check Box 311" hidden="1">
              <a:extLst>
                <a:ext uri="{63B3BB69-23CF-44E3-9099-C40C66FF867C}">
                  <a14:compatExt spid="_x0000_s27959"/>
                </a:ext>
                <a:ext uri="{FF2B5EF4-FFF2-40B4-BE49-F238E27FC236}">
                  <a16:creationId xmlns:a16="http://schemas.microsoft.com/office/drawing/2014/main" id="{00000000-0008-0000-0A00-000037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27960" name="Check Box 312" hidden="1">
              <a:extLst>
                <a:ext uri="{63B3BB69-23CF-44E3-9099-C40C66FF867C}">
                  <a14:compatExt spid="_x0000_s27960"/>
                </a:ext>
                <a:ext uri="{FF2B5EF4-FFF2-40B4-BE49-F238E27FC236}">
                  <a16:creationId xmlns:a16="http://schemas.microsoft.com/office/drawing/2014/main" id="{00000000-0008-0000-0A00-000038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27961" name="Check Box 313" hidden="1">
              <a:extLst>
                <a:ext uri="{63B3BB69-23CF-44E3-9099-C40C66FF867C}">
                  <a14:compatExt spid="_x0000_s27961"/>
                </a:ext>
                <a:ext uri="{FF2B5EF4-FFF2-40B4-BE49-F238E27FC236}">
                  <a16:creationId xmlns:a16="http://schemas.microsoft.com/office/drawing/2014/main" id="{00000000-0008-0000-0A00-000039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27962" name="Check Box 314" hidden="1">
              <a:extLst>
                <a:ext uri="{63B3BB69-23CF-44E3-9099-C40C66FF867C}">
                  <a14:compatExt spid="_x0000_s27962"/>
                </a:ext>
                <a:ext uri="{FF2B5EF4-FFF2-40B4-BE49-F238E27FC236}">
                  <a16:creationId xmlns:a16="http://schemas.microsoft.com/office/drawing/2014/main" id="{00000000-0008-0000-0A00-00003A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27963" name="Check Box 315" hidden="1">
              <a:extLst>
                <a:ext uri="{63B3BB69-23CF-44E3-9099-C40C66FF867C}">
                  <a14:compatExt spid="_x0000_s27963"/>
                </a:ext>
                <a:ext uri="{FF2B5EF4-FFF2-40B4-BE49-F238E27FC236}">
                  <a16:creationId xmlns:a16="http://schemas.microsoft.com/office/drawing/2014/main" id="{00000000-0008-0000-0A00-00003B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27964" name="Check Box 316" hidden="1">
              <a:extLst>
                <a:ext uri="{63B3BB69-23CF-44E3-9099-C40C66FF867C}">
                  <a14:compatExt spid="_x0000_s27964"/>
                </a:ext>
                <a:ext uri="{FF2B5EF4-FFF2-40B4-BE49-F238E27FC236}">
                  <a16:creationId xmlns:a16="http://schemas.microsoft.com/office/drawing/2014/main" id="{00000000-0008-0000-0A00-00003C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27965" name="Check Box 317" hidden="1">
              <a:extLst>
                <a:ext uri="{63B3BB69-23CF-44E3-9099-C40C66FF867C}">
                  <a14:compatExt spid="_x0000_s27965"/>
                </a:ext>
                <a:ext uri="{FF2B5EF4-FFF2-40B4-BE49-F238E27FC236}">
                  <a16:creationId xmlns:a16="http://schemas.microsoft.com/office/drawing/2014/main" id="{00000000-0008-0000-0A00-00003D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27966" name="Check Box 318" hidden="1">
              <a:extLst>
                <a:ext uri="{63B3BB69-23CF-44E3-9099-C40C66FF867C}">
                  <a14:compatExt spid="_x0000_s27966"/>
                </a:ext>
                <a:ext uri="{FF2B5EF4-FFF2-40B4-BE49-F238E27FC236}">
                  <a16:creationId xmlns:a16="http://schemas.microsoft.com/office/drawing/2014/main" id="{00000000-0008-0000-0A00-00003E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27967" name="Check Box 319" hidden="1">
              <a:extLst>
                <a:ext uri="{63B3BB69-23CF-44E3-9099-C40C66FF867C}">
                  <a14:compatExt spid="_x0000_s27967"/>
                </a:ext>
                <a:ext uri="{FF2B5EF4-FFF2-40B4-BE49-F238E27FC236}">
                  <a16:creationId xmlns:a16="http://schemas.microsoft.com/office/drawing/2014/main" id="{00000000-0008-0000-0A00-00003F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27968" name="Check Box 320" hidden="1">
              <a:extLst>
                <a:ext uri="{63B3BB69-23CF-44E3-9099-C40C66FF867C}">
                  <a14:compatExt spid="_x0000_s27968"/>
                </a:ext>
                <a:ext uri="{FF2B5EF4-FFF2-40B4-BE49-F238E27FC236}">
                  <a16:creationId xmlns:a16="http://schemas.microsoft.com/office/drawing/2014/main" id="{00000000-0008-0000-0A00-000040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27969" name="Check Box 321" hidden="1">
              <a:extLst>
                <a:ext uri="{63B3BB69-23CF-44E3-9099-C40C66FF867C}">
                  <a14:compatExt spid="_x0000_s27969"/>
                </a:ext>
                <a:ext uri="{FF2B5EF4-FFF2-40B4-BE49-F238E27FC236}">
                  <a16:creationId xmlns:a16="http://schemas.microsoft.com/office/drawing/2014/main" id="{00000000-0008-0000-0A00-000041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27970" name="Check Box 322" hidden="1">
              <a:extLst>
                <a:ext uri="{63B3BB69-23CF-44E3-9099-C40C66FF867C}">
                  <a14:compatExt spid="_x0000_s27970"/>
                </a:ext>
                <a:ext uri="{FF2B5EF4-FFF2-40B4-BE49-F238E27FC236}">
                  <a16:creationId xmlns:a16="http://schemas.microsoft.com/office/drawing/2014/main" id="{00000000-0008-0000-0A00-000042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27971" name="Check Box 323" hidden="1">
              <a:extLst>
                <a:ext uri="{63B3BB69-23CF-44E3-9099-C40C66FF867C}">
                  <a14:compatExt spid="_x0000_s27971"/>
                </a:ext>
                <a:ext uri="{FF2B5EF4-FFF2-40B4-BE49-F238E27FC236}">
                  <a16:creationId xmlns:a16="http://schemas.microsoft.com/office/drawing/2014/main" id="{00000000-0008-0000-0A00-000043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27972" name="Check Box 324" hidden="1">
              <a:extLst>
                <a:ext uri="{63B3BB69-23CF-44E3-9099-C40C66FF867C}">
                  <a14:compatExt spid="_x0000_s27972"/>
                </a:ext>
                <a:ext uri="{FF2B5EF4-FFF2-40B4-BE49-F238E27FC236}">
                  <a16:creationId xmlns:a16="http://schemas.microsoft.com/office/drawing/2014/main" id="{00000000-0008-0000-0A00-000044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27973" name="Check Box 325" hidden="1">
              <a:extLst>
                <a:ext uri="{63B3BB69-23CF-44E3-9099-C40C66FF867C}">
                  <a14:compatExt spid="_x0000_s27973"/>
                </a:ext>
                <a:ext uri="{FF2B5EF4-FFF2-40B4-BE49-F238E27FC236}">
                  <a16:creationId xmlns:a16="http://schemas.microsoft.com/office/drawing/2014/main" id="{00000000-0008-0000-0A00-000045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27974" name="Check Box 326" hidden="1">
              <a:extLst>
                <a:ext uri="{63B3BB69-23CF-44E3-9099-C40C66FF867C}">
                  <a14:compatExt spid="_x0000_s27974"/>
                </a:ext>
                <a:ext uri="{FF2B5EF4-FFF2-40B4-BE49-F238E27FC236}">
                  <a16:creationId xmlns:a16="http://schemas.microsoft.com/office/drawing/2014/main" id="{00000000-0008-0000-0A00-000046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27975" name="Check Box 327" hidden="1">
              <a:extLst>
                <a:ext uri="{63B3BB69-23CF-44E3-9099-C40C66FF867C}">
                  <a14:compatExt spid="_x0000_s27975"/>
                </a:ext>
                <a:ext uri="{FF2B5EF4-FFF2-40B4-BE49-F238E27FC236}">
                  <a16:creationId xmlns:a16="http://schemas.microsoft.com/office/drawing/2014/main" id="{00000000-0008-0000-0A00-000047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1923143</xdr:colOff>
      <xdr:row>0</xdr:row>
      <xdr:rowOff>53701</xdr:rowOff>
    </xdr:from>
    <xdr:to>
      <xdr:col>1</xdr:col>
      <xdr:colOff>644072</xdr:colOff>
      <xdr:row>3</xdr:row>
      <xdr:rowOff>438081</xdr:rowOff>
    </xdr:to>
    <xdr:pic>
      <xdr:nvPicPr>
        <xdr:cNvPr id="2" name="Imagen 1">
          <a:extLst>
            <a:ext uri="{FF2B5EF4-FFF2-40B4-BE49-F238E27FC236}">
              <a16:creationId xmlns:a16="http://schemas.microsoft.com/office/drawing/2014/main" id="{88C04697-2A06-4ADE-93D8-02274845D7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3143" y="53701"/>
          <a:ext cx="1442358"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B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B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B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B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B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B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B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B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B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B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B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B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B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B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B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B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B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B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B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B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B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B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B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B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B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B00-00001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B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B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30749" name="Check Box 29" hidden="1">
              <a:extLst>
                <a:ext uri="{63B3BB69-23CF-44E3-9099-C40C66FF867C}">
                  <a14:compatExt spid="_x0000_s30749"/>
                </a:ext>
                <a:ext uri="{FF2B5EF4-FFF2-40B4-BE49-F238E27FC236}">
                  <a16:creationId xmlns:a16="http://schemas.microsoft.com/office/drawing/2014/main" id="{00000000-0008-0000-0B00-00001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B00-00001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30751" name="Check Box 31" hidden="1">
              <a:extLst>
                <a:ext uri="{63B3BB69-23CF-44E3-9099-C40C66FF867C}">
                  <a14:compatExt spid="_x0000_s30751"/>
                </a:ext>
                <a:ext uri="{FF2B5EF4-FFF2-40B4-BE49-F238E27FC236}">
                  <a16:creationId xmlns:a16="http://schemas.microsoft.com/office/drawing/2014/main" id="{00000000-0008-0000-0B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30752" name="Check Box 32" hidden="1">
              <a:extLst>
                <a:ext uri="{63B3BB69-23CF-44E3-9099-C40C66FF867C}">
                  <a14:compatExt spid="_x0000_s30752"/>
                </a:ext>
                <a:ext uri="{FF2B5EF4-FFF2-40B4-BE49-F238E27FC236}">
                  <a16:creationId xmlns:a16="http://schemas.microsoft.com/office/drawing/2014/main" id="{00000000-0008-0000-0B00-00002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30753" name="Check Box 33" hidden="1">
              <a:extLst>
                <a:ext uri="{63B3BB69-23CF-44E3-9099-C40C66FF867C}">
                  <a14:compatExt spid="_x0000_s30753"/>
                </a:ext>
                <a:ext uri="{FF2B5EF4-FFF2-40B4-BE49-F238E27FC236}">
                  <a16:creationId xmlns:a16="http://schemas.microsoft.com/office/drawing/2014/main" id="{00000000-0008-0000-0B00-00002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30754" name="Check Box 34" hidden="1">
              <a:extLst>
                <a:ext uri="{63B3BB69-23CF-44E3-9099-C40C66FF867C}">
                  <a14:compatExt spid="_x0000_s30754"/>
                </a:ext>
                <a:ext uri="{FF2B5EF4-FFF2-40B4-BE49-F238E27FC236}">
                  <a16:creationId xmlns:a16="http://schemas.microsoft.com/office/drawing/2014/main" id="{00000000-0008-0000-0B00-00002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B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B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B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B00-00002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B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30760" name="Check Box 40" hidden="1">
              <a:extLst>
                <a:ext uri="{63B3BB69-23CF-44E3-9099-C40C66FF867C}">
                  <a14:compatExt spid="_x0000_s30760"/>
                </a:ext>
                <a:ext uri="{FF2B5EF4-FFF2-40B4-BE49-F238E27FC236}">
                  <a16:creationId xmlns:a16="http://schemas.microsoft.com/office/drawing/2014/main" id="{00000000-0008-0000-0B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30761" name="Check Box 41" hidden="1">
              <a:extLst>
                <a:ext uri="{63B3BB69-23CF-44E3-9099-C40C66FF867C}">
                  <a14:compatExt spid="_x0000_s30761"/>
                </a:ext>
                <a:ext uri="{FF2B5EF4-FFF2-40B4-BE49-F238E27FC236}">
                  <a16:creationId xmlns:a16="http://schemas.microsoft.com/office/drawing/2014/main" id="{00000000-0008-0000-0B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B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B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30764" name="Check Box 44" hidden="1">
              <a:extLst>
                <a:ext uri="{63B3BB69-23CF-44E3-9099-C40C66FF867C}">
                  <a14:compatExt spid="_x0000_s30764"/>
                </a:ext>
                <a:ext uri="{FF2B5EF4-FFF2-40B4-BE49-F238E27FC236}">
                  <a16:creationId xmlns:a16="http://schemas.microsoft.com/office/drawing/2014/main" id="{00000000-0008-0000-0B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30765" name="Check Box 45" hidden="1">
              <a:extLst>
                <a:ext uri="{63B3BB69-23CF-44E3-9099-C40C66FF867C}">
                  <a14:compatExt spid="_x0000_s30765"/>
                </a:ext>
                <a:ext uri="{FF2B5EF4-FFF2-40B4-BE49-F238E27FC236}">
                  <a16:creationId xmlns:a16="http://schemas.microsoft.com/office/drawing/2014/main" id="{00000000-0008-0000-0B00-00002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30766" name="Check Box 46" hidden="1">
              <a:extLst>
                <a:ext uri="{63B3BB69-23CF-44E3-9099-C40C66FF867C}">
                  <a14:compatExt spid="_x0000_s30766"/>
                </a:ext>
                <a:ext uri="{FF2B5EF4-FFF2-40B4-BE49-F238E27FC236}">
                  <a16:creationId xmlns:a16="http://schemas.microsoft.com/office/drawing/2014/main" id="{00000000-0008-0000-0B00-00002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30767" name="Check Box 47" hidden="1">
              <a:extLst>
                <a:ext uri="{63B3BB69-23CF-44E3-9099-C40C66FF867C}">
                  <a14:compatExt spid="_x0000_s30767"/>
                </a:ext>
                <a:ext uri="{FF2B5EF4-FFF2-40B4-BE49-F238E27FC236}">
                  <a16:creationId xmlns:a16="http://schemas.microsoft.com/office/drawing/2014/main" id="{00000000-0008-0000-0B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30768" name="Check Box 48" hidden="1">
              <a:extLst>
                <a:ext uri="{63B3BB69-23CF-44E3-9099-C40C66FF867C}">
                  <a14:compatExt spid="_x0000_s30768"/>
                </a:ext>
                <a:ext uri="{FF2B5EF4-FFF2-40B4-BE49-F238E27FC236}">
                  <a16:creationId xmlns:a16="http://schemas.microsoft.com/office/drawing/2014/main" id="{00000000-0008-0000-0B00-00003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30769" name="Check Box 49" hidden="1">
              <a:extLst>
                <a:ext uri="{63B3BB69-23CF-44E3-9099-C40C66FF867C}">
                  <a14:compatExt spid="_x0000_s30769"/>
                </a:ext>
                <a:ext uri="{FF2B5EF4-FFF2-40B4-BE49-F238E27FC236}">
                  <a16:creationId xmlns:a16="http://schemas.microsoft.com/office/drawing/2014/main" id="{00000000-0008-0000-0B00-00003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30770" name="Check Box 50" hidden="1">
              <a:extLst>
                <a:ext uri="{63B3BB69-23CF-44E3-9099-C40C66FF867C}">
                  <a14:compatExt spid="_x0000_s30770"/>
                </a:ext>
                <a:ext uri="{FF2B5EF4-FFF2-40B4-BE49-F238E27FC236}">
                  <a16:creationId xmlns:a16="http://schemas.microsoft.com/office/drawing/2014/main" id="{00000000-0008-0000-0B00-00003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30771" name="Check Box 51" hidden="1">
              <a:extLst>
                <a:ext uri="{63B3BB69-23CF-44E3-9099-C40C66FF867C}">
                  <a14:compatExt spid="_x0000_s30771"/>
                </a:ext>
                <a:ext uri="{FF2B5EF4-FFF2-40B4-BE49-F238E27FC236}">
                  <a16:creationId xmlns:a16="http://schemas.microsoft.com/office/drawing/2014/main" id="{00000000-0008-0000-0B00-00003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30772" name="Check Box 52" hidden="1">
              <a:extLst>
                <a:ext uri="{63B3BB69-23CF-44E3-9099-C40C66FF867C}">
                  <a14:compatExt spid="_x0000_s30772"/>
                </a:ext>
                <a:ext uri="{FF2B5EF4-FFF2-40B4-BE49-F238E27FC236}">
                  <a16:creationId xmlns:a16="http://schemas.microsoft.com/office/drawing/2014/main" id="{00000000-0008-0000-0B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30773" name="Check Box 53" hidden="1">
              <a:extLst>
                <a:ext uri="{63B3BB69-23CF-44E3-9099-C40C66FF867C}">
                  <a14:compatExt spid="_x0000_s30773"/>
                </a:ext>
                <a:ext uri="{FF2B5EF4-FFF2-40B4-BE49-F238E27FC236}">
                  <a16:creationId xmlns:a16="http://schemas.microsoft.com/office/drawing/2014/main" id="{00000000-0008-0000-0B00-00003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30774" name="Check Box 54" hidden="1">
              <a:extLst>
                <a:ext uri="{63B3BB69-23CF-44E3-9099-C40C66FF867C}">
                  <a14:compatExt spid="_x0000_s30774"/>
                </a:ext>
                <a:ext uri="{FF2B5EF4-FFF2-40B4-BE49-F238E27FC236}">
                  <a16:creationId xmlns:a16="http://schemas.microsoft.com/office/drawing/2014/main" id="{00000000-0008-0000-0B00-00003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30775" name="Check Box 55" hidden="1">
              <a:extLst>
                <a:ext uri="{63B3BB69-23CF-44E3-9099-C40C66FF867C}">
                  <a14:compatExt spid="_x0000_s30775"/>
                </a:ext>
                <a:ext uri="{FF2B5EF4-FFF2-40B4-BE49-F238E27FC236}">
                  <a16:creationId xmlns:a16="http://schemas.microsoft.com/office/drawing/2014/main" id="{00000000-0008-0000-0B00-00003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30776" name="Check Box 56" hidden="1">
              <a:extLst>
                <a:ext uri="{63B3BB69-23CF-44E3-9099-C40C66FF867C}">
                  <a14:compatExt spid="_x0000_s30776"/>
                </a:ext>
                <a:ext uri="{FF2B5EF4-FFF2-40B4-BE49-F238E27FC236}">
                  <a16:creationId xmlns:a16="http://schemas.microsoft.com/office/drawing/2014/main" id="{00000000-0008-0000-0B00-00003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30777" name="Check Box 57" hidden="1">
              <a:extLst>
                <a:ext uri="{63B3BB69-23CF-44E3-9099-C40C66FF867C}">
                  <a14:compatExt spid="_x0000_s30777"/>
                </a:ext>
                <a:ext uri="{FF2B5EF4-FFF2-40B4-BE49-F238E27FC236}">
                  <a16:creationId xmlns:a16="http://schemas.microsoft.com/office/drawing/2014/main" id="{00000000-0008-0000-0B00-00003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30778" name="Check Box 58" hidden="1">
              <a:extLst>
                <a:ext uri="{63B3BB69-23CF-44E3-9099-C40C66FF867C}">
                  <a14:compatExt spid="_x0000_s30778"/>
                </a:ext>
                <a:ext uri="{FF2B5EF4-FFF2-40B4-BE49-F238E27FC236}">
                  <a16:creationId xmlns:a16="http://schemas.microsoft.com/office/drawing/2014/main" id="{00000000-0008-0000-0B00-00003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30779" name="Check Box 59" hidden="1">
              <a:extLst>
                <a:ext uri="{63B3BB69-23CF-44E3-9099-C40C66FF867C}">
                  <a14:compatExt spid="_x0000_s30779"/>
                </a:ext>
                <a:ext uri="{FF2B5EF4-FFF2-40B4-BE49-F238E27FC236}">
                  <a16:creationId xmlns:a16="http://schemas.microsoft.com/office/drawing/2014/main" id="{00000000-0008-0000-0B00-00003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30780" name="Check Box 60" hidden="1">
              <a:extLst>
                <a:ext uri="{63B3BB69-23CF-44E3-9099-C40C66FF867C}">
                  <a14:compatExt spid="_x0000_s30780"/>
                </a:ext>
                <a:ext uri="{FF2B5EF4-FFF2-40B4-BE49-F238E27FC236}">
                  <a16:creationId xmlns:a16="http://schemas.microsoft.com/office/drawing/2014/main" id="{00000000-0008-0000-0B00-00003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30781" name="Check Box 61" hidden="1">
              <a:extLst>
                <a:ext uri="{63B3BB69-23CF-44E3-9099-C40C66FF867C}">
                  <a14:compatExt spid="_x0000_s30781"/>
                </a:ext>
                <a:ext uri="{FF2B5EF4-FFF2-40B4-BE49-F238E27FC236}">
                  <a16:creationId xmlns:a16="http://schemas.microsoft.com/office/drawing/2014/main" id="{00000000-0008-0000-0B00-00003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30782" name="Check Box 62" hidden="1">
              <a:extLst>
                <a:ext uri="{63B3BB69-23CF-44E3-9099-C40C66FF867C}">
                  <a14:compatExt spid="_x0000_s30782"/>
                </a:ext>
                <a:ext uri="{FF2B5EF4-FFF2-40B4-BE49-F238E27FC236}">
                  <a16:creationId xmlns:a16="http://schemas.microsoft.com/office/drawing/2014/main" id="{00000000-0008-0000-0B00-00003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30783" name="Check Box 63" hidden="1">
              <a:extLst>
                <a:ext uri="{63B3BB69-23CF-44E3-9099-C40C66FF867C}">
                  <a14:compatExt spid="_x0000_s30783"/>
                </a:ext>
                <a:ext uri="{FF2B5EF4-FFF2-40B4-BE49-F238E27FC236}">
                  <a16:creationId xmlns:a16="http://schemas.microsoft.com/office/drawing/2014/main" id="{00000000-0008-0000-0B00-00003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30784" name="Check Box 64" hidden="1">
              <a:extLst>
                <a:ext uri="{63B3BB69-23CF-44E3-9099-C40C66FF867C}">
                  <a14:compatExt spid="_x0000_s30784"/>
                </a:ext>
                <a:ext uri="{FF2B5EF4-FFF2-40B4-BE49-F238E27FC236}">
                  <a16:creationId xmlns:a16="http://schemas.microsoft.com/office/drawing/2014/main" id="{00000000-0008-0000-0B00-00004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30785" name="Check Box 65" hidden="1">
              <a:extLst>
                <a:ext uri="{63B3BB69-23CF-44E3-9099-C40C66FF867C}">
                  <a14:compatExt spid="_x0000_s30785"/>
                </a:ext>
                <a:ext uri="{FF2B5EF4-FFF2-40B4-BE49-F238E27FC236}">
                  <a16:creationId xmlns:a16="http://schemas.microsoft.com/office/drawing/2014/main" id="{00000000-0008-0000-0B00-00004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30786" name="Check Box 66" hidden="1">
              <a:extLst>
                <a:ext uri="{63B3BB69-23CF-44E3-9099-C40C66FF867C}">
                  <a14:compatExt spid="_x0000_s30786"/>
                </a:ext>
                <a:ext uri="{FF2B5EF4-FFF2-40B4-BE49-F238E27FC236}">
                  <a16:creationId xmlns:a16="http://schemas.microsoft.com/office/drawing/2014/main" id="{00000000-0008-0000-0B00-00004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30787" name="Check Box 67" hidden="1">
              <a:extLst>
                <a:ext uri="{63B3BB69-23CF-44E3-9099-C40C66FF867C}">
                  <a14:compatExt spid="_x0000_s30787"/>
                </a:ext>
                <a:ext uri="{FF2B5EF4-FFF2-40B4-BE49-F238E27FC236}">
                  <a16:creationId xmlns:a16="http://schemas.microsoft.com/office/drawing/2014/main" id="{00000000-0008-0000-0B00-00004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30788" name="Check Box 68" hidden="1">
              <a:extLst>
                <a:ext uri="{63B3BB69-23CF-44E3-9099-C40C66FF867C}">
                  <a14:compatExt spid="_x0000_s30788"/>
                </a:ext>
                <a:ext uri="{FF2B5EF4-FFF2-40B4-BE49-F238E27FC236}">
                  <a16:creationId xmlns:a16="http://schemas.microsoft.com/office/drawing/2014/main" id="{00000000-0008-0000-0B00-00004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30789" name="Check Box 69" hidden="1">
              <a:extLst>
                <a:ext uri="{63B3BB69-23CF-44E3-9099-C40C66FF867C}">
                  <a14:compatExt spid="_x0000_s30789"/>
                </a:ext>
                <a:ext uri="{FF2B5EF4-FFF2-40B4-BE49-F238E27FC236}">
                  <a16:creationId xmlns:a16="http://schemas.microsoft.com/office/drawing/2014/main" id="{00000000-0008-0000-0B00-00004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30790" name="Check Box 70" hidden="1">
              <a:extLst>
                <a:ext uri="{63B3BB69-23CF-44E3-9099-C40C66FF867C}">
                  <a14:compatExt spid="_x0000_s30790"/>
                </a:ext>
                <a:ext uri="{FF2B5EF4-FFF2-40B4-BE49-F238E27FC236}">
                  <a16:creationId xmlns:a16="http://schemas.microsoft.com/office/drawing/2014/main" id="{00000000-0008-0000-0B00-00004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30791" name="Check Box 71" hidden="1">
              <a:extLst>
                <a:ext uri="{63B3BB69-23CF-44E3-9099-C40C66FF867C}">
                  <a14:compatExt spid="_x0000_s30791"/>
                </a:ext>
                <a:ext uri="{FF2B5EF4-FFF2-40B4-BE49-F238E27FC236}">
                  <a16:creationId xmlns:a16="http://schemas.microsoft.com/office/drawing/2014/main" id="{00000000-0008-0000-0B00-00004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30792" name="Check Box 72" hidden="1">
              <a:extLst>
                <a:ext uri="{63B3BB69-23CF-44E3-9099-C40C66FF867C}">
                  <a14:compatExt spid="_x0000_s30792"/>
                </a:ext>
                <a:ext uri="{FF2B5EF4-FFF2-40B4-BE49-F238E27FC236}">
                  <a16:creationId xmlns:a16="http://schemas.microsoft.com/office/drawing/2014/main" id="{00000000-0008-0000-0B00-00004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30793" name="Check Box 73" hidden="1">
              <a:extLst>
                <a:ext uri="{63B3BB69-23CF-44E3-9099-C40C66FF867C}">
                  <a14:compatExt spid="_x0000_s30793"/>
                </a:ext>
                <a:ext uri="{FF2B5EF4-FFF2-40B4-BE49-F238E27FC236}">
                  <a16:creationId xmlns:a16="http://schemas.microsoft.com/office/drawing/2014/main" id="{00000000-0008-0000-0B00-00004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30794" name="Check Box 74" hidden="1">
              <a:extLst>
                <a:ext uri="{63B3BB69-23CF-44E3-9099-C40C66FF867C}">
                  <a14:compatExt spid="_x0000_s30794"/>
                </a:ext>
                <a:ext uri="{FF2B5EF4-FFF2-40B4-BE49-F238E27FC236}">
                  <a16:creationId xmlns:a16="http://schemas.microsoft.com/office/drawing/2014/main" id="{00000000-0008-0000-0B00-00004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30795" name="Check Box 75" hidden="1">
              <a:extLst>
                <a:ext uri="{63B3BB69-23CF-44E3-9099-C40C66FF867C}">
                  <a14:compatExt spid="_x0000_s30795"/>
                </a:ext>
                <a:ext uri="{FF2B5EF4-FFF2-40B4-BE49-F238E27FC236}">
                  <a16:creationId xmlns:a16="http://schemas.microsoft.com/office/drawing/2014/main" id="{00000000-0008-0000-0B00-00004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30796" name="Check Box 76" hidden="1">
              <a:extLst>
                <a:ext uri="{63B3BB69-23CF-44E3-9099-C40C66FF867C}">
                  <a14:compatExt spid="_x0000_s30796"/>
                </a:ext>
                <a:ext uri="{FF2B5EF4-FFF2-40B4-BE49-F238E27FC236}">
                  <a16:creationId xmlns:a16="http://schemas.microsoft.com/office/drawing/2014/main" id="{00000000-0008-0000-0B00-00004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30797" name="Check Box 77" hidden="1">
              <a:extLst>
                <a:ext uri="{63B3BB69-23CF-44E3-9099-C40C66FF867C}">
                  <a14:compatExt spid="_x0000_s30797"/>
                </a:ext>
                <a:ext uri="{FF2B5EF4-FFF2-40B4-BE49-F238E27FC236}">
                  <a16:creationId xmlns:a16="http://schemas.microsoft.com/office/drawing/2014/main" id="{00000000-0008-0000-0B00-00004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30798" name="Check Box 78" hidden="1">
              <a:extLst>
                <a:ext uri="{63B3BB69-23CF-44E3-9099-C40C66FF867C}">
                  <a14:compatExt spid="_x0000_s30798"/>
                </a:ext>
                <a:ext uri="{FF2B5EF4-FFF2-40B4-BE49-F238E27FC236}">
                  <a16:creationId xmlns:a16="http://schemas.microsoft.com/office/drawing/2014/main" id="{00000000-0008-0000-0B00-00004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30799" name="Check Box 79" hidden="1">
              <a:extLst>
                <a:ext uri="{63B3BB69-23CF-44E3-9099-C40C66FF867C}">
                  <a14:compatExt spid="_x0000_s30799"/>
                </a:ext>
                <a:ext uri="{FF2B5EF4-FFF2-40B4-BE49-F238E27FC236}">
                  <a16:creationId xmlns:a16="http://schemas.microsoft.com/office/drawing/2014/main" id="{00000000-0008-0000-0B00-00004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30800" name="Check Box 80" hidden="1">
              <a:extLst>
                <a:ext uri="{63B3BB69-23CF-44E3-9099-C40C66FF867C}">
                  <a14:compatExt spid="_x0000_s30800"/>
                </a:ext>
                <a:ext uri="{FF2B5EF4-FFF2-40B4-BE49-F238E27FC236}">
                  <a16:creationId xmlns:a16="http://schemas.microsoft.com/office/drawing/2014/main" id="{00000000-0008-0000-0B00-00005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30801" name="Check Box 81" hidden="1">
              <a:extLst>
                <a:ext uri="{63B3BB69-23CF-44E3-9099-C40C66FF867C}">
                  <a14:compatExt spid="_x0000_s30801"/>
                </a:ext>
                <a:ext uri="{FF2B5EF4-FFF2-40B4-BE49-F238E27FC236}">
                  <a16:creationId xmlns:a16="http://schemas.microsoft.com/office/drawing/2014/main" id="{00000000-0008-0000-0B00-00005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30802" name="Check Box 82" hidden="1">
              <a:extLst>
                <a:ext uri="{63B3BB69-23CF-44E3-9099-C40C66FF867C}">
                  <a14:compatExt spid="_x0000_s30802"/>
                </a:ext>
                <a:ext uri="{FF2B5EF4-FFF2-40B4-BE49-F238E27FC236}">
                  <a16:creationId xmlns:a16="http://schemas.microsoft.com/office/drawing/2014/main" id="{00000000-0008-0000-0B00-00005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30803" name="Check Box 83" hidden="1">
              <a:extLst>
                <a:ext uri="{63B3BB69-23CF-44E3-9099-C40C66FF867C}">
                  <a14:compatExt spid="_x0000_s30803"/>
                </a:ext>
                <a:ext uri="{FF2B5EF4-FFF2-40B4-BE49-F238E27FC236}">
                  <a16:creationId xmlns:a16="http://schemas.microsoft.com/office/drawing/2014/main" id="{00000000-0008-0000-0B00-00005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30804" name="Check Box 84" hidden="1">
              <a:extLst>
                <a:ext uri="{63B3BB69-23CF-44E3-9099-C40C66FF867C}">
                  <a14:compatExt spid="_x0000_s30804"/>
                </a:ext>
                <a:ext uri="{FF2B5EF4-FFF2-40B4-BE49-F238E27FC236}">
                  <a16:creationId xmlns:a16="http://schemas.microsoft.com/office/drawing/2014/main" id="{00000000-0008-0000-0B00-00005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30805" name="Check Box 85" hidden="1">
              <a:extLst>
                <a:ext uri="{63B3BB69-23CF-44E3-9099-C40C66FF867C}">
                  <a14:compatExt spid="_x0000_s30805"/>
                </a:ext>
                <a:ext uri="{FF2B5EF4-FFF2-40B4-BE49-F238E27FC236}">
                  <a16:creationId xmlns:a16="http://schemas.microsoft.com/office/drawing/2014/main" id="{00000000-0008-0000-0B00-00005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30806" name="Check Box 86" hidden="1">
              <a:extLst>
                <a:ext uri="{63B3BB69-23CF-44E3-9099-C40C66FF867C}">
                  <a14:compatExt spid="_x0000_s30806"/>
                </a:ext>
                <a:ext uri="{FF2B5EF4-FFF2-40B4-BE49-F238E27FC236}">
                  <a16:creationId xmlns:a16="http://schemas.microsoft.com/office/drawing/2014/main" id="{00000000-0008-0000-0B00-00005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30807" name="Check Box 87" hidden="1">
              <a:extLst>
                <a:ext uri="{63B3BB69-23CF-44E3-9099-C40C66FF867C}">
                  <a14:compatExt spid="_x0000_s30807"/>
                </a:ext>
                <a:ext uri="{FF2B5EF4-FFF2-40B4-BE49-F238E27FC236}">
                  <a16:creationId xmlns:a16="http://schemas.microsoft.com/office/drawing/2014/main" id="{00000000-0008-0000-0B00-00005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30808" name="Check Box 88" hidden="1">
              <a:extLst>
                <a:ext uri="{63B3BB69-23CF-44E3-9099-C40C66FF867C}">
                  <a14:compatExt spid="_x0000_s30808"/>
                </a:ext>
                <a:ext uri="{FF2B5EF4-FFF2-40B4-BE49-F238E27FC236}">
                  <a16:creationId xmlns:a16="http://schemas.microsoft.com/office/drawing/2014/main" id="{00000000-0008-0000-0B00-00005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30809" name="Check Box 89" hidden="1">
              <a:extLst>
                <a:ext uri="{63B3BB69-23CF-44E3-9099-C40C66FF867C}">
                  <a14:compatExt spid="_x0000_s30809"/>
                </a:ext>
                <a:ext uri="{FF2B5EF4-FFF2-40B4-BE49-F238E27FC236}">
                  <a16:creationId xmlns:a16="http://schemas.microsoft.com/office/drawing/2014/main" id="{00000000-0008-0000-0B00-00005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30810" name="Check Box 90" hidden="1">
              <a:extLst>
                <a:ext uri="{63B3BB69-23CF-44E3-9099-C40C66FF867C}">
                  <a14:compatExt spid="_x0000_s30810"/>
                </a:ext>
                <a:ext uri="{FF2B5EF4-FFF2-40B4-BE49-F238E27FC236}">
                  <a16:creationId xmlns:a16="http://schemas.microsoft.com/office/drawing/2014/main" id="{00000000-0008-0000-0B00-00005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30811" name="Check Box 91" hidden="1">
              <a:extLst>
                <a:ext uri="{63B3BB69-23CF-44E3-9099-C40C66FF867C}">
                  <a14:compatExt spid="_x0000_s30811"/>
                </a:ext>
                <a:ext uri="{FF2B5EF4-FFF2-40B4-BE49-F238E27FC236}">
                  <a16:creationId xmlns:a16="http://schemas.microsoft.com/office/drawing/2014/main" id="{00000000-0008-0000-0B00-00005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30812" name="Check Box 92" hidden="1">
              <a:extLst>
                <a:ext uri="{63B3BB69-23CF-44E3-9099-C40C66FF867C}">
                  <a14:compatExt spid="_x0000_s30812"/>
                </a:ext>
                <a:ext uri="{FF2B5EF4-FFF2-40B4-BE49-F238E27FC236}">
                  <a16:creationId xmlns:a16="http://schemas.microsoft.com/office/drawing/2014/main" id="{00000000-0008-0000-0B00-00005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30813" name="Check Box 93" hidden="1">
              <a:extLst>
                <a:ext uri="{63B3BB69-23CF-44E3-9099-C40C66FF867C}">
                  <a14:compatExt spid="_x0000_s30813"/>
                </a:ext>
                <a:ext uri="{FF2B5EF4-FFF2-40B4-BE49-F238E27FC236}">
                  <a16:creationId xmlns:a16="http://schemas.microsoft.com/office/drawing/2014/main" id="{00000000-0008-0000-0B00-00005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30814" name="Check Box 94" hidden="1">
              <a:extLst>
                <a:ext uri="{63B3BB69-23CF-44E3-9099-C40C66FF867C}">
                  <a14:compatExt spid="_x0000_s30814"/>
                </a:ext>
                <a:ext uri="{FF2B5EF4-FFF2-40B4-BE49-F238E27FC236}">
                  <a16:creationId xmlns:a16="http://schemas.microsoft.com/office/drawing/2014/main" id="{00000000-0008-0000-0B00-00005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30815" name="Check Box 95" hidden="1">
              <a:extLst>
                <a:ext uri="{63B3BB69-23CF-44E3-9099-C40C66FF867C}">
                  <a14:compatExt spid="_x0000_s30815"/>
                </a:ext>
                <a:ext uri="{FF2B5EF4-FFF2-40B4-BE49-F238E27FC236}">
                  <a16:creationId xmlns:a16="http://schemas.microsoft.com/office/drawing/2014/main" id="{00000000-0008-0000-0B00-00005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30816" name="Check Box 96" hidden="1">
              <a:extLst>
                <a:ext uri="{63B3BB69-23CF-44E3-9099-C40C66FF867C}">
                  <a14:compatExt spid="_x0000_s30816"/>
                </a:ext>
                <a:ext uri="{FF2B5EF4-FFF2-40B4-BE49-F238E27FC236}">
                  <a16:creationId xmlns:a16="http://schemas.microsoft.com/office/drawing/2014/main" id="{00000000-0008-0000-0B00-00006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30817" name="Check Box 97" hidden="1">
              <a:extLst>
                <a:ext uri="{63B3BB69-23CF-44E3-9099-C40C66FF867C}">
                  <a14:compatExt spid="_x0000_s30817"/>
                </a:ext>
                <a:ext uri="{FF2B5EF4-FFF2-40B4-BE49-F238E27FC236}">
                  <a16:creationId xmlns:a16="http://schemas.microsoft.com/office/drawing/2014/main" id="{00000000-0008-0000-0B00-00006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30818" name="Check Box 98" hidden="1">
              <a:extLst>
                <a:ext uri="{63B3BB69-23CF-44E3-9099-C40C66FF867C}">
                  <a14:compatExt spid="_x0000_s30818"/>
                </a:ext>
                <a:ext uri="{FF2B5EF4-FFF2-40B4-BE49-F238E27FC236}">
                  <a16:creationId xmlns:a16="http://schemas.microsoft.com/office/drawing/2014/main" id="{00000000-0008-0000-0B00-00006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30819" name="Check Box 99" hidden="1">
              <a:extLst>
                <a:ext uri="{63B3BB69-23CF-44E3-9099-C40C66FF867C}">
                  <a14:compatExt spid="_x0000_s30819"/>
                </a:ext>
                <a:ext uri="{FF2B5EF4-FFF2-40B4-BE49-F238E27FC236}">
                  <a16:creationId xmlns:a16="http://schemas.microsoft.com/office/drawing/2014/main" id="{00000000-0008-0000-0B00-00006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30820" name="Check Box 100" hidden="1">
              <a:extLst>
                <a:ext uri="{63B3BB69-23CF-44E3-9099-C40C66FF867C}">
                  <a14:compatExt spid="_x0000_s30820"/>
                </a:ext>
                <a:ext uri="{FF2B5EF4-FFF2-40B4-BE49-F238E27FC236}">
                  <a16:creationId xmlns:a16="http://schemas.microsoft.com/office/drawing/2014/main" id="{00000000-0008-0000-0B00-00006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30821" name="Check Box 101" hidden="1">
              <a:extLst>
                <a:ext uri="{63B3BB69-23CF-44E3-9099-C40C66FF867C}">
                  <a14:compatExt spid="_x0000_s30821"/>
                </a:ext>
                <a:ext uri="{FF2B5EF4-FFF2-40B4-BE49-F238E27FC236}">
                  <a16:creationId xmlns:a16="http://schemas.microsoft.com/office/drawing/2014/main" id="{00000000-0008-0000-0B00-00006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30822" name="Check Box 102" hidden="1">
              <a:extLst>
                <a:ext uri="{63B3BB69-23CF-44E3-9099-C40C66FF867C}">
                  <a14:compatExt spid="_x0000_s30822"/>
                </a:ext>
                <a:ext uri="{FF2B5EF4-FFF2-40B4-BE49-F238E27FC236}">
                  <a16:creationId xmlns:a16="http://schemas.microsoft.com/office/drawing/2014/main" id="{00000000-0008-0000-0B00-00006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30823" name="Check Box 103" hidden="1">
              <a:extLst>
                <a:ext uri="{63B3BB69-23CF-44E3-9099-C40C66FF867C}">
                  <a14:compatExt spid="_x0000_s30823"/>
                </a:ext>
                <a:ext uri="{FF2B5EF4-FFF2-40B4-BE49-F238E27FC236}">
                  <a16:creationId xmlns:a16="http://schemas.microsoft.com/office/drawing/2014/main" id="{00000000-0008-0000-0B00-00006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30824" name="Check Box 104" hidden="1">
              <a:extLst>
                <a:ext uri="{63B3BB69-23CF-44E3-9099-C40C66FF867C}">
                  <a14:compatExt spid="_x0000_s30824"/>
                </a:ext>
                <a:ext uri="{FF2B5EF4-FFF2-40B4-BE49-F238E27FC236}">
                  <a16:creationId xmlns:a16="http://schemas.microsoft.com/office/drawing/2014/main" id="{00000000-0008-0000-0B00-00006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30825" name="Check Box 105" hidden="1">
              <a:extLst>
                <a:ext uri="{63B3BB69-23CF-44E3-9099-C40C66FF867C}">
                  <a14:compatExt spid="_x0000_s30825"/>
                </a:ext>
                <a:ext uri="{FF2B5EF4-FFF2-40B4-BE49-F238E27FC236}">
                  <a16:creationId xmlns:a16="http://schemas.microsoft.com/office/drawing/2014/main" id="{00000000-0008-0000-0B00-00006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30826" name="Check Box 106" hidden="1">
              <a:extLst>
                <a:ext uri="{63B3BB69-23CF-44E3-9099-C40C66FF867C}">
                  <a14:compatExt spid="_x0000_s30826"/>
                </a:ext>
                <a:ext uri="{FF2B5EF4-FFF2-40B4-BE49-F238E27FC236}">
                  <a16:creationId xmlns:a16="http://schemas.microsoft.com/office/drawing/2014/main" id="{00000000-0008-0000-0B00-00006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30827" name="Check Box 107" hidden="1">
              <a:extLst>
                <a:ext uri="{63B3BB69-23CF-44E3-9099-C40C66FF867C}">
                  <a14:compatExt spid="_x0000_s30827"/>
                </a:ext>
                <a:ext uri="{FF2B5EF4-FFF2-40B4-BE49-F238E27FC236}">
                  <a16:creationId xmlns:a16="http://schemas.microsoft.com/office/drawing/2014/main" id="{00000000-0008-0000-0B00-00006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30828" name="Check Box 108" hidden="1">
              <a:extLst>
                <a:ext uri="{63B3BB69-23CF-44E3-9099-C40C66FF867C}">
                  <a14:compatExt spid="_x0000_s30828"/>
                </a:ext>
                <a:ext uri="{FF2B5EF4-FFF2-40B4-BE49-F238E27FC236}">
                  <a16:creationId xmlns:a16="http://schemas.microsoft.com/office/drawing/2014/main" id="{00000000-0008-0000-0B00-00006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30829" name="Check Box 109" hidden="1">
              <a:extLst>
                <a:ext uri="{63B3BB69-23CF-44E3-9099-C40C66FF867C}">
                  <a14:compatExt spid="_x0000_s30829"/>
                </a:ext>
                <a:ext uri="{FF2B5EF4-FFF2-40B4-BE49-F238E27FC236}">
                  <a16:creationId xmlns:a16="http://schemas.microsoft.com/office/drawing/2014/main" id="{00000000-0008-0000-0B00-00006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30830" name="Check Box 110" hidden="1">
              <a:extLst>
                <a:ext uri="{63B3BB69-23CF-44E3-9099-C40C66FF867C}">
                  <a14:compatExt spid="_x0000_s30830"/>
                </a:ext>
                <a:ext uri="{FF2B5EF4-FFF2-40B4-BE49-F238E27FC236}">
                  <a16:creationId xmlns:a16="http://schemas.microsoft.com/office/drawing/2014/main" id="{00000000-0008-0000-0B00-00006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30831" name="Check Box 111" hidden="1">
              <a:extLst>
                <a:ext uri="{63B3BB69-23CF-44E3-9099-C40C66FF867C}">
                  <a14:compatExt spid="_x0000_s30831"/>
                </a:ext>
                <a:ext uri="{FF2B5EF4-FFF2-40B4-BE49-F238E27FC236}">
                  <a16:creationId xmlns:a16="http://schemas.microsoft.com/office/drawing/2014/main" id="{00000000-0008-0000-0B00-00006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30832" name="Check Box 112" hidden="1">
              <a:extLst>
                <a:ext uri="{63B3BB69-23CF-44E3-9099-C40C66FF867C}">
                  <a14:compatExt spid="_x0000_s30832"/>
                </a:ext>
                <a:ext uri="{FF2B5EF4-FFF2-40B4-BE49-F238E27FC236}">
                  <a16:creationId xmlns:a16="http://schemas.microsoft.com/office/drawing/2014/main" id="{00000000-0008-0000-0B00-00007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30833" name="Check Box 113" hidden="1">
              <a:extLst>
                <a:ext uri="{63B3BB69-23CF-44E3-9099-C40C66FF867C}">
                  <a14:compatExt spid="_x0000_s30833"/>
                </a:ext>
                <a:ext uri="{FF2B5EF4-FFF2-40B4-BE49-F238E27FC236}">
                  <a16:creationId xmlns:a16="http://schemas.microsoft.com/office/drawing/2014/main" id="{00000000-0008-0000-0B00-00007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30834" name="Check Box 114" hidden="1">
              <a:extLst>
                <a:ext uri="{63B3BB69-23CF-44E3-9099-C40C66FF867C}">
                  <a14:compatExt spid="_x0000_s30834"/>
                </a:ext>
                <a:ext uri="{FF2B5EF4-FFF2-40B4-BE49-F238E27FC236}">
                  <a16:creationId xmlns:a16="http://schemas.microsoft.com/office/drawing/2014/main" id="{00000000-0008-0000-0B00-00007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30835" name="Check Box 115" hidden="1">
              <a:extLst>
                <a:ext uri="{63B3BB69-23CF-44E3-9099-C40C66FF867C}">
                  <a14:compatExt spid="_x0000_s30835"/>
                </a:ext>
                <a:ext uri="{FF2B5EF4-FFF2-40B4-BE49-F238E27FC236}">
                  <a16:creationId xmlns:a16="http://schemas.microsoft.com/office/drawing/2014/main" id="{00000000-0008-0000-0B00-00007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30836" name="Check Box 116" hidden="1">
              <a:extLst>
                <a:ext uri="{63B3BB69-23CF-44E3-9099-C40C66FF867C}">
                  <a14:compatExt spid="_x0000_s30836"/>
                </a:ext>
                <a:ext uri="{FF2B5EF4-FFF2-40B4-BE49-F238E27FC236}">
                  <a16:creationId xmlns:a16="http://schemas.microsoft.com/office/drawing/2014/main" id="{00000000-0008-0000-0B00-00007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30837" name="Check Box 117" hidden="1">
              <a:extLst>
                <a:ext uri="{63B3BB69-23CF-44E3-9099-C40C66FF867C}">
                  <a14:compatExt spid="_x0000_s30837"/>
                </a:ext>
                <a:ext uri="{FF2B5EF4-FFF2-40B4-BE49-F238E27FC236}">
                  <a16:creationId xmlns:a16="http://schemas.microsoft.com/office/drawing/2014/main" id="{00000000-0008-0000-0B00-00007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30838" name="Check Box 118" hidden="1">
              <a:extLst>
                <a:ext uri="{63B3BB69-23CF-44E3-9099-C40C66FF867C}">
                  <a14:compatExt spid="_x0000_s30838"/>
                </a:ext>
                <a:ext uri="{FF2B5EF4-FFF2-40B4-BE49-F238E27FC236}">
                  <a16:creationId xmlns:a16="http://schemas.microsoft.com/office/drawing/2014/main" id="{00000000-0008-0000-0B00-00007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30839" name="Check Box 119" hidden="1">
              <a:extLst>
                <a:ext uri="{63B3BB69-23CF-44E3-9099-C40C66FF867C}">
                  <a14:compatExt spid="_x0000_s30839"/>
                </a:ext>
                <a:ext uri="{FF2B5EF4-FFF2-40B4-BE49-F238E27FC236}">
                  <a16:creationId xmlns:a16="http://schemas.microsoft.com/office/drawing/2014/main" id="{00000000-0008-0000-0B00-00007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30840" name="Check Box 120" hidden="1">
              <a:extLst>
                <a:ext uri="{63B3BB69-23CF-44E3-9099-C40C66FF867C}">
                  <a14:compatExt spid="_x0000_s30840"/>
                </a:ext>
                <a:ext uri="{FF2B5EF4-FFF2-40B4-BE49-F238E27FC236}">
                  <a16:creationId xmlns:a16="http://schemas.microsoft.com/office/drawing/2014/main" id="{00000000-0008-0000-0B00-00007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30841" name="Check Box 121" hidden="1">
              <a:extLst>
                <a:ext uri="{63B3BB69-23CF-44E3-9099-C40C66FF867C}">
                  <a14:compatExt spid="_x0000_s30841"/>
                </a:ext>
                <a:ext uri="{FF2B5EF4-FFF2-40B4-BE49-F238E27FC236}">
                  <a16:creationId xmlns:a16="http://schemas.microsoft.com/office/drawing/2014/main" id="{00000000-0008-0000-0B00-00007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30842" name="Check Box 122" hidden="1">
              <a:extLst>
                <a:ext uri="{63B3BB69-23CF-44E3-9099-C40C66FF867C}">
                  <a14:compatExt spid="_x0000_s30842"/>
                </a:ext>
                <a:ext uri="{FF2B5EF4-FFF2-40B4-BE49-F238E27FC236}">
                  <a16:creationId xmlns:a16="http://schemas.microsoft.com/office/drawing/2014/main" id="{00000000-0008-0000-0B00-00007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30843" name="Check Box 123" hidden="1">
              <a:extLst>
                <a:ext uri="{63B3BB69-23CF-44E3-9099-C40C66FF867C}">
                  <a14:compatExt spid="_x0000_s30843"/>
                </a:ext>
                <a:ext uri="{FF2B5EF4-FFF2-40B4-BE49-F238E27FC236}">
                  <a16:creationId xmlns:a16="http://schemas.microsoft.com/office/drawing/2014/main" id="{00000000-0008-0000-0B00-00007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30844" name="Check Box 124" hidden="1">
              <a:extLst>
                <a:ext uri="{63B3BB69-23CF-44E3-9099-C40C66FF867C}">
                  <a14:compatExt spid="_x0000_s30844"/>
                </a:ext>
                <a:ext uri="{FF2B5EF4-FFF2-40B4-BE49-F238E27FC236}">
                  <a16:creationId xmlns:a16="http://schemas.microsoft.com/office/drawing/2014/main" id="{00000000-0008-0000-0B00-00007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30845" name="Check Box 125" hidden="1">
              <a:extLst>
                <a:ext uri="{63B3BB69-23CF-44E3-9099-C40C66FF867C}">
                  <a14:compatExt spid="_x0000_s30845"/>
                </a:ext>
                <a:ext uri="{FF2B5EF4-FFF2-40B4-BE49-F238E27FC236}">
                  <a16:creationId xmlns:a16="http://schemas.microsoft.com/office/drawing/2014/main" id="{00000000-0008-0000-0B00-00007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30846" name="Check Box 126" hidden="1">
              <a:extLst>
                <a:ext uri="{63B3BB69-23CF-44E3-9099-C40C66FF867C}">
                  <a14:compatExt spid="_x0000_s30846"/>
                </a:ext>
                <a:ext uri="{FF2B5EF4-FFF2-40B4-BE49-F238E27FC236}">
                  <a16:creationId xmlns:a16="http://schemas.microsoft.com/office/drawing/2014/main" id="{00000000-0008-0000-0B00-00007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30847" name="Check Box 127" hidden="1">
              <a:extLst>
                <a:ext uri="{63B3BB69-23CF-44E3-9099-C40C66FF867C}">
                  <a14:compatExt spid="_x0000_s30847"/>
                </a:ext>
                <a:ext uri="{FF2B5EF4-FFF2-40B4-BE49-F238E27FC236}">
                  <a16:creationId xmlns:a16="http://schemas.microsoft.com/office/drawing/2014/main" id="{00000000-0008-0000-0B00-00007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30848" name="Check Box 128" hidden="1">
              <a:extLst>
                <a:ext uri="{63B3BB69-23CF-44E3-9099-C40C66FF867C}">
                  <a14:compatExt spid="_x0000_s30848"/>
                </a:ext>
                <a:ext uri="{FF2B5EF4-FFF2-40B4-BE49-F238E27FC236}">
                  <a16:creationId xmlns:a16="http://schemas.microsoft.com/office/drawing/2014/main" id="{00000000-0008-0000-0B00-00008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30849" name="Check Box 129" hidden="1">
              <a:extLst>
                <a:ext uri="{63B3BB69-23CF-44E3-9099-C40C66FF867C}">
                  <a14:compatExt spid="_x0000_s30849"/>
                </a:ext>
                <a:ext uri="{FF2B5EF4-FFF2-40B4-BE49-F238E27FC236}">
                  <a16:creationId xmlns:a16="http://schemas.microsoft.com/office/drawing/2014/main" id="{00000000-0008-0000-0B00-00008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30850" name="Check Box 130" hidden="1">
              <a:extLst>
                <a:ext uri="{63B3BB69-23CF-44E3-9099-C40C66FF867C}">
                  <a14:compatExt spid="_x0000_s30850"/>
                </a:ext>
                <a:ext uri="{FF2B5EF4-FFF2-40B4-BE49-F238E27FC236}">
                  <a16:creationId xmlns:a16="http://schemas.microsoft.com/office/drawing/2014/main" id="{00000000-0008-0000-0B00-00008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30851" name="Check Box 131" hidden="1">
              <a:extLst>
                <a:ext uri="{63B3BB69-23CF-44E3-9099-C40C66FF867C}">
                  <a14:compatExt spid="_x0000_s30851"/>
                </a:ext>
                <a:ext uri="{FF2B5EF4-FFF2-40B4-BE49-F238E27FC236}">
                  <a16:creationId xmlns:a16="http://schemas.microsoft.com/office/drawing/2014/main" id="{00000000-0008-0000-0B00-00008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30852" name="Check Box 132" hidden="1">
              <a:extLst>
                <a:ext uri="{63B3BB69-23CF-44E3-9099-C40C66FF867C}">
                  <a14:compatExt spid="_x0000_s30852"/>
                </a:ext>
                <a:ext uri="{FF2B5EF4-FFF2-40B4-BE49-F238E27FC236}">
                  <a16:creationId xmlns:a16="http://schemas.microsoft.com/office/drawing/2014/main" id="{00000000-0008-0000-0B00-00008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30853" name="Check Box 133" hidden="1">
              <a:extLst>
                <a:ext uri="{63B3BB69-23CF-44E3-9099-C40C66FF867C}">
                  <a14:compatExt spid="_x0000_s30853"/>
                </a:ext>
                <a:ext uri="{FF2B5EF4-FFF2-40B4-BE49-F238E27FC236}">
                  <a16:creationId xmlns:a16="http://schemas.microsoft.com/office/drawing/2014/main" id="{00000000-0008-0000-0B00-00008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30854" name="Check Box 134" hidden="1">
              <a:extLst>
                <a:ext uri="{63B3BB69-23CF-44E3-9099-C40C66FF867C}">
                  <a14:compatExt spid="_x0000_s30854"/>
                </a:ext>
                <a:ext uri="{FF2B5EF4-FFF2-40B4-BE49-F238E27FC236}">
                  <a16:creationId xmlns:a16="http://schemas.microsoft.com/office/drawing/2014/main" id="{00000000-0008-0000-0B00-00008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30855" name="Check Box 135" hidden="1">
              <a:extLst>
                <a:ext uri="{63B3BB69-23CF-44E3-9099-C40C66FF867C}">
                  <a14:compatExt spid="_x0000_s30855"/>
                </a:ext>
                <a:ext uri="{FF2B5EF4-FFF2-40B4-BE49-F238E27FC236}">
                  <a16:creationId xmlns:a16="http://schemas.microsoft.com/office/drawing/2014/main" id="{00000000-0008-0000-0B00-00008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30856" name="Check Box 136" hidden="1">
              <a:extLst>
                <a:ext uri="{63B3BB69-23CF-44E3-9099-C40C66FF867C}">
                  <a14:compatExt spid="_x0000_s30856"/>
                </a:ext>
                <a:ext uri="{FF2B5EF4-FFF2-40B4-BE49-F238E27FC236}">
                  <a16:creationId xmlns:a16="http://schemas.microsoft.com/office/drawing/2014/main" id="{00000000-0008-0000-0B00-00008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30857" name="Check Box 137" hidden="1">
              <a:extLst>
                <a:ext uri="{63B3BB69-23CF-44E3-9099-C40C66FF867C}">
                  <a14:compatExt spid="_x0000_s30857"/>
                </a:ext>
                <a:ext uri="{FF2B5EF4-FFF2-40B4-BE49-F238E27FC236}">
                  <a16:creationId xmlns:a16="http://schemas.microsoft.com/office/drawing/2014/main" id="{00000000-0008-0000-0B00-00008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30858" name="Check Box 138" hidden="1">
              <a:extLst>
                <a:ext uri="{63B3BB69-23CF-44E3-9099-C40C66FF867C}">
                  <a14:compatExt spid="_x0000_s30858"/>
                </a:ext>
                <a:ext uri="{FF2B5EF4-FFF2-40B4-BE49-F238E27FC236}">
                  <a16:creationId xmlns:a16="http://schemas.microsoft.com/office/drawing/2014/main" id="{00000000-0008-0000-0B00-00008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30859" name="Check Box 139" hidden="1">
              <a:extLst>
                <a:ext uri="{63B3BB69-23CF-44E3-9099-C40C66FF867C}">
                  <a14:compatExt spid="_x0000_s30859"/>
                </a:ext>
                <a:ext uri="{FF2B5EF4-FFF2-40B4-BE49-F238E27FC236}">
                  <a16:creationId xmlns:a16="http://schemas.microsoft.com/office/drawing/2014/main" id="{00000000-0008-0000-0B00-00008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30860" name="Check Box 140" hidden="1">
              <a:extLst>
                <a:ext uri="{63B3BB69-23CF-44E3-9099-C40C66FF867C}">
                  <a14:compatExt spid="_x0000_s30860"/>
                </a:ext>
                <a:ext uri="{FF2B5EF4-FFF2-40B4-BE49-F238E27FC236}">
                  <a16:creationId xmlns:a16="http://schemas.microsoft.com/office/drawing/2014/main" id="{00000000-0008-0000-0B00-00008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30861" name="Check Box 141" hidden="1">
              <a:extLst>
                <a:ext uri="{63B3BB69-23CF-44E3-9099-C40C66FF867C}">
                  <a14:compatExt spid="_x0000_s30861"/>
                </a:ext>
                <a:ext uri="{FF2B5EF4-FFF2-40B4-BE49-F238E27FC236}">
                  <a16:creationId xmlns:a16="http://schemas.microsoft.com/office/drawing/2014/main" id="{00000000-0008-0000-0B00-00008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30862" name="Check Box 142" hidden="1">
              <a:extLst>
                <a:ext uri="{63B3BB69-23CF-44E3-9099-C40C66FF867C}">
                  <a14:compatExt spid="_x0000_s30862"/>
                </a:ext>
                <a:ext uri="{FF2B5EF4-FFF2-40B4-BE49-F238E27FC236}">
                  <a16:creationId xmlns:a16="http://schemas.microsoft.com/office/drawing/2014/main" id="{00000000-0008-0000-0B00-00008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30863" name="Check Box 143" hidden="1">
              <a:extLst>
                <a:ext uri="{63B3BB69-23CF-44E3-9099-C40C66FF867C}">
                  <a14:compatExt spid="_x0000_s30863"/>
                </a:ext>
                <a:ext uri="{FF2B5EF4-FFF2-40B4-BE49-F238E27FC236}">
                  <a16:creationId xmlns:a16="http://schemas.microsoft.com/office/drawing/2014/main" id="{00000000-0008-0000-0B00-00008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30864" name="Check Box 144" hidden="1">
              <a:extLst>
                <a:ext uri="{63B3BB69-23CF-44E3-9099-C40C66FF867C}">
                  <a14:compatExt spid="_x0000_s30864"/>
                </a:ext>
                <a:ext uri="{FF2B5EF4-FFF2-40B4-BE49-F238E27FC236}">
                  <a16:creationId xmlns:a16="http://schemas.microsoft.com/office/drawing/2014/main" id="{00000000-0008-0000-0B00-00009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30865" name="Check Box 145" hidden="1">
              <a:extLst>
                <a:ext uri="{63B3BB69-23CF-44E3-9099-C40C66FF867C}">
                  <a14:compatExt spid="_x0000_s30865"/>
                </a:ext>
                <a:ext uri="{FF2B5EF4-FFF2-40B4-BE49-F238E27FC236}">
                  <a16:creationId xmlns:a16="http://schemas.microsoft.com/office/drawing/2014/main" id="{00000000-0008-0000-0B00-00009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30866" name="Check Box 146" hidden="1">
              <a:extLst>
                <a:ext uri="{63B3BB69-23CF-44E3-9099-C40C66FF867C}">
                  <a14:compatExt spid="_x0000_s30866"/>
                </a:ext>
                <a:ext uri="{FF2B5EF4-FFF2-40B4-BE49-F238E27FC236}">
                  <a16:creationId xmlns:a16="http://schemas.microsoft.com/office/drawing/2014/main" id="{00000000-0008-0000-0B00-00009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30867" name="Check Box 147" hidden="1">
              <a:extLst>
                <a:ext uri="{63B3BB69-23CF-44E3-9099-C40C66FF867C}">
                  <a14:compatExt spid="_x0000_s30867"/>
                </a:ext>
                <a:ext uri="{FF2B5EF4-FFF2-40B4-BE49-F238E27FC236}">
                  <a16:creationId xmlns:a16="http://schemas.microsoft.com/office/drawing/2014/main" id="{00000000-0008-0000-0B00-00009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30868" name="Check Box 148" hidden="1">
              <a:extLst>
                <a:ext uri="{63B3BB69-23CF-44E3-9099-C40C66FF867C}">
                  <a14:compatExt spid="_x0000_s30868"/>
                </a:ext>
                <a:ext uri="{FF2B5EF4-FFF2-40B4-BE49-F238E27FC236}">
                  <a16:creationId xmlns:a16="http://schemas.microsoft.com/office/drawing/2014/main" id="{00000000-0008-0000-0B00-00009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30869" name="Check Box 149" hidden="1">
              <a:extLst>
                <a:ext uri="{63B3BB69-23CF-44E3-9099-C40C66FF867C}">
                  <a14:compatExt spid="_x0000_s30869"/>
                </a:ext>
                <a:ext uri="{FF2B5EF4-FFF2-40B4-BE49-F238E27FC236}">
                  <a16:creationId xmlns:a16="http://schemas.microsoft.com/office/drawing/2014/main" id="{00000000-0008-0000-0B00-00009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30870" name="Check Box 150" hidden="1">
              <a:extLst>
                <a:ext uri="{63B3BB69-23CF-44E3-9099-C40C66FF867C}">
                  <a14:compatExt spid="_x0000_s30870"/>
                </a:ext>
                <a:ext uri="{FF2B5EF4-FFF2-40B4-BE49-F238E27FC236}">
                  <a16:creationId xmlns:a16="http://schemas.microsoft.com/office/drawing/2014/main" id="{00000000-0008-0000-0B00-00009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30871" name="Check Box 151" hidden="1">
              <a:extLst>
                <a:ext uri="{63B3BB69-23CF-44E3-9099-C40C66FF867C}">
                  <a14:compatExt spid="_x0000_s30871"/>
                </a:ext>
                <a:ext uri="{FF2B5EF4-FFF2-40B4-BE49-F238E27FC236}">
                  <a16:creationId xmlns:a16="http://schemas.microsoft.com/office/drawing/2014/main" id="{00000000-0008-0000-0B00-00009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30872" name="Check Box 152" hidden="1">
              <a:extLst>
                <a:ext uri="{63B3BB69-23CF-44E3-9099-C40C66FF867C}">
                  <a14:compatExt spid="_x0000_s30872"/>
                </a:ext>
                <a:ext uri="{FF2B5EF4-FFF2-40B4-BE49-F238E27FC236}">
                  <a16:creationId xmlns:a16="http://schemas.microsoft.com/office/drawing/2014/main" id="{00000000-0008-0000-0B00-00009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30873" name="Check Box 153" hidden="1">
              <a:extLst>
                <a:ext uri="{63B3BB69-23CF-44E3-9099-C40C66FF867C}">
                  <a14:compatExt spid="_x0000_s30873"/>
                </a:ext>
                <a:ext uri="{FF2B5EF4-FFF2-40B4-BE49-F238E27FC236}">
                  <a16:creationId xmlns:a16="http://schemas.microsoft.com/office/drawing/2014/main" id="{00000000-0008-0000-0B00-00009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30874" name="Check Box 154" hidden="1">
              <a:extLst>
                <a:ext uri="{63B3BB69-23CF-44E3-9099-C40C66FF867C}">
                  <a14:compatExt spid="_x0000_s30874"/>
                </a:ext>
                <a:ext uri="{FF2B5EF4-FFF2-40B4-BE49-F238E27FC236}">
                  <a16:creationId xmlns:a16="http://schemas.microsoft.com/office/drawing/2014/main" id="{00000000-0008-0000-0B00-00009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30875" name="Check Box 155" hidden="1">
              <a:extLst>
                <a:ext uri="{63B3BB69-23CF-44E3-9099-C40C66FF867C}">
                  <a14:compatExt spid="_x0000_s30875"/>
                </a:ext>
                <a:ext uri="{FF2B5EF4-FFF2-40B4-BE49-F238E27FC236}">
                  <a16:creationId xmlns:a16="http://schemas.microsoft.com/office/drawing/2014/main" id="{00000000-0008-0000-0B00-00009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30876" name="Check Box 156" hidden="1">
              <a:extLst>
                <a:ext uri="{63B3BB69-23CF-44E3-9099-C40C66FF867C}">
                  <a14:compatExt spid="_x0000_s30876"/>
                </a:ext>
                <a:ext uri="{FF2B5EF4-FFF2-40B4-BE49-F238E27FC236}">
                  <a16:creationId xmlns:a16="http://schemas.microsoft.com/office/drawing/2014/main" id="{00000000-0008-0000-0B00-00009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30877" name="Check Box 157" hidden="1">
              <a:extLst>
                <a:ext uri="{63B3BB69-23CF-44E3-9099-C40C66FF867C}">
                  <a14:compatExt spid="_x0000_s30877"/>
                </a:ext>
                <a:ext uri="{FF2B5EF4-FFF2-40B4-BE49-F238E27FC236}">
                  <a16:creationId xmlns:a16="http://schemas.microsoft.com/office/drawing/2014/main" id="{00000000-0008-0000-0B00-00009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30878" name="Check Box 158" hidden="1">
              <a:extLst>
                <a:ext uri="{63B3BB69-23CF-44E3-9099-C40C66FF867C}">
                  <a14:compatExt spid="_x0000_s30878"/>
                </a:ext>
                <a:ext uri="{FF2B5EF4-FFF2-40B4-BE49-F238E27FC236}">
                  <a16:creationId xmlns:a16="http://schemas.microsoft.com/office/drawing/2014/main" id="{00000000-0008-0000-0B00-00009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30879" name="Check Box 159" hidden="1">
              <a:extLst>
                <a:ext uri="{63B3BB69-23CF-44E3-9099-C40C66FF867C}">
                  <a14:compatExt spid="_x0000_s30879"/>
                </a:ext>
                <a:ext uri="{FF2B5EF4-FFF2-40B4-BE49-F238E27FC236}">
                  <a16:creationId xmlns:a16="http://schemas.microsoft.com/office/drawing/2014/main" id="{00000000-0008-0000-0B00-00009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30880" name="Check Box 160" hidden="1">
              <a:extLst>
                <a:ext uri="{63B3BB69-23CF-44E3-9099-C40C66FF867C}">
                  <a14:compatExt spid="_x0000_s30880"/>
                </a:ext>
                <a:ext uri="{FF2B5EF4-FFF2-40B4-BE49-F238E27FC236}">
                  <a16:creationId xmlns:a16="http://schemas.microsoft.com/office/drawing/2014/main" id="{00000000-0008-0000-0B00-0000A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30881" name="Check Box 161" hidden="1">
              <a:extLst>
                <a:ext uri="{63B3BB69-23CF-44E3-9099-C40C66FF867C}">
                  <a14:compatExt spid="_x0000_s30881"/>
                </a:ext>
                <a:ext uri="{FF2B5EF4-FFF2-40B4-BE49-F238E27FC236}">
                  <a16:creationId xmlns:a16="http://schemas.microsoft.com/office/drawing/2014/main" id="{00000000-0008-0000-0B00-0000A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30882" name="Check Box 162" hidden="1">
              <a:extLst>
                <a:ext uri="{63B3BB69-23CF-44E3-9099-C40C66FF867C}">
                  <a14:compatExt spid="_x0000_s30882"/>
                </a:ext>
                <a:ext uri="{FF2B5EF4-FFF2-40B4-BE49-F238E27FC236}">
                  <a16:creationId xmlns:a16="http://schemas.microsoft.com/office/drawing/2014/main" id="{00000000-0008-0000-0B00-0000A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30883" name="Check Box 163" hidden="1">
              <a:extLst>
                <a:ext uri="{63B3BB69-23CF-44E3-9099-C40C66FF867C}">
                  <a14:compatExt spid="_x0000_s30883"/>
                </a:ext>
                <a:ext uri="{FF2B5EF4-FFF2-40B4-BE49-F238E27FC236}">
                  <a16:creationId xmlns:a16="http://schemas.microsoft.com/office/drawing/2014/main" id="{00000000-0008-0000-0B00-0000A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30884" name="Check Box 164" hidden="1">
              <a:extLst>
                <a:ext uri="{63B3BB69-23CF-44E3-9099-C40C66FF867C}">
                  <a14:compatExt spid="_x0000_s30884"/>
                </a:ext>
                <a:ext uri="{FF2B5EF4-FFF2-40B4-BE49-F238E27FC236}">
                  <a16:creationId xmlns:a16="http://schemas.microsoft.com/office/drawing/2014/main" id="{00000000-0008-0000-0B00-0000A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30885" name="Check Box 165" hidden="1">
              <a:extLst>
                <a:ext uri="{63B3BB69-23CF-44E3-9099-C40C66FF867C}">
                  <a14:compatExt spid="_x0000_s30885"/>
                </a:ext>
                <a:ext uri="{FF2B5EF4-FFF2-40B4-BE49-F238E27FC236}">
                  <a16:creationId xmlns:a16="http://schemas.microsoft.com/office/drawing/2014/main" id="{00000000-0008-0000-0B00-0000A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30886" name="Check Box 166" hidden="1">
              <a:extLst>
                <a:ext uri="{63B3BB69-23CF-44E3-9099-C40C66FF867C}">
                  <a14:compatExt spid="_x0000_s30886"/>
                </a:ext>
                <a:ext uri="{FF2B5EF4-FFF2-40B4-BE49-F238E27FC236}">
                  <a16:creationId xmlns:a16="http://schemas.microsoft.com/office/drawing/2014/main" id="{00000000-0008-0000-0B00-0000A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30887" name="Check Box 167" hidden="1">
              <a:extLst>
                <a:ext uri="{63B3BB69-23CF-44E3-9099-C40C66FF867C}">
                  <a14:compatExt spid="_x0000_s30887"/>
                </a:ext>
                <a:ext uri="{FF2B5EF4-FFF2-40B4-BE49-F238E27FC236}">
                  <a16:creationId xmlns:a16="http://schemas.microsoft.com/office/drawing/2014/main" id="{00000000-0008-0000-0B00-0000A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30888" name="Check Box 168" hidden="1">
              <a:extLst>
                <a:ext uri="{63B3BB69-23CF-44E3-9099-C40C66FF867C}">
                  <a14:compatExt spid="_x0000_s30888"/>
                </a:ext>
                <a:ext uri="{FF2B5EF4-FFF2-40B4-BE49-F238E27FC236}">
                  <a16:creationId xmlns:a16="http://schemas.microsoft.com/office/drawing/2014/main" id="{00000000-0008-0000-0B00-0000A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30889" name="Check Box 169" hidden="1">
              <a:extLst>
                <a:ext uri="{63B3BB69-23CF-44E3-9099-C40C66FF867C}">
                  <a14:compatExt spid="_x0000_s30889"/>
                </a:ext>
                <a:ext uri="{FF2B5EF4-FFF2-40B4-BE49-F238E27FC236}">
                  <a16:creationId xmlns:a16="http://schemas.microsoft.com/office/drawing/2014/main" id="{00000000-0008-0000-0B00-0000A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30890" name="Check Box 170" hidden="1">
              <a:extLst>
                <a:ext uri="{63B3BB69-23CF-44E3-9099-C40C66FF867C}">
                  <a14:compatExt spid="_x0000_s30890"/>
                </a:ext>
                <a:ext uri="{FF2B5EF4-FFF2-40B4-BE49-F238E27FC236}">
                  <a16:creationId xmlns:a16="http://schemas.microsoft.com/office/drawing/2014/main" id="{00000000-0008-0000-0B00-0000A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30891" name="Check Box 171" hidden="1">
              <a:extLst>
                <a:ext uri="{63B3BB69-23CF-44E3-9099-C40C66FF867C}">
                  <a14:compatExt spid="_x0000_s30891"/>
                </a:ext>
                <a:ext uri="{FF2B5EF4-FFF2-40B4-BE49-F238E27FC236}">
                  <a16:creationId xmlns:a16="http://schemas.microsoft.com/office/drawing/2014/main" id="{00000000-0008-0000-0B00-0000A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30892" name="Check Box 172" hidden="1">
              <a:extLst>
                <a:ext uri="{63B3BB69-23CF-44E3-9099-C40C66FF867C}">
                  <a14:compatExt spid="_x0000_s30892"/>
                </a:ext>
                <a:ext uri="{FF2B5EF4-FFF2-40B4-BE49-F238E27FC236}">
                  <a16:creationId xmlns:a16="http://schemas.microsoft.com/office/drawing/2014/main" id="{00000000-0008-0000-0B00-0000A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30893" name="Check Box 173" hidden="1">
              <a:extLst>
                <a:ext uri="{63B3BB69-23CF-44E3-9099-C40C66FF867C}">
                  <a14:compatExt spid="_x0000_s30893"/>
                </a:ext>
                <a:ext uri="{FF2B5EF4-FFF2-40B4-BE49-F238E27FC236}">
                  <a16:creationId xmlns:a16="http://schemas.microsoft.com/office/drawing/2014/main" id="{00000000-0008-0000-0B00-0000A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30894" name="Check Box 174" hidden="1">
              <a:extLst>
                <a:ext uri="{63B3BB69-23CF-44E3-9099-C40C66FF867C}">
                  <a14:compatExt spid="_x0000_s30894"/>
                </a:ext>
                <a:ext uri="{FF2B5EF4-FFF2-40B4-BE49-F238E27FC236}">
                  <a16:creationId xmlns:a16="http://schemas.microsoft.com/office/drawing/2014/main" id="{00000000-0008-0000-0B00-0000A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30895" name="Check Box 175" hidden="1">
              <a:extLst>
                <a:ext uri="{63B3BB69-23CF-44E3-9099-C40C66FF867C}">
                  <a14:compatExt spid="_x0000_s30895"/>
                </a:ext>
                <a:ext uri="{FF2B5EF4-FFF2-40B4-BE49-F238E27FC236}">
                  <a16:creationId xmlns:a16="http://schemas.microsoft.com/office/drawing/2014/main" id="{00000000-0008-0000-0B00-0000A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30896" name="Check Box 176" hidden="1">
              <a:extLst>
                <a:ext uri="{63B3BB69-23CF-44E3-9099-C40C66FF867C}">
                  <a14:compatExt spid="_x0000_s30896"/>
                </a:ext>
                <a:ext uri="{FF2B5EF4-FFF2-40B4-BE49-F238E27FC236}">
                  <a16:creationId xmlns:a16="http://schemas.microsoft.com/office/drawing/2014/main" id="{00000000-0008-0000-0B00-0000B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30897" name="Check Box 177" hidden="1">
              <a:extLst>
                <a:ext uri="{63B3BB69-23CF-44E3-9099-C40C66FF867C}">
                  <a14:compatExt spid="_x0000_s30897"/>
                </a:ext>
                <a:ext uri="{FF2B5EF4-FFF2-40B4-BE49-F238E27FC236}">
                  <a16:creationId xmlns:a16="http://schemas.microsoft.com/office/drawing/2014/main" id="{00000000-0008-0000-0B00-0000B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30898" name="Check Box 178" hidden="1">
              <a:extLst>
                <a:ext uri="{63B3BB69-23CF-44E3-9099-C40C66FF867C}">
                  <a14:compatExt spid="_x0000_s30898"/>
                </a:ext>
                <a:ext uri="{FF2B5EF4-FFF2-40B4-BE49-F238E27FC236}">
                  <a16:creationId xmlns:a16="http://schemas.microsoft.com/office/drawing/2014/main" id="{00000000-0008-0000-0B00-0000B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30899" name="Check Box 179" hidden="1">
              <a:extLst>
                <a:ext uri="{63B3BB69-23CF-44E3-9099-C40C66FF867C}">
                  <a14:compatExt spid="_x0000_s30899"/>
                </a:ext>
                <a:ext uri="{FF2B5EF4-FFF2-40B4-BE49-F238E27FC236}">
                  <a16:creationId xmlns:a16="http://schemas.microsoft.com/office/drawing/2014/main" id="{00000000-0008-0000-0B00-0000B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30900" name="Check Box 180" hidden="1">
              <a:extLst>
                <a:ext uri="{63B3BB69-23CF-44E3-9099-C40C66FF867C}">
                  <a14:compatExt spid="_x0000_s30900"/>
                </a:ext>
                <a:ext uri="{FF2B5EF4-FFF2-40B4-BE49-F238E27FC236}">
                  <a16:creationId xmlns:a16="http://schemas.microsoft.com/office/drawing/2014/main" id="{00000000-0008-0000-0B00-0000B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30901" name="Check Box 181" hidden="1">
              <a:extLst>
                <a:ext uri="{63B3BB69-23CF-44E3-9099-C40C66FF867C}">
                  <a14:compatExt spid="_x0000_s30901"/>
                </a:ext>
                <a:ext uri="{FF2B5EF4-FFF2-40B4-BE49-F238E27FC236}">
                  <a16:creationId xmlns:a16="http://schemas.microsoft.com/office/drawing/2014/main" id="{00000000-0008-0000-0B00-0000B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30902" name="Check Box 182" hidden="1">
              <a:extLst>
                <a:ext uri="{63B3BB69-23CF-44E3-9099-C40C66FF867C}">
                  <a14:compatExt spid="_x0000_s30902"/>
                </a:ext>
                <a:ext uri="{FF2B5EF4-FFF2-40B4-BE49-F238E27FC236}">
                  <a16:creationId xmlns:a16="http://schemas.microsoft.com/office/drawing/2014/main" id="{00000000-0008-0000-0B00-0000B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30903" name="Check Box 183" hidden="1">
              <a:extLst>
                <a:ext uri="{63B3BB69-23CF-44E3-9099-C40C66FF867C}">
                  <a14:compatExt spid="_x0000_s30903"/>
                </a:ext>
                <a:ext uri="{FF2B5EF4-FFF2-40B4-BE49-F238E27FC236}">
                  <a16:creationId xmlns:a16="http://schemas.microsoft.com/office/drawing/2014/main" id="{00000000-0008-0000-0B00-0000B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30904" name="Check Box 184" hidden="1">
              <a:extLst>
                <a:ext uri="{63B3BB69-23CF-44E3-9099-C40C66FF867C}">
                  <a14:compatExt spid="_x0000_s30904"/>
                </a:ext>
                <a:ext uri="{FF2B5EF4-FFF2-40B4-BE49-F238E27FC236}">
                  <a16:creationId xmlns:a16="http://schemas.microsoft.com/office/drawing/2014/main" id="{00000000-0008-0000-0B00-0000B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30905" name="Check Box 185" hidden="1">
              <a:extLst>
                <a:ext uri="{63B3BB69-23CF-44E3-9099-C40C66FF867C}">
                  <a14:compatExt spid="_x0000_s30905"/>
                </a:ext>
                <a:ext uri="{FF2B5EF4-FFF2-40B4-BE49-F238E27FC236}">
                  <a16:creationId xmlns:a16="http://schemas.microsoft.com/office/drawing/2014/main" id="{00000000-0008-0000-0B00-0000B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30906" name="Check Box 186" hidden="1">
              <a:extLst>
                <a:ext uri="{63B3BB69-23CF-44E3-9099-C40C66FF867C}">
                  <a14:compatExt spid="_x0000_s30906"/>
                </a:ext>
                <a:ext uri="{FF2B5EF4-FFF2-40B4-BE49-F238E27FC236}">
                  <a16:creationId xmlns:a16="http://schemas.microsoft.com/office/drawing/2014/main" id="{00000000-0008-0000-0B00-0000B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30907" name="Check Box 187" hidden="1">
              <a:extLst>
                <a:ext uri="{63B3BB69-23CF-44E3-9099-C40C66FF867C}">
                  <a14:compatExt spid="_x0000_s30907"/>
                </a:ext>
                <a:ext uri="{FF2B5EF4-FFF2-40B4-BE49-F238E27FC236}">
                  <a16:creationId xmlns:a16="http://schemas.microsoft.com/office/drawing/2014/main" id="{00000000-0008-0000-0B00-0000B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30908" name="Check Box 188" hidden="1">
              <a:extLst>
                <a:ext uri="{63B3BB69-23CF-44E3-9099-C40C66FF867C}">
                  <a14:compatExt spid="_x0000_s30908"/>
                </a:ext>
                <a:ext uri="{FF2B5EF4-FFF2-40B4-BE49-F238E27FC236}">
                  <a16:creationId xmlns:a16="http://schemas.microsoft.com/office/drawing/2014/main" id="{00000000-0008-0000-0B00-0000B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30909" name="Check Box 189" hidden="1">
              <a:extLst>
                <a:ext uri="{63B3BB69-23CF-44E3-9099-C40C66FF867C}">
                  <a14:compatExt spid="_x0000_s30909"/>
                </a:ext>
                <a:ext uri="{FF2B5EF4-FFF2-40B4-BE49-F238E27FC236}">
                  <a16:creationId xmlns:a16="http://schemas.microsoft.com/office/drawing/2014/main" id="{00000000-0008-0000-0B00-0000B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30910" name="Check Box 190" hidden="1">
              <a:extLst>
                <a:ext uri="{63B3BB69-23CF-44E3-9099-C40C66FF867C}">
                  <a14:compatExt spid="_x0000_s30910"/>
                </a:ext>
                <a:ext uri="{FF2B5EF4-FFF2-40B4-BE49-F238E27FC236}">
                  <a16:creationId xmlns:a16="http://schemas.microsoft.com/office/drawing/2014/main" id="{00000000-0008-0000-0B00-0000B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30911" name="Check Box 191" hidden="1">
              <a:extLst>
                <a:ext uri="{63B3BB69-23CF-44E3-9099-C40C66FF867C}">
                  <a14:compatExt spid="_x0000_s30911"/>
                </a:ext>
                <a:ext uri="{FF2B5EF4-FFF2-40B4-BE49-F238E27FC236}">
                  <a16:creationId xmlns:a16="http://schemas.microsoft.com/office/drawing/2014/main" id="{00000000-0008-0000-0B00-0000B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30912" name="Check Box 192" hidden="1">
              <a:extLst>
                <a:ext uri="{63B3BB69-23CF-44E3-9099-C40C66FF867C}">
                  <a14:compatExt spid="_x0000_s30912"/>
                </a:ext>
                <a:ext uri="{FF2B5EF4-FFF2-40B4-BE49-F238E27FC236}">
                  <a16:creationId xmlns:a16="http://schemas.microsoft.com/office/drawing/2014/main" id="{00000000-0008-0000-0B00-0000C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30913" name="Check Box 193" hidden="1">
              <a:extLst>
                <a:ext uri="{63B3BB69-23CF-44E3-9099-C40C66FF867C}">
                  <a14:compatExt spid="_x0000_s30913"/>
                </a:ext>
                <a:ext uri="{FF2B5EF4-FFF2-40B4-BE49-F238E27FC236}">
                  <a16:creationId xmlns:a16="http://schemas.microsoft.com/office/drawing/2014/main" id="{00000000-0008-0000-0B00-0000C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30914" name="Check Box 194" hidden="1">
              <a:extLst>
                <a:ext uri="{63B3BB69-23CF-44E3-9099-C40C66FF867C}">
                  <a14:compatExt spid="_x0000_s30914"/>
                </a:ext>
                <a:ext uri="{FF2B5EF4-FFF2-40B4-BE49-F238E27FC236}">
                  <a16:creationId xmlns:a16="http://schemas.microsoft.com/office/drawing/2014/main" id="{00000000-0008-0000-0B00-0000C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30915" name="Check Box 195" hidden="1">
              <a:extLst>
                <a:ext uri="{63B3BB69-23CF-44E3-9099-C40C66FF867C}">
                  <a14:compatExt spid="_x0000_s30915"/>
                </a:ext>
                <a:ext uri="{FF2B5EF4-FFF2-40B4-BE49-F238E27FC236}">
                  <a16:creationId xmlns:a16="http://schemas.microsoft.com/office/drawing/2014/main" id="{00000000-0008-0000-0B00-0000C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30916" name="Check Box 196" hidden="1">
              <a:extLst>
                <a:ext uri="{63B3BB69-23CF-44E3-9099-C40C66FF867C}">
                  <a14:compatExt spid="_x0000_s30916"/>
                </a:ext>
                <a:ext uri="{FF2B5EF4-FFF2-40B4-BE49-F238E27FC236}">
                  <a16:creationId xmlns:a16="http://schemas.microsoft.com/office/drawing/2014/main" id="{00000000-0008-0000-0B00-0000C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30917" name="Check Box 197" hidden="1">
              <a:extLst>
                <a:ext uri="{63B3BB69-23CF-44E3-9099-C40C66FF867C}">
                  <a14:compatExt spid="_x0000_s30917"/>
                </a:ext>
                <a:ext uri="{FF2B5EF4-FFF2-40B4-BE49-F238E27FC236}">
                  <a16:creationId xmlns:a16="http://schemas.microsoft.com/office/drawing/2014/main" id="{00000000-0008-0000-0B00-0000C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30918" name="Check Box 198" hidden="1">
              <a:extLst>
                <a:ext uri="{63B3BB69-23CF-44E3-9099-C40C66FF867C}">
                  <a14:compatExt spid="_x0000_s30918"/>
                </a:ext>
                <a:ext uri="{FF2B5EF4-FFF2-40B4-BE49-F238E27FC236}">
                  <a16:creationId xmlns:a16="http://schemas.microsoft.com/office/drawing/2014/main" id="{00000000-0008-0000-0B00-0000C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30919" name="Check Box 199" hidden="1">
              <a:extLst>
                <a:ext uri="{63B3BB69-23CF-44E3-9099-C40C66FF867C}">
                  <a14:compatExt spid="_x0000_s30919"/>
                </a:ext>
                <a:ext uri="{FF2B5EF4-FFF2-40B4-BE49-F238E27FC236}">
                  <a16:creationId xmlns:a16="http://schemas.microsoft.com/office/drawing/2014/main" id="{00000000-0008-0000-0B00-0000C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30920" name="Check Box 200" hidden="1">
              <a:extLst>
                <a:ext uri="{63B3BB69-23CF-44E3-9099-C40C66FF867C}">
                  <a14:compatExt spid="_x0000_s30920"/>
                </a:ext>
                <a:ext uri="{FF2B5EF4-FFF2-40B4-BE49-F238E27FC236}">
                  <a16:creationId xmlns:a16="http://schemas.microsoft.com/office/drawing/2014/main" id="{00000000-0008-0000-0B00-0000C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30921" name="Check Box 201" hidden="1">
              <a:extLst>
                <a:ext uri="{63B3BB69-23CF-44E3-9099-C40C66FF867C}">
                  <a14:compatExt spid="_x0000_s30921"/>
                </a:ext>
                <a:ext uri="{FF2B5EF4-FFF2-40B4-BE49-F238E27FC236}">
                  <a16:creationId xmlns:a16="http://schemas.microsoft.com/office/drawing/2014/main" id="{00000000-0008-0000-0B00-0000C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30922" name="Check Box 202" hidden="1">
              <a:extLst>
                <a:ext uri="{63B3BB69-23CF-44E3-9099-C40C66FF867C}">
                  <a14:compatExt spid="_x0000_s30922"/>
                </a:ext>
                <a:ext uri="{FF2B5EF4-FFF2-40B4-BE49-F238E27FC236}">
                  <a16:creationId xmlns:a16="http://schemas.microsoft.com/office/drawing/2014/main" id="{00000000-0008-0000-0B00-0000C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30923" name="Check Box 203" hidden="1">
              <a:extLst>
                <a:ext uri="{63B3BB69-23CF-44E3-9099-C40C66FF867C}">
                  <a14:compatExt spid="_x0000_s30923"/>
                </a:ext>
                <a:ext uri="{FF2B5EF4-FFF2-40B4-BE49-F238E27FC236}">
                  <a16:creationId xmlns:a16="http://schemas.microsoft.com/office/drawing/2014/main" id="{00000000-0008-0000-0B00-0000C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30924" name="Check Box 204" hidden="1">
              <a:extLst>
                <a:ext uri="{63B3BB69-23CF-44E3-9099-C40C66FF867C}">
                  <a14:compatExt spid="_x0000_s30924"/>
                </a:ext>
                <a:ext uri="{FF2B5EF4-FFF2-40B4-BE49-F238E27FC236}">
                  <a16:creationId xmlns:a16="http://schemas.microsoft.com/office/drawing/2014/main" id="{00000000-0008-0000-0B00-0000C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30925" name="Check Box 205" hidden="1">
              <a:extLst>
                <a:ext uri="{63B3BB69-23CF-44E3-9099-C40C66FF867C}">
                  <a14:compatExt spid="_x0000_s30925"/>
                </a:ext>
                <a:ext uri="{FF2B5EF4-FFF2-40B4-BE49-F238E27FC236}">
                  <a16:creationId xmlns:a16="http://schemas.microsoft.com/office/drawing/2014/main" id="{00000000-0008-0000-0B00-0000C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30926" name="Check Box 206" hidden="1">
              <a:extLst>
                <a:ext uri="{63B3BB69-23CF-44E3-9099-C40C66FF867C}">
                  <a14:compatExt spid="_x0000_s30926"/>
                </a:ext>
                <a:ext uri="{FF2B5EF4-FFF2-40B4-BE49-F238E27FC236}">
                  <a16:creationId xmlns:a16="http://schemas.microsoft.com/office/drawing/2014/main" id="{00000000-0008-0000-0B00-0000C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30927" name="Check Box 207" hidden="1">
              <a:extLst>
                <a:ext uri="{63B3BB69-23CF-44E3-9099-C40C66FF867C}">
                  <a14:compatExt spid="_x0000_s30927"/>
                </a:ext>
                <a:ext uri="{FF2B5EF4-FFF2-40B4-BE49-F238E27FC236}">
                  <a16:creationId xmlns:a16="http://schemas.microsoft.com/office/drawing/2014/main" id="{00000000-0008-0000-0B00-0000C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30928" name="Check Box 208" hidden="1">
              <a:extLst>
                <a:ext uri="{63B3BB69-23CF-44E3-9099-C40C66FF867C}">
                  <a14:compatExt spid="_x0000_s30928"/>
                </a:ext>
                <a:ext uri="{FF2B5EF4-FFF2-40B4-BE49-F238E27FC236}">
                  <a16:creationId xmlns:a16="http://schemas.microsoft.com/office/drawing/2014/main" id="{00000000-0008-0000-0B00-0000D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30929" name="Check Box 209" hidden="1">
              <a:extLst>
                <a:ext uri="{63B3BB69-23CF-44E3-9099-C40C66FF867C}">
                  <a14:compatExt spid="_x0000_s30929"/>
                </a:ext>
                <a:ext uri="{FF2B5EF4-FFF2-40B4-BE49-F238E27FC236}">
                  <a16:creationId xmlns:a16="http://schemas.microsoft.com/office/drawing/2014/main" id="{00000000-0008-0000-0B00-0000D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30930" name="Check Box 210" hidden="1">
              <a:extLst>
                <a:ext uri="{63B3BB69-23CF-44E3-9099-C40C66FF867C}">
                  <a14:compatExt spid="_x0000_s30930"/>
                </a:ext>
                <a:ext uri="{FF2B5EF4-FFF2-40B4-BE49-F238E27FC236}">
                  <a16:creationId xmlns:a16="http://schemas.microsoft.com/office/drawing/2014/main" id="{00000000-0008-0000-0B00-0000D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30931" name="Check Box 211" hidden="1">
              <a:extLst>
                <a:ext uri="{63B3BB69-23CF-44E3-9099-C40C66FF867C}">
                  <a14:compatExt spid="_x0000_s30931"/>
                </a:ext>
                <a:ext uri="{FF2B5EF4-FFF2-40B4-BE49-F238E27FC236}">
                  <a16:creationId xmlns:a16="http://schemas.microsoft.com/office/drawing/2014/main" id="{00000000-0008-0000-0B00-0000D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30932" name="Check Box 212" hidden="1">
              <a:extLst>
                <a:ext uri="{63B3BB69-23CF-44E3-9099-C40C66FF867C}">
                  <a14:compatExt spid="_x0000_s30932"/>
                </a:ext>
                <a:ext uri="{FF2B5EF4-FFF2-40B4-BE49-F238E27FC236}">
                  <a16:creationId xmlns:a16="http://schemas.microsoft.com/office/drawing/2014/main" id="{00000000-0008-0000-0B00-0000D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30933" name="Check Box 213" hidden="1">
              <a:extLst>
                <a:ext uri="{63B3BB69-23CF-44E3-9099-C40C66FF867C}">
                  <a14:compatExt spid="_x0000_s30933"/>
                </a:ext>
                <a:ext uri="{FF2B5EF4-FFF2-40B4-BE49-F238E27FC236}">
                  <a16:creationId xmlns:a16="http://schemas.microsoft.com/office/drawing/2014/main" id="{00000000-0008-0000-0B00-0000D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30934" name="Check Box 214" hidden="1">
              <a:extLst>
                <a:ext uri="{63B3BB69-23CF-44E3-9099-C40C66FF867C}">
                  <a14:compatExt spid="_x0000_s30934"/>
                </a:ext>
                <a:ext uri="{FF2B5EF4-FFF2-40B4-BE49-F238E27FC236}">
                  <a16:creationId xmlns:a16="http://schemas.microsoft.com/office/drawing/2014/main" id="{00000000-0008-0000-0B00-0000D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30935" name="Check Box 215" hidden="1">
              <a:extLst>
                <a:ext uri="{63B3BB69-23CF-44E3-9099-C40C66FF867C}">
                  <a14:compatExt spid="_x0000_s30935"/>
                </a:ext>
                <a:ext uri="{FF2B5EF4-FFF2-40B4-BE49-F238E27FC236}">
                  <a16:creationId xmlns:a16="http://schemas.microsoft.com/office/drawing/2014/main" id="{00000000-0008-0000-0B00-0000D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30936" name="Check Box 216" hidden="1">
              <a:extLst>
                <a:ext uri="{63B3BB69-23CF-44E3-9099-C40C66FF867C}">
                  <a14:compatExt spid="_x0000_s30936"/>
                </a:ext>
                <a:ext uri="{FF2B5EF4-FFF2-40B4-BE49-F238E27FC236}">
                  <a16:creationId xmlns:a16="http://schemas.microsoft.com/office/drawing/2014/main" id="{00000000-0008-0000-0B00-0000D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30937" name="Check Box 217" hidden="1">
              <a:extLst>
                <a:ext uri="{63B3BB69-23CF-44E3-9099-C40C66FF867C}">
                  <a14:compatExt spid="_x0000_s30937"/>
                </a:ext>
                <a:ext uri="{FF2B5EF4-FFF2-40B4-BE49-F238E27FC236}">
                  <a16:creationId xmlns:a16="http://schemas.microsoft.com/office/drawing/2014/main" id="{00000000-0008-0000-0B00-0000D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30938" name="Check Box 218" hidden="1">
              <a:extLst>
                <a:ext uri="{63B3BB69-23CF-44E3-9099-C40C66FF867C}">
                  <a14:compatExt spid="_x0000_s30938"/>
                </a:ext>
                <a:ext uri="{FF2B5EF4-FFF2-40B4-BE49-F238E27FC236}">
                  <a16:creationId xmlns:a16="http://schemas.microsoft.com/office/drawing/2014/main" id="{00000000-0008-0000-0B00-0000D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30939" name="Check Box 219" hidden="1">
              <a:extLst>
                <a:ext uri="{63B3BB69-23CF-44E3-9099-C40C66FF867C}">
                  <a14:compatExt spid="_x0000_s30939"/>
                </a:ext>
                <a:ext uri="{FF2B5EF4-FFF2-40B4-BE49-F238E27FC236}">
                  <a16:creationId xmlns:a16="http://schemas.microsoft.com/office/drawing/2014/main" id="{00000000-0008-0000-0B00-0000D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30940" name="Check Box 220" hidden="1">
              <a:extLst>
                <a:ext uri="{63B3BB69-23CF-44E3-9099-C40C66FF867C}">
                  <a14:compatExt spid="_x0000_s30940"/>
                </a:ext>
                <a:ext uri="{FF2B5EF4-FFF2-40B4-BE49-F238E27FC236}">
                  <a16:creationId xmlns:a16="http://schemas.microsoft.com/office/drawing/2014/main" id="{00000000-0008-0000-0B00-0000D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30941" name="Check Box 221" hidden="1">
              <a:extLst>
                <a:ext uri="{63B3BB69-23CF-44E3-9099-C40C66FF867C}">
                  <a14:compatExt spid="_x0000_s30941"/>
                </a:ext>
                <a:ext uri="{FF2B5EF4-FFF2-40B4-BE49-F238E27FC236}">
                  <a16:creationId xmlns:a16="http://schemas.microsoft.com/office/drawing/2014/main" id="{00000000-0008-0000-0B00-0000D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30942" name="Check Box 222" hidden="1">
              <a:extLst>
                <a:ext uri="{63B3BB69-23CF-44E3-9099-C40C66FF867C}">
                  <a14:compatExt spid="_x0000_s30942"/>
                </a:ext>
                <a:ext uri="{FF2B5EF4-FFF2-40B4-BE49-F238E27FC236}">
                  <a16:creationId xmlns:a16="http://schemas.microsoft.com/office/drawing/2014/main" id="{00000000-0008-0000-0B00-0000D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30943" name="Check Box 223" hidden="1">
              <a:extLst>
                <a:ext uri="{63B3BB69-23CF-44E3-9099-C40C66FF867C}">
                  <a14:compatExt spid="_x0000_s30943"/>
                </a:ext>
                <a:ext uri="{FF2B5EF4-FFF2-40B4-BE49-F238E27FC236}">
                  <a16:creationId xmlns:a16="http://schemas.microsoft.com/office/drawing/2014/main" id="{00000000-0008-0000-0B00-0000D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30944" name="Check Box 224" hidden="1">
              <a:extLst>
                <a:ext uri="{63B3BB69-23CF-44E3-9099-C40C66FF867C}">
                  <a14:compatExt spid="_x0000_s30944"/>
                </a:ext>
                <a:ext uri="{FF2B5EF4-FFF2-40B4-BE49-F238E27FC236}">
                  <a16:creationId xmlns:a16="http://schemas.microsoft.com/office/drawing/2014/main" id="{00000000-0008-0000-0B00-0000E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30945" name="Check Box 225" hidden="1">
              <a:extLst>
                <a:ext uri="{63B3BB69-23CF-44E3-9099-C40C66FF867C}">
                  <a14:compatExt spid="_x0000_s30945"/>
                </a:ext>
                <a:ext uri="{FF2B5EF4-FFF2-40B4-BE49-F238E27FC236}">
                  <a16:creationId xmlns:a16="http://schemas.microsoft.com/office/drawing/2014/main" id="{00000000-0008-0000-0B00-0000E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30946" name="Check Box 226" hidden="1">
              <a:extLst>
                <a:ext uri="{63B3BB69-23CF-44E3-9099-C40C66FF867C}">
                  <a14:compatExt spid="_x0000_s30946"/>
                </a:ext>
                <a:ext uri="{FF2B5EF4-FFF2-40B4-BE49-F238E27FC236}">
                  <a16:creationId xmlns:a16="http://schemas.microsoft.com/office/drawing/2014/main" id="{00000000-0008-0000-0B00-0000E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30947" name="Check Box 227" hidden="1">
              <a:extLst>
                <a:ext uri="{63B3BB69-23CF-44E3-9099-C40C66FF867C}">
                  <a14:compatExt spid="_x0000_s30947"/>
                </a:ext>
                <a:ext uri="{FF2B5EF4-FFF2-40B4-BE49-F238E27FC236}">
                  <a16:creationId xmlns:a16="http://schemas.microsoft.com/office/drawing/2014/main" id="{00000000-0008-0000-0B00-0000E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30948" name="Check Box 228" hidden="1">
              <a:extLst>
                <a:ext uri="{63B3BB69-23CF-44E3-9099-C40C66FF867C}">
                  <a14:compatExt spid="_x0000_s30948"/>
                </a:ext>
                <a:ext uri="{FF2B5EF4-FFF2-40B4-BE49-F238E27FC236}">
                  <a16:creationId xmlns:a16="http://schemas.microsoft.com/office/drawing/2014/main" id="{00000000-0008-0000-0B00-0000E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30949" name="Check Box 229" hidden="1">
              <a:extLst>
                <a:ext uri="{63B3BB69-23CF-44E3-9099-C40C66FF867C}">
                  <a14:compatExt spid="_x0000_s30949"/>
                </a:ext>
                <a:ext uri="{FF2B5EF4-FFF2-40B4-BE49-F238E27FC236}">
                  <a16:creationId xmlns:a16="http://schemas.microsoft.com/office/drawing/2014/main" id="{00000000-0008-0000-0B00-0000E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30950" name="Check Box 230" hidden="1">
              <a:extLst>
                <a:ext uri="{63B3BB69-23CF-44E3-9099-C40C66FF867C}">
                  <a14:compatExt spid="_x0000_s30950"/>
                </a:ext>
                <a:ext uri="{FF2B5EF4-FFF2-40B4-BE49-F238E27FC236}">
                  <a16:creationId xmlns:a16="http://schemas.microsoft.com/office/drawing/2014/main" id="{00000000-0008-0000-0B00-0000E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30951" name="Check Box 231" hidden="1">
              <a:extLst>
                <a:ext uri="{63B3BB69-23CF-44E3-9099-C40C66FF867C}">
                  <a14:compatExt spid="_x0000_s30951"/>
                </a:ext>
                <a:ext uri="{FF2B5EF4-FFF2-40B4-BE49-F238E27FC236}">
                  <a16:creationId xmlns:a16="http://schemas.microsoft.com/office/drawing/2014/main" id="{00000000-0008-0000-0B00-0000E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30952" name="Check Box 232" hidden="1">
              <a:extLst>
                <a:ext uri="{63B3BB69-23CF-44E3-9099-C40C66FF867C}">
                  <a14:compatExt spid="_x0000_s30952"/>
                </a:ext>
                <a:ext uri="{FF2B5EF4-FFF2-40B4-BE49-F238E27FC236}">
                  <a16:creationId xmlns:a16="http://schemas.microsoft.com/office/drawing/2014/main" id="{00000000-0008-0000-0B00-0000E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30953" name="Check Box 233" hidden="1">
              <a:extLst>
                <a:ext uri="{63B3BB69-23CF-44E3-9099-C40C66FF867C}">
                  <a14:compatExt spid="_x0000_s30953"/>
                </a:ext>
                <a:ext uri="{FF2B5EF4-FFF2-40B4-BE49-F238E27FC236}">
                  <a16:creationId xmlns:a16="http://schemas.microsoft.com/office/drawing/2014/main" id="{00000000-0008-0000-0B00-0000E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30954" name="Check Box 234" hidden="1">
              <a:extLst>
                <a:ext uri="{63B3BB69-23CF-44E3-9099-C40C66FF867C}">
                  <a14:compatExt spid="_x0000_s30954"/>
                </a:ext>
                <a:ext uri="{FF2B5EF4-FFF2-40B4-BE49-F238E27FC236}">
                  <a16:creationId xmlns:a16="http://schemas.microsoft.com/office/drawing/2014/main" id="{00000000-0008-0000-0B00-0000E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30955" name="Check Box 235" hidden="1">
              <a:extLst>
                <a:ext uri="{63B3BB69-23CF-44E3-9099-C40C66FF867C}">
                  <a14:compatExt spid="_x0000_s30955"/>
                </a:ext>
                <a:ext uri="{FF2B5EF4-FFF2-40B4-BE49-F238E27FC236}">
                  <a16:creationId xmlns:a16="http://schemas.microsoft.com/office/drawing/2014/main" id="{00000000-0008-0000-0B00-0000E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30956" name="Check Box 236" hidden="1">
              <a:extLst>
                <a:ext uri="{63B3BB69-23CF-44E3-9099-C40C66FF867C}">
                  <a14:compatExt spid="_x0000_s30956"/>
                </a:ext>
                <a:ext uri="{FF2B5EF4-FFF2-40B4-BE49-F238E27FC236}">
                  <a16:creationId xmlns:a16="http://schemas.microsoft.com/office/drawing/2014/main" id="{00000000-0008-0000-0B00-0000E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30957" name="Check Box 237" hidden="1">
              <a:extLst>
                <a:ext uri="{63B3BB69-23CF-44E3-9099-C40C66FF867C}">
                  <a14:compatExt spid="_x0000_s30957"/>
                </a:ext>
                <a:ext uri="{FF2B5EF4-FFF2-40B4-BE49-F238E27FC236}">
                  <a16:creationId xmlns:a16="http://schemas.microsoft.com/office/drawing/2014/main" id="{00000000-0008-0000-0B00-0000E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30958" name="Check Box 238" hidden="1">
              <a:extLst>
                <a:ext uri="{63B3BB69-23CF-44E3-9099-C40C66FF867C}">
                  <a14:compatExt spid="_x0000_s30958"/>
                </a:ext>
                <a:ext uri="{FF2B5EF4-FFF2-40B4-BE49-F238E27FC236}">
                  <a16:creationId xmlns:a16="http://schemas.microsoft.com/office/drawing/2014/main" id="{00000000-0008-0000-0B00-0000E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30959" name="Check Box 239" hidden="1">
              <a:extLst>
                <a:ext uri="{63B3BB69-23CF-44E3-9099-C40C66FF867C}">
                  <a14:compatExt spid="_x0000_s30959"/>
                </a:ext>
                <a:ext uri="{FF2B5EF4-FFF2-40B4-BE49-F238E27FC236}">
                  <a16:creationId xmlns:a16="http://schemas.microsoft.com/office/drawing/2014/main" id="{00000000-0008-0000-0B00-0000E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30960" name="Check Box 240" hidden="1">
              <a:extLst>
                <a:ext uri="{63B3BB69-23CF-44E3-9099-C40C66FF867C}">
                  <a14:compatExt spid="_x0000_s30960"/>
                </a:ext>
                <a:ext uri="{FF2B5EF4-FFF2-40B4-BE49-F238E27FC236}">
                  <a16:creationId xmlns:a16="http://schemas.microsoft.com/office/drawing/2014/main" id="{00000000-0008-0000-0B00-0000F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30961" name="Check Box 241" hidden="1">
              <a:extLst>
                <a:ext uri="{63B3BB69-23CF-44E3-9099-C40C66FF867C}">
                  <a14:compatExt spid="_x0000_s30961"/>
                </a:ext>
                <a:ext uri="{FF2B5EF4-FFF2-40B4-BE49-F238E27FC236}">
                  <a16:creationId xmlns:a16="http://schemas.microsoft.com/office/drawing/2014/main" id="{00000000-0008-0000-0B00-0000F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30962" name="Check Box 242" hidden="1">
              <a:extLst>
                <a:ext uri="{63B3BB69-23CF-44E3-9099-C40C66FF867C}">
                  <a14:compatExt spid="_x0000_s30962"/>
                </a:ext>
                <a:ext uri="{FF2B5EF4-FFF2-40B4-BE49-F238E27FC236}">
                  <a16:creationId xmlns:a16="http://schemas.microsoft.com/office/drawing/2014/main" id="{00000000-0008-0000-0B00-0000F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30963" name="Check Box 243" hidden="1">
              <a:extLst>
                <a:ext uri="{63B3BB69-23CF-44E3-9099-C40C66FF867C}">
                  <a14:compatExt spid="_x0000_s30963"/>
                </a:ext>
                <a:ext uri="{FF2B5EF4-FFF2-40B4-BE49-F238E27FC236}">
                  <a16:creationId xmlns:a16="http://schemas.microsoft.com/office/drawing/2014/main" id="{00000000-0008-0000-0B00-0000F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30964" name="Check Box 244" hidden="1">
              <a:extLst>
                <a:ext uri="{63B3BB69-23CF-44E3-9099-C40C66FF867C}">
                  <a14:compatExt spid="_x0000_s30964"/>
                </a:ext>
                <a:ext uri="{FF2B5EF4-FFF2-40B4-BE49-F238E27FC236}">
                  <a16:creationId xmlns:a16="http://schemas.microsoft.com/office/drawing/2014/main" id="{00000000-0008-0000-0B00-0000F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30965" name="Check Box 245" hidden="1">
              <a:extLst>
                <a:ext uri="{63B3BB69-23CF-44E3-9099-C40C66FF867C}">
                  <a14:compatExt spid="_x0000_s30965"/>
                </a:ext>
                <a:ext uri="{FF2B5EF4-FFF2-40B4-BE49-F238E27FC236}">
                  <a16:creationId xmlns:a16="http://schemas.microsoft.com/office/drawing/2014/main" id="{00000000-0008-0000-0B00-0000F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30966" name="Check Box 246" hidden="1">
              <a:extLst>
                <a:ext uri="{63B3BB69-23CF-44E3-9099-C40C66FF867C}">
                  <a14:compatExt spid="_x0000_s30966"/>
                </a:ext>
                <a:ext uri="{FF2B5EF4-FFF2-40B4-BE49-F238E27FC236}">
                  <a16:creationId xmlns:a16="http://schemas.microsoft.com/office/drawing/2014/main" id="{00000000-0008-0000-0B00-0000F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30967" name="Check Box 247" hidden="1">
              <a:extLst>
                <a:ext uri="{63B3BB69-23CF-44E3-9099-C40C66FF867C}">
                  <a14:compatExt spid="_x0000_s30967"/>
                </a:ext>
                <a:ext uri="{FF2B5EF4-FFF2-40B4-BE49-F238E27FC236}">
                  <a16:creationId xmlns:a16="http://schemas.microsoft.com/office/drawing/2014/main" id="{00000000-0008-0000-0B00-0000F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30968" name="Check Box 248" hidden="1">
              <a:extLst>
                <a:ext uri="{63B3BB69-23CF-44E3-9099-C40C66FF867C}">
                  <a14:compatExt spid="_x0000_s30968"/>
                </a:ext>
                <a:ext uri="{FF2B5EF4-FFF2-40B4-BE49-F238E27FC236}">
                  <a16:creationId xmlns:a16="http://schemas.microsoft.com/office/drawing/2014/main" id="{00000000-0008-0000-0B00-0000F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30969" name="Check Box 249" hidden="1">
              <a:extLst>
                <a:ext uri="{63B3BB69-23CF-44E3-9099-C40C66FF867C}">
                  <a14:compatExt spid="_x0000_s30969"/>
                </a:ext>
                <a:ext uri="{FF2B5EF4-FFF2-40B4-BE49-F238E27FC236}">
                  <a16:creationId xmlns:a16="http://schemas.microsoft.com/office/drawing/2014/main" id="{00000000-0008-0000-0B00-0000F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30970" name="Check Box 250" hidden="1">
              <a:extLst>
                <a:ext uri="{63B3BB69-23CF-44E3-9099-C40C66FF867C}">
                  <a14:compatExt spid="_x0000_s30970"/>
                </a:ext>
                <a:ext uri="{FF2B5EF4-FFF2-40B4-BE49-F238E27FC236}">
                  <a16:creationId xmlns:a16="http://schemas.microsoft.com/office/drawing/2014/main" id="{00000000-0008-0000-0B00-0000F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30971" name="Check Box 251" hidden="1">
              <a:extLst>
                <a:ext uri="{63B3BB69-23CF-44E3-9099-C40C66FF867C}">
                  <a14:compatExt spid="_x0000_s30971"/>
                </a:ext>
                <a:ext uri="{FF2B5EF4-FFF2-40B4-BE49-F238E27FC236}">
                  <a16:creationId xmlns:a16="http://schemas.microsoft.com/office/drawing/2014/main" id="{00000000-0008-0000-0B00-0000F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30972" name="Check Box 252" hidden="1">
              <a:extLst>
                <a:ext uri="{63B3BB69-23CF-44E3-9099-C40C66FF867C}">
                  <a14:compatExt spid="_x0000_s30972"/>
                </a:ext>
                <a:ext uri="{FF2B5EF4-FFF2-40B4-BE49-F238E27FC236}">
                  <a16:creationId xmlns:a16="http://schemas.microsoft.com/office/drawing/2014/main" id="{00000000-0008-0000-0B00-0000F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30973" name="Check Box 253" hidden="1">
              <a:extLst>
                <a:ext uri="{63B3BB69-23CF-44E3-9099-C40C66FF867C}">
                  <a14:compatExt spid="_x0000_s30973"/>
                </a:ext>
                <a:ext uri="{FF2B5EF4-FFF2-40B4-BE49-F238E27FC236}">
                  <a16:creationId xmlns:a16="http://schemas.microsoft.com/office/drawing/2014/main" id="{00000000-0008-0000-0B00-0000F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30974" name="Check Box 254" hidden="1">
              <a:extLst>
                <a:ext uri="{63B3BB69-23CF-44E3-9099-C40C66FF867C}">
                  <a14:compatExt spid="_x0000_s30974"/>
                </a:ext>
                <a:ext uri="{FF2B5EF4-FFF2-40B4-BE49-F238E27FC236}">
                  <a16:creationId xmlns:a16="http://schemas.microsoft.com/office/drawing/2014/main" id="{00000000-0008-0000-0B00-0000F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30975" name="Check Box 255" hidden="1">
              <a:extLst>
                <a:ext uri="{63B3BB69-23CF-44E3-9099-C40C66FF867C}">
                  <a14:compatExt spid="_x0000_s30975"/>
                </a:ext>
                <a:ext uri="{FF2B5EF4-FFF2-40B4-BE49-F238E27FC236}">
                  <a16:creationId xmlns:a16="http://schemas.microsoft.com/office/drawing/2014/main" id="{00000000-0008-0000-0B00-0000F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30976" name="Check Box 256" hidden="1">
              <a:extLst>
                <a:ext uri="{63B3BB69-23CF-44E3-9099-C40C66FF867C}">
                  <a14:compatExt spid="_x0000_s30976"/>
                </a:ext>
                <a:ext uri="{FF2B5EF4-FFF2-40B4-BE49-F238E27FC236}">
                  <a16:creationId xmlns:a16="http://schemas.microsoft.com/office/drawing/2014/main" id="{00000000-0008-0000-0B00-00000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30977" name="Check Box 257" hidden="1">
              <a:extLst>
                <a:ext uri="{63B3BB69-23CF-44E3-9099-C40C66FF867C}">
                  <a14:compatExt spid="_x0000_s30977"/>
                </a:ext>
                <a:ext uri="{FF2B5EF4-FFF2-40B4-BE49-F238E27FC236}">
                  <a16:creationId xmlns:a16="http://schemas.microsoft.com/office/drawing/2014/main" id="{00000000-0008-0000-0B00-00000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30978" name="Check Box 258" hidden="1">
              <a:extLst>
                <a:ext uri="{63B3BB69-23CF-44E3-9099-C40C66FF867C}">
                  <a14:compatExt spid="_x0000_s30978"/>
                </a:ext>
                <a:ext uri="{FF2B5EF4-FFF2-40B4-BE49-F238E27FC236}">
                  <a16:creationId xmlns:a16="http://schemas.microsoft.com/office/drawing/2014/main" id="{00000000-0008-0000-0B00-00000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30979" name="Check Box 259" hidden="1">
              <a:extLst>
                <a:ext uri="{63B3BB69-23CF-44E3-9099-C40C66FF867C}">
                  <a14:compatExt spid="_x0000_s30979"/>
                </a:ext>
                <a:ext uri="{FF2B5EF4-FFF2-40B4-BE49-F238E27FC236}">
                  <a16:creationId xmlns:a16="http://schemas.microsoft.com/office/drawing/2014/main" id="{00000000-0008-0000-0B00-00000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30980" name="Check Box 260" hidden="1">
              <a:extLst>
                <a:ext uri="{63B3BB69-23CF-44E3-9099-C40C66FF867C}">
                  <a14:compatExt spid="_x0000_s30980"/>
                </a:ext>
                <a:ext uri="{FF2B5EF4-FFF2-40B4-BE49-F238E27FC236}">
                  <a16:creationId xmlns:a16="http://schemas.microsoft.com/office/drawing/2014/main" id="{00000000-0008-0000-0B00-00000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30981" name="Check Box 261" hidden="1">
              <a:extLst>
                <a:ext uri="{63B3BB69-23CF-44E3-9099-C40C66FF867C}">
                  <a14:compatExt spid="_x0000_s30981"/>
                </a:ext>
                <a:ext uri="{FF2B5EF4-FFF2-40B4-BE49-F238E27FC236}">
                  <a16:creationId xmlns:a16="http://schemas.microsoft.com/office/drawing/2014/main" id="{00000000-0008-0000-0B00-00000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30982" name="Check Box 262" hidden="1">
              <a:extLst>
                <a:ext uri="{63B3BB69-23CF-44E3-9099-C40C66FF867C}">
                  <a14:compatExt spid="_x0000_s30982"/>
                </a:ext>
                <a:ext uri="{FF2B5EF4-FFF2-40B4-BE49-F238E27FC236}">
                  <a16:creationId xmlns:a16="http://schemas.microsoft.com/office/drawing/2014/main" id="{00000000-0008-0000-0B00-00000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30983" name="Check Box 263" hidden="1">
              <a:extLst>
                <a:ext uri="{63B3BB69-23CF-44E3-9099-C40C66FF867C}">
                  <a14:compatExt spid="_x0000_s30983"/>
                </a:ext>
                <a:ext uri="{FF2B5EF4-FFF2-40B4-BE49-F238E27FC236}">
                  <a16:creationId xmlns:a16="http://schemas.microsoft.com/office/drawing/2014/main" id="{00000000-0008-0000-0B00-00000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30984" name="Check Box 264" hidden="1">
              <a:extLst>
                <a:ext uri="{63B3BB69-23CF-44E3-9099-C40C66FF867C}">
                  <a14:compatExt spid="_x0000_s30984"/>
                </a:ext>
                <a:ext uri="{FF2B5EF4-FFF2-40B4-BE49-F238E27FC236}">
                  <a16:creationId xmlns:a16="http://schemas.microsoft.com/office/drawing/2014/main" id="{00000000-0008-0000-0B00-00000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30985" name="Check Box 265" hidden="1">
              <a:extLst>
                <a:ext uri="{63B3BB69-23CF-44E3-9099-C40C66FF867C}">
                  <a14:compatExt spid="_x0000_s30985"/>
                </a:ext>
                <a:ext uri="{FF2B5EF4-FFF2-40B4-BE49-F238E27FC236}">
                  <a16:creationId xmlns:a16="http://schemas.microsoft.com/office/drawing/2014/main" id="{00000000-0008-0000-0B00-00000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30986" name="Check Box 266" hidden="1">
              <a:extLst>
                <a:ext uri="{63B3BB69-23CF-44E3-9099-C40C66FF867C}">
                  <a14:compatExt spid="_x0000_s30986"/>
                </a:ext>
                <a:ext uri="{FF2B5EF4-FFF2-40B4-BE49-F238E27FC236}">
                  <a16:creationId xmlns:a16="http://schemas.microsoft.com/office/drawing/2014/main" id="{00000000-0008-0000-0B00-00000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30987" name="Check Box 267" hidden="1">
              <a:extLst>
                <a:ext uri="{63B3BB69-23CF-44E3-9099-C40C66FF867C}">
                  <a14:compatExt spid="_x0000_s30987"/>
                </a:ext>
                <a:ext uri="{FF2B5EF4-FFF2-40B4-BE49-F238E27FC236}">
                  <a16:creationId xmlns:a16="http://schemas.microsoft.com/office/drawing/2014/main" id="{00000000-0008-0000-0B00-00000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30988" name="Check Box 268" hidden="1">
              <a:extLst>
                <a:ext uri="{63B3BB69-23CF-44E3-9099-C40C66FF867C}">
                  <a14:compatExt spid="_x0000_s30988"/>
                </a:ext>
                <a:ext uri="{FF2B5EF4-FFF2-40B4-BE49-F238E27FC236}">
                  <a16:creationId xmlns:a16="http://schemas.microsoft.com/office/drawing/2014/main" id="{00000000-0008-0000-0B00-00000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30989" name="Check Box 269" hidden="1">
              <a:extLst>
                <a:ext uri="{63B3BB69-23CF-44E3-9099-C40C66FF867C}">
                  <a14:compatExt spid="_x0000_s30989"/>
                </a:ext>
                <a:ext uri="{FF2B5EF4-FFF2-40B4-BE49-F238E27FC236}">
                  <a16:creationId xmlns:a16="http://schemas.microsoft.com/office/drawing/2014/main" id="{00000000-0008-0000-0B00-00000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30990" name="Check Box 270" hidden="1">
              <a:extLst>
                <a:ext uri="{63B3BB69-23CF-44E3-9099-C40C66FF867C}">
                  <a14:compatExt spid="_x0000_s30990"/>
                </a:ext>
                <a:ext uri="{FF2B5EF4-FFF2-40B4-BE49-F238E27FC236}">
                  <a16:creationId xmlns:a16="http://schemas.microsoft.com/office/drawing/2014/main" id="{00000000-0008-0000-0B00-00000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30991" name="Check Box 271" hidden="1">
              <a:extLst>
                <a:ext uri="{63B3BB69-23CF-44E3-9099-C40C66FF867C}">
                  <a14:compatExt spid="_x0000_s30991"/>
                </a:ext>
                <a:ext uri="{FF2B5EF4-FFF2-40B4-BE49-F238E27FC236}">
                  <a16:creationId xmlns:a16="http://schemas.microsoft.com/office/drawing/2014/main" id="{00000000-0008-0000-0B00-00000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30992" name="Check Box 272" hidden="1">
              <a:extLst>
                <a:ext uri="{63B3BB69-23CF-44E3-9099-C40C66FF867C}">
                  <a14:compatExt spid="_x0000_s30992"/>
                </a:ext>
                <a:ext uri="{FF2B5EF4-FFF2-40B4-BE49-F238E27FC236}">
                  <a16:creationId xmlns:a16="http://schemas.microsoft.com/office/drawing/2014/main" id="{00000000-0008-0000-0B00-00001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30993" name="Check Box 273" hidden="1">
              <a:extLst>
                <a:ext uri="{63B3BB69-23CF-44E3-9099-C40C66FF867C}">
                  <a14:compatExt spid="_x0000_s30993"/>
                </a:ext>
                <a:ext uri="{FF2B5EF4-FFF2-40B4-BE49-F238E27FC236}">
                  <a16:creationId xmlns:a16="http://schemas.microsoft.com/office/drawing/2014/main" id="{00000000-0008-0000-0B00-00001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30994" name="Check Box 274" hidden="1">
              <a:extLst>
                <a:ext uri="{63B3BB69-23CF-44E3-9099-C40C66FF867C}">
                  <a14:compatExt spid="_x0000_s30994"/>
                </a:ext>
                <a:ext uri="{FF2B5EF4-FFF2-40B4-BE49-F238E27FC236}">
                  <a16:creationId xmlns:a16="http://schemas.microsoft.com/office/drawing/2014/main" id="{00000000-0008-0000-0B00-00001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30995" name="Check Box 275" hidden="1">
              <a:extLst>
                <a:ext uri="{63B3BB69-23CF-44E3-9099-C40C66FF867C}">
                  <a14:compatExt spid="_x0000_s30995"/>
                </a:ext>
                <a:ext uri="{FF2B5EF4-FFF2-40B4-BE49-F238E27FC236}">
                  <a16:creationId xmlns:a16="http://schemas.microsoft.com/office/drawing/2014/main" id="{00000000-0008-0000-0B00-00001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30996" name="Check Box 276" hidden="1">
              <a:extLst>
                <a:ext uri="{63B3BB69-23CF-44E3-9099-C40C66FF867C}">
                  <a14:compatExt spid="_x0000_s30996"/>
                </a:ext>
                <a:ext uri="{FF2B5EF4-FFF2-40B4-BE49-F238E27FC236}">
                  <a16:creationId xmlns:a16="http://schemas.microsoft.com/office/drawing/2014/main" id="{00000000-0008-0000-0B00-00001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30997" name="Check Box 277" hidden="1">
              <a:extLst>
                <a:ext uri="{63B3BB69-23CF-44E3-9099-C40C66FF867C}">
                  <a14:compatExt spid="_x0000_s30997"/>
                </a:ext>
                <a:ext uri="{FF2B5EF4-FFF2-40B4-BE49-F238E27FC236}">
                  <a16:creationId xmlns:a16="http://schemas.microsoft.com/office/drawing/2014/main" id="{00000000-0008-0000-0B00-00001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30998" name="Check Box 278" hidden="1">
              <a:extLst>
                <a:ext uri="{63B3BB69-23CF-44E3-9099-C40C66FF867C}">
                  <a14:compatExt spid="_x0000_s30998"/>
                </a:ext>
                <a:ext uri="{FF2B5EF4-FFF2-40B4-BE49-F238E27FC236}">
                  <a16:creationId xmlns:a16="http://schemas.microsoft.com/office/drawing/2014/main" id="{00000000-0008-0000-0B00-00001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30999" name="Check Box 279" hidden="1">
              <a:extLst>
                <a:ext uri="{63B3BB69-23CF-44E3-9099-C40C66FF867C}">
                  <a14:compatExt spid="_x0000_s30999"/>
                </a:ext>
                <a:ext uri="{FF2B5EF4-FFF2-40B4-BE49-F238E27FC236}">
                  <a16:creationId xmlns:a16="http://schemas.microsoft.com/office/drawing/2014/main" id="{00000000-0008-0000-0B00-00001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31000" name="Check Box 280" hidden="1">
              <a:extLst>
                <a:ext uri="{63B3BB69-23CF-44E3-9099-C40C66FF867C}">
                  <a14:compatExt spid="_x0000_s31000"/>
                </a:ext>
                <a:ext uri="{FF2B5EF4-FFF2-40B4-BE49-F238E27FC236}">
                  <a16:creationId xmlns:a16="http://schemas.microsoft.com/office/drawing/2014/main" id="{00000000-0008-0000-0B00-00001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31001" name="Check Box 281" hidden="1">
              <a:extLst>
                <a:ext uri="{63B3BB69-23CF-44E3-9099-C40C66FF867C}">
                  <a14:compatExt spid="_x0000_s31001"/>
                </a:ext>
                <a:ext uri="{FF2B5EF4-FFF2-40B4-BE49-F238E27FC236}">
                  <a16:creationId xmlns:a16="http://schemas.microsoft.com/office/drawing/2014/main" id="{00000000-0008-0000-0B00-00001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31002" name="Check Box 282" hidden="1">
              <a:extLst>
                <a:ext uri="{63B3BB69-23CF-44E3-9099-C40C66FF867C}">
                  <a14:compatExt spid="_x0000_s31002"/>
                </a:ext>
                <a:ext uri="{FF2B5EF4-FFF2-40B4-BE49-F238E27FC236}">
                  <a16:creationId xmlns:a16="http://schemas.microsoft.com/office/drawing/2014/main" id="{00000000-0008-0000-0B00-00001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31003" name="Check Box 283" hidden="1">
              <a:extLst>
                <a:ext uri="{63B3BB69-23CF-44E3-9099-C40C66FF867C}">
                  <a14:compatExt spid="_x0000_s31003"/>
                </a:ext>
                <a:ext uri="{FF2B5EF4-FFF2-40B4-BE49-F238E27FC236}">
                  <a16:creationId xmlns:a16="http://schemas.microsoft.com/office/drawing/2014/main" id="{00000000-0008-0000-0B00-00001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31004" name="Check Box 284" hidden="1">
              <a:extLst>
                <a:ext uri="{63B3BB69-23CF-44E3-9099-C40C66FF867C}">
                  <a14:compatExt spid="_x0000_s31004"/>
                </a:ext>
                <a:ext uri="{FF2B5EF4-FFF2-40B4-BE49-F238E27FC236}">
                  <a16:creationId xmlns:a16="http://schemas.microsoft.com/office/drawing/2014/main" id="{00000000-0008-0000-0B00-00001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31005" name="Check Box 285" hidden="1">
              <a:extLst>
                <a:ext uri="{63B3BB69-23CF-44E3-9099-C40C66FF867C}">
                  <a14:compatExt spid="_x0000_s31005"/>
                </a:ext>
                <a:ext uri="{FF2B5EF4-FFF2-40B4-BE49-F238E27FC236}">
                  <a16:creationId xmlns:a16="http://schemas.microsoft.com/office/drawing/2014/main" id="{00000000-0008-0000-0B00-00001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31006" name="Check Box 286" hidden="1">
              <a:extLst>
                <a:ext uri="{63B3BB69-23CF-44E3-9099-C40C66FF867C}">
                  <a14:compatExt spid="_x0000_s31006"/>
                </a:ext>
                <a:ext uri="{FF2B5EF4-FFF2-40B4-BE49-F238E27FC236}">
                  <a16:creationId xmlns:a16="http://schemas.microsoft.com/office/drawing/2014/main" id="{00000000-0008-0000-0B00-00001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31007" name="Check Box 287" hidden="1">
              <a:extLst>
                <a:ext uri="{63B3BB69-23CF-44E3-9099-C40C66FF867C}">
                  <a14:compatExt spid="_x0000_s31007"/>
                </a:ext>
                <a:ext uri="{FF2B5EF4-FFF2-40B4-BE49-F238E27FC236}">
                  <a16:creationId xmlns:a16="http://schemas.microsoft.com/office/drawing/2014/main" id="{00000000-0008-0000-0B00-00001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31008" name="Check Box 288" hidden="1">
              <a:extLst>
                <a:ext uri="{63B3BB69-23CF-44E3-9099-C40C66FF867C}">
                  <a14:compatExt spid="_x0000_s31008"/>
                </a:ext>
                <a:ext uri="{FF2B5EF4-FFF2-40B4-BE49-F238E27FC236}">
                  <a16:creationId xmlns:a16="http://schemas.microsoft.com/office/drawing/2014/main" id="{00000000-0008-0000-0B00-00002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31009" name="Check Box 289" hidden="1">
              <a:extLst>
                <a:ext uri="{63B3BB69-23CF-44E3-9099-C40C66FF867C}">
                  <a14:compatExt spid="_x0000_s31009"/>
                </a:ext>
                <a:ext uri="{FF2B5EF4-FFF2-40B4-BE49-F238E27FC236}">
                  <a16:creationId xmlns:a16="http://schemas.microsoft.com/office/drawing/2014/main" id="{00000000-0008-0000-0B00-00002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31010" name="Check Box 290" hidden="1">
              <a:extLst>
                <a:ext uri="{63B3BB69-23CF-44E3-9099-C40C66FF867C}">
                  <a14:compatExt spid="_x0000_s31010"/>
                </a:ext>
                <a:ext uri="{FF2B5EF4-FFF2-40B4-BE49-F238E27FC236}">
                  <a16:creationId xmlns:a16="http://schemas.microsoft.com/office/drawing/2014/main" id="{00000000-0008-0000-0B00-00002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31011" name="Check Box 291" hidden="1">
              <a:extLst>
                <a:ext uri="{63B3BB69-23CF-44E3-9099-C40C66FF867C}">
                  <a14:compatExt spid="_x0000_s31011"/>
                </a:ext>
                <a:ext uri="{FF2B5EF4-FFF2-40B4-BE49-F238E27FC236}">
                  <a16:creationId xmlns:a16="http://schemas.microsoft.com/office/drawing/2014/main" id="{00000000-0008-0000-0B00-00002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31012" name="Check Box 292" hidden="1">
              <a:extLst>
                <a:ext uri="{63B3BB69-23CF-44E3-9099-C40C66FF867C}">
                  <a14:compatExt spid="_x0000_s31012"/>
                </a:ext>
                <a:ext uri="{FF2B5EF4-FFF2-40B4-BE49-F238E27FC236}">
                  <a16:creationId xmlns:a16="http://schemas.microsoft.com/office/drawing/2014/main" id="{00000000-0008-0000-0B00-00002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31013" name="Check Box 293" hidden="1">
              <a:extLst>
                <a:ext uri="{63B3BB69-23CF-44E3-9099-C40C66FF867C}">
                  <a14:compatExt spid="_x0000_s31013"/>
                </a:ext>
                <a:ext uri="{FF2B5EF4-FFF2-40B4-BE49-F238E27FC236}">
                  <a16:creationId xmlns:a16="http://schemas.microsoft.com/office/drawing/2014/main" id="{00000000-0008-0000-0B00-00002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31014" name="Check Box 294" hidden="1">
              <a:extLst>
                <a:ext uri="{63B3BB69-23CF-44E3-9099-C40C66FF867C}">
                  <a14:compatExt spid="_x0000_s31014"/>
                </a:ext>
                <a:ext uri="{FF2B5EF4-FFF2-40B4-BE49-F238E27FC236}">
                  <a16:creationId xmlns:a16="http://schemas.microsoft.com/office/drawing/2014/main" id="{00000000-0008-0000-0B00-00002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31015" name="Check Box 295" hidden="1">
              <a:extLst>
                <a:ext uri="{63B3BB69-23CF-44E3-9099-C40C66FF867C}">
                  <a14:compatExt spid="_x0000_s31015"/>
                </a:ext>
                <a:ext uri="{FF2B5EF4-FFF2-40B4-BE49-F238E27FC236}">
                  <a16:creationId xmlns:a16="http://schemas.microsoft.com/office/drawing/2014/main" id="{00000000-0008-0000-0B00-00002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31016" name="Check Box 296" hidden="1">
              <a:extLst>
                <a:ext uri="{63B3BB69-23CF-44E3-9099-C40C66FF867C}">
                  <a14:compatExt spid="_x0000_s31016"/>
                </a:ext>
                <a:ext uri="{FF2B5EF4-FFF2-40B4-BE49-F238E27FC236}">
                  <a16:creationId xmlns:a16="http://schemas.microsoft.com/office/drawing/2014/main" id="{00000000-0008-0000-0B00-00002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31017" name="Check Box 297" hidden="1">
              <a:extLst>
                <a:ext uri="{63B3BB69-23CF-44E3-9099-C40C66FF867C}">
                  <a14:compatExt spid="_x0000_s31017"/>
                </a:ext>
                <a:ext uri="{FF2B5EF4-FFF2-40B4-BE49-F238E27FC236}">
                  <a16:creationId xmlns:a16="http://schemas.microsoft.com/office/drawing/2014/main" id="{00000000-0008-0000-0B00-00002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31018" name="Check Box 298" hidden="1">
              <a:extLst>
                <a:ext uri="{63B3BB69-23CF-44E3-9099-C40C66FF867C}">
                  <a14:compatExt spid="_x0000_s31018"/>
                </a:ext>
                <a:ext uri="{FF2B5EF4-FFF2-40B4-BE49-F238E27FC236}">
                  <a16:creationId xmlns:a16="http://schemas.microsoft.com/office/drawing/2014/main" id="{00000000-0008-0000-0B00-00002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31019" name="Check Box 299" hidden="1">
              <a:extLst>
                <a:ext uri="{63B3BB69-23CF-44E3-9099-C40C66FF867C}">
                  <a14:compatExt spid="_x0000_s31019"/>
                </a:ext>
                <a:ext uri="{FF2B5EF4-FFF2-40B4-BE49-F238E27FC236}">
                  <a16:creationId xmlns:a16="http://schemas.microsoft.com/office/drawing/2014/main" id="{00000000-0008-0000-0B00-00002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31020" name="Check Box 300" hidden="1">
              <a:extLst>
                <a:ext uri="{63B3BB69-23CF-44E3-9099-C40C66FF867C}">
                  <a14:compatExt spid="_x0000_s31020"/>
                </a:ext>
                <a:ext uri="{FF2B5EF4-FFF2-40B4-BE49-F238E27FC236}">
                  <a16:creationId xmlns:a16="http://schemas.microsoft.com/office/drawing/2014/main" id="{00000000-0008-0000-0B00-00002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31021" name="Check Box 301" hidden="1">
              <a:extLst>
                <a:ext uri="{63B3BB69-23CF-44E3-9099-C40C66FF867C}">
                  <a14:compatExt spid="_x0000_s31021"/>
                </a:ext>
                <a:ext uri="{FF2B5EF4-FFF2-40B4-BE49-F238E27FC236}">
                  <a16:creationId xmlns:a16="http://schemas.microsoft.com/office/drawing/2014/main" id="{00000000-0008-0000-0B00-00002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31022" name="Check Box 302" hidden="1">
              <a:extLst>
                <a:ext uri="{63B3BB69-23CF-44E3-9099-C40C66FF867C}">
                  <a14:compatExt spid="_x0000_s31022"/>
                </a:ext>
                <a:ext uri="{FF2B5EF4-FFF2-40B4-BE49-F238E27FC236}">
                  <a16:creationId xmlns:a16="http://schemas.microsoft.com/office/drawing/2014/main" id="{00000000-0008-0000-0B00-00002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31023" name="Check Box 303" hidden="1">
              <a:extLst>
                <a:ext uri="{63B3BB69-23CF-44E3-9099-C40C66FF867C}">
                  <a14:compatExt spid="_x0000_s31023"/>
                </a:ext>
                <a:ext uri="{FF2B5EF4-FFF2-40B4-BE49-F238E27FC236}">
                  <a16:creationId xmlns:a16="http://schemas.microsoft.com/office/drawing/2014/main" id="{00000000-0008-0000-0B00-00002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31024" name="Check Box 304" hidden="1">
              <a:extLst>
                <a:ext uri="{63B3BB69-23CF-44E3-9099-C40C66FF867C}">
                  <a14:compatExt spid="_x0000_s31024"/>
                </a:ext>
                <a:ext uri="{FF2B5EF4-FFF2-40B4-BE49-F238E27FC236}">
                  <a16:creationId xmlns:a16="http://schemas.microsoft.com/office/drawing/2014/main" id="{00000000-0008-0000-0B00-00003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31025" name="Check Box 305" hidden="1">
              <a:extLst>
                <a:ext uri="{63B3BB69-23CF-44E3-9099-C40C66FF867C}">
                  <a14:compatExt spid="_x0000_s31025"/>
                </a:ext>
                <a:ext uri="{FF2B5EF4-FFF2-40B4-BE49-F238E27FC236}">
                  <a16:creationId xmlns:a16="http://schemas.microsoft.com/office/drawing/2014/main" id="{00000000-0008-0000-0B00-00003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31026" name="Check Box 306" hidden="1">
              <a:extLst>
                <a:ext uri="{63B3BB69-23CF-44E3-9099-C40C66FF867C}">
                  <a14:compatExt spid="_x0000_s31026"/>
                </a:ext>
                <a:ext uri="{FF2B5EF4-FFF2-40B4-BE49-F238E27FC236}">
                  <a16:creationId xmlns:a16="http://schemas.microsoft.com/office/drawing/2014/main" id="{00000000-0008-0000-0B00-00003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31027" name="Check Box 307" hidden="1">
              <a:extLst>
                <a:ext uri="{63B3BB69-23CF-44E3-9099-C40C66FF867C}">
                  <a14:compatExt spid="_x0000_s31027"/>
                </a:ext>
                <a:ext uri="{FF2B5EF4-FFF2-40B4-BE49-F238E27FC236}">
                  <a16:creationId xmlns:a16="http://schemas.microsoft.com/office/drawing/2014/main" id="{00000000-0008-0000-0B00-00003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31028" name="Check Box 308" hidden="1">
              <a:extLst>
                <a:ext uri="{63B3BB69-23CF-44E3-9099-C40C66FF867C}">
                  <a14:compatExt spid="_x0000_s31028"/>
                </a:ext>
                <a:ext uri="{FF2B5EF4-FFF2-40B4-BE49-F238E27FC236}">
                  <a16:creationId xmlns:a16="http://schemas.microsoft.com/office/drawing/2014/main" id="{00000000-0008-0000-0B00-00003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31029" name="Check Box 309" hidden="1">
              <a:extLst>
                <a:ext uri="{63B3BB69-23CF-44E3-9099-C40C66FF867C}">
                  <a14:compatExt spid="_x0000_s31029"/>
                </a:ext>
                <a:ext uri="{FF2B5EF4-FFF2-40B4-BE49-F238E27FC236}">
                  <a16:creationId xmlns:a16="http://schemas.microsoft.com/office/drawing/2014/main" id="{00000000-0008-0000-0B00-00003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31030" name="Check Box 310" hidden="1">
              <a:extLst>
                <a:ext uri="{63B3BB69-23CF-44E3-9099-C40C66FF867C}">
                  <a14:compatExt spid="_x0000_s31030"/>
                </a:ext>
                <a:ext uri="{FF2B5EF4-FFF2-40B4-BE49-F238E27FC236}">
                  <a16:creationId xmlns:a16="http://schemas.microsoft.com/office/drawing/2014/main" id="{00000000-0008-0000-0B00-00003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31031" name="Check Box 311" hidden="1">
              <a:extLst>
                <a:ext uri="{63B3BB69-23CF-44E3-9099-C40C66FF867C}">
                  <a14:compatExt spid="_x0000_s31031"/>
                </a:ext>
                <a:ext uri="{FF2B5EF4-FFF2-40B4-BE49-F238E27FC236}">
                  <a16:creationId xmlns:a16="http://schemas.microsoft.com/office/drawing/2014/main" id="{00000000-0008-0000-0B00-00003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31032" name="Check Box 312" hidden="1">
              <a:extLst>
                <a:ext uri="{63B3BB69-23CF-44E3-9099-C40C66FF867C}">
                  <a14:compatExt spid="_x0000_s31032"/>
                </a:ext>
                <a:ext uri="{FF2B5EF4-FFF2-40B4-BE49-F238E27FC236}">
                  <a16:creationId xmlns:a16="http://schemas.microsoft.com/office/drawing/2014/main" id="{00000000-0008-0000-0B00-00003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31033" name="Check Box 313" hidden="1">
              <a:extLst>
                <a:ext uri="{63B3BB69-23CF-44E3-9099-C40C66FF867C}">
                  <a14:compatExt spid="_x0000_s31033"/>
                </a:ext>
                <a:ext uri="{FF2B5EF4-FFF2-40B4-BE49-F238E27FC236}">
                  <a16:creationId xmlns:a16="http://schemas.microsoft.com/office/drawing/2014/main" id="{00000000-0008-0000-0B00-00003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31034" name="Check Box 314" hidden="1">
              <a:extLst>
                <a:ext uri="{63B3BB69-23CF-44E3-9099-C40C66FF867C}">
                  <a14:compatExt spid="_x0000_s31034"/>
                </a:ext>
                <a:ext uri="{FF2B5EF4-FFF2-40B4-BE49-F238E27FC236}">
                  <a16:creationId xmlns:a16="http://schemas.microsoft.com/office/drawing/2014/main" id="{00000000-0008-0000-0B00-00003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31035" name="Check Box 315" hidden="1">
              <a:extLst>
                <a:ext uri="{63B3BB69-23CF-44E3-9099-C40C66FF867C}">
                  <a14:compatExt spid="_x0000_s31035"/>
                </a:ext>
                <a:ext uri="{FF2B5EF4-FFF2-40B4-BE49-F238E27FC236}">
                  <a16:creationId xmlns:a16="http://schemas.microsoft.com/office/drawing/2014/main" id="{00000000-0008-0000-0B00-00003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31036" name="Check Box 316" hidden="1">
              <a:extLst>
                <a:ext uri="{63B3BB69-23CF-44E3-9099-C40C66FF867C}">
                  <a14:compatExt spid="_x0000_s31036"/>
                </a:ext>
                <a:ext uri="{FF2B5EF4-FFF2-40B4-BE49-F238E27FC236}">
                  <a16:creationId xmlns:a16="http://schemas.microsoft.com/office/drawing/2014/main" id="{00000000-0008-0000-0B00-00003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31037" name="Check Box 317" hidden="1">
              <a:extLst>
                <a:ext uri="{63B3BB69-23CF-44E3-9099-C40C66FF867C}">
                  <a14:compatExt spid="_x0000_s31037"/>
                </a:ext>
                <a:ext uri="{FF2B5EF4-FFF2-40B4-BE49-F238E27FC236}">
                  <a16:creationId xmlns:a16="http://schemas.microsoft.com/office/drawing/2014/main" id="{00000000-0008-0000-0B00-00003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31038" name="Check Box 318" hidden="1">
              <a:extLst>
                <a:ext uri="{63B3BB69-23CF-44E3-9099-C40C66FF867C}">
                  <a14:compatExt spid="_x0000_s31038"/>
                </a:ext>
                <a:ext uri="{FF2B5EF4-FFF2-40B4-BE49-F238E27FC236}">
                  <a16:creationId xmlns:a16="http://schemas.microsoft.com/office/drawing/2014/main" id="{00000000-0008-0000-0B00-00003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31039" name="Check Box 319" hidden="1">
              <a:extLst>
                <a:ext uri="{63B3BB69-23CF-44E3-9099-C40C66FF867C}">
                  <a14:compatExt spid="_x0000_s31039"/>
                </a:ext>
                <a:ext uri="{FF2B5EF4-FFF2-40B4-BE49-F238E27FC236}">
                  <a16:creationId xmlns:a16="http://schemas.microsoft.com/office/drawing/2014/main" id="{00000000-0008-0000-0B00-00003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31040" name="Check Box 320" hidden="1">
              <a:extLst>
                <a:ext uri="{63B3BB69-23CF-44E3-9099-C40C66FF867C}">
                  <a14:compatExt spid="_x0000_s31040"/>
                </a:ext>
                <a:ext uri="{FF2B5EF4-FFF2-40B4-BE49-F238E27FC236}">
                  <a16:creationId xmlns:a16="http://schemas.microsoft.com/office/drawing/2014/main" id="{00000000-0008-0000-0B00-00004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31041" name="Check Box 321" hidden="1">
              <a:extLst>
                <a:ext uri="{63B3BB69-23CF-44E3-9099-C40C66FF867C}">
                  <a14:compatExt spid="_x0000_s31041"/>
                </a:ext>
                <a:ext uri="{FF2B5EF4-FFF2-40B4-BE49-F238E27FC236}">
                  <a16:creationId xmlns:a16="http://schemas.microsoft.com/office/drawing/2014/main" id="{00000000-0008-0000-0B00-00004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31042" name="Check Box 322" hidden="1">
              <a:extLst>
                <a:ext uri="{63B3BB69-23CF-44E3-9099-C40C66FF867C}">
                  <a14:compatExt spid="_x0000_s31042"/>
                </a:ext>
                <a:ext uri="{FF2B5EF4-FFF2-40B4-BE49-F238E27FC236}">
                  <a16:creationId xmlns:a16="http://schemas.microsoft.com/office/drawing/2014/main" id="{00000000-0008-0000-0B00-00004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31043" name="Check Box 323" hidden="1">
              <a:extLst>
                <a:ext uri="{63B3BB69-23CF-44E3-9099-C40C66FF867C}">
                  <a14:compatExt spid="_x0000_s31043"/>
                </a:ext>
                <a:ext uri="{FF2B5EF4-FFF2-40B4-BE49-F238E27FC236}">
                  <a16:creationId xmlns:a16="http://schemas.microsoft.com/office/drawing/2014/main" id="{00000000-0008-0000-0B00-00004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31044" name="Check Box 324" hidden="1">
              <a:extLst>
                <a:ext uri="{63B3BB69-23CF-44E3-9099-C40C66FF867C}">
                  <a14:compatExt spid="_x0000_s31044"/>
                </a:ext>
                <a:ext uri="{FF2B5EF4-FFF2-40B4-BE49-F238E27FC236}">
                  <a16:creationId xmlns:a16="http://schemas.microsoft.com/office/drawing/2014/main" id="{00000000-0008-0000-0B00-00004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31045" name="Check Box 325" hidden="1">
              <a:extLst>
                <a:ext uri="{63B3BB69-23CF-44E3-9099-C40C66FF867C}">
                  <a14:compatExt spid="_x0000_s31045"/>
                </a:ext>
                <a:ext uri="{FF2B5EF4-FFF2-40B4-BE49-F238E27FC236}">
                  <a16:creationId xmlns:a16="http://schemas.microsoft.com/office/drawing/2014/main" id="{00000000-0008-0000-0B00-00004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31046" name="Check Box 326" hidden="1">
              <a:extLst>
                <a:ext uri="{63B3BB69-23CF-44E3-9099-C40C66FF867C}">
                  <a14:compatExt spid="_x0000_s31046"/>
                </a:ext>
                <a:ext uri="{FF2B5EF4-FFF2-40B4-BE49-F238E27FC236}">
                  <a16:creationId xmlns:a16="http://schemas.microsoft.com/office/drawing/2014/main" id="{00000000-0008-0000-0B00-00004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31047" name="Check Box 327" hidden="1">
              <a:extLst>
                <a:ext uri="{63B3BB69-23CF-44E3-9099-C40C66FF867C}">
                  <a14:compatExt spid="_x0000_s31047"/>
                </a:ext>
                <a:ext uri="{FF2B5EF4-FFF2-40B4-BE49-F238E27FC236}">
                  <a16:creationId xmlns:a16="http://schemas.microsoft.com/office/drawing/2014/main" id="{00000000-0008-0000-0B00-00004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1977572</xdr:colOff>
      <xdr:row>0</xdr:row>
      <xdr:rowOff>108130</xdr:rowOff>
    </xdr:from>
    <xdr:to>
      <xdr:col>1</xdr:col>
      <xdr:colOff>707572</xdr:colOff>
      <xdr:row>3</xdr:row>
      <xdr:rowOff>492510</xdr:rowOff>
    </xdr:to>
    <xdr:pic>
      <xdr:nvPicPr>
        <xdr:cNvPr id="2" name="Imagen 1">
          <a:extLst>
            <a:ext uri="{FF2B5EF4-FFF2-40B4-BE49-F238E27FC236}">
              <a16:creationId xmlns:a16="http://schemas.microsoft.com/office/drawing/2014/main" id="{F649F99D-DE60-4302-B6FD-B2935D0DFF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7572" y="108130"/>
          <a:ext cx="1451429"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C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C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C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C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C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C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C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C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C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C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C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C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C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C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C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C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C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C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C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C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C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C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31767" name="Check Box 23" hidden="1">
              <a:extLst>
                <a:ext uri="{63B3BB69-23CF-44E3-9099-C40C66FF867C}">
                  <a14:compatExt spid="_x0000_s31767"/>
                </a:ext>
                <a:ext uri="{FF2B5EF4-FFF2-40B4-BE49-F238E27FC236}">
                  <a16:creationId xmlns:a16="http://schemas.microsoft.com/office/drawing/2014/main" id="{00000000-0008-0000-0C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31768" name="Check Box 24" hidden="1">
              <a:extLst>
                <a:ext uri="{63B3BB69-23CF-44E3-9099-C40C66FF867C}">
                  <a14:compatExt spid="_x0000_s31768"/>
                </a:ext>
                <a:ext uri="{FF2B5EF4-FFF2-40B4-BE49-F238E27FC236}">
                  <a16:creationId xmlns:a16="http://schemas.microsoft.com/office/drawing/2014/main" id="{00000000-0008-0000-0C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C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C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C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C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C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C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C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31776" name="Check Box 32" hidden="1">
              <a:extLst>
                <a:ext uri="{63B3BB69-23CF-44E3-9099-C40C66FF867C}">
                  <a14:compatExt spid="_x0000_s31776"/>
                </a:ext>
                <a:ext uri="{FF2B5EF4-FFF2-40B4-BE49-F238E27FC236}">
                  <a16:creationId xmlns:a16="http://schemas.microsoft.com/office/drawing/2014/main" id="{00000000-0008-0000-0C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C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C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C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C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C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C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C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C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31785" name="Check Box 41" hidden="1">
              <a:extLst>
                <a:ext uri="{63B3BB69-23CF-44E3-9099-C40C66FF867C}">
                  <a14:compatExt spid="_x0000_s31785"/>
                </a:ext>
                <a:ext uri="{FF2B5EF4-FFF2-40B4-BE49-F238E27FC236}">
                  <a16:creationId xmlns:a16="http://schemas.microsoft.com/office/drawing/2014/main" id="{00000000-0008-0000-0C00-00002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C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C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C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C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C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C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C00-00003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31793" name="Check Box 49" hidden="1">
              <a:extLst>
                <a:ext uri="{63B3BB69-23CF-44E3-9099-C40C66FF867C}">
                  <a14:compatExt spid="_x0000_s31793"/>
                </a:ext>
                <a:ext uri="{FF2B5EF4-FFF2-40B4-BE49-F238E27FC236}">
                  <a16:creationId xmlns:a16="http://schemas.microsoft.com/office/drawing/2014/main" id="{00000000-0008-0000-0C00-00003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31794" name="Check Box 50" hidden="1">
              <a:extLst>
                <a:ext uri="{63B3BB69-23CF-44E3-9099-C40C66FF867C}">
                  <a14:compatExt spid="_x0000_s31794"/>
                </a:ext>
                <a:ext uri="{FF2B5EF4-FFF2-40B4-BE49-F238E27FC236}">
                  <a16:creationId xmlns:a16="http://schemas.microsoft.com/office/drawing/2014/main" id="{00000000-0008-0000-0C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31795" name="Check Box 51" hidden="1">
              <a:extLst>
                <a:ext uri="{63B3BB69-23CF-44E3-9099-C40C66FF867C}">
                  <a14:compatExt spid="_x0000_s31795"/>
                </a:ext>
                <a:ext uri="{FF2B5EF4-FFF2-40B4-BE49-F238E27FC236}">
                  <a16:creationId xmlns:a16="http://schemas.microsoft.com/office/drawing/2014/main" id="{00000000-0008-0000-0C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31796" name="Check Box 52" hidden="1">
              <a:extLst>
                <a:ext uri="{63B3BB69-23CF-44E3-9099-C40C66FF867C}">
                  <a14:compatExt spid="_x0000_s31796"/>
                </a:ext>
                <a:ext uri="{FF2B5EF4-FFF2-40B4-BE49-F238E27FC236}">
                  <a16:creationId xmlns:a16="http://schemas.microsoft.com/office/drawing/2014/main" id="{00000000-0008-0000-0C00-00003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31797" name="Check Box 53" hidden="1">
              <a:extLst>
                <a:ext uri="{63B3BB69-23CF-44E3-9099-C40C66FF867C}">
                  <a14:compatExt spid="_x0000_s31797"/>
                </a:ext>
                <a:ext uri="{FF2B5EF4-FFF2-40B4-BE49-F238E27FC236}">
                  <a16:creationId xmlns:a16="http://schemas.microsoft.com/office/drawing/2014/main" id="{00000000-0008-0000-0C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31798" name="Check Box 54" hidden="1">
              <a:extLst>
                <a:ext uri="{63B3BB69-23CF-44E3-9099-C40C66FF867C}">
                  <a14:compatExt spid="_x0000_s31798"/>
                </a:ext>
                <a:ext uri="{FF2B5EF4-FFF2-40B4-BE49-F238E27FC236}">
                  <a16:creationId xmlns:a16="http://schemas.microsoft.com/office/drawing/2014/main" id="{00000000-0008-0000-0C00-00003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31799" name="Check Box 55" hidden="1">
              <a:extLst>
                <a:ext uri="{63B3BB69-23CF-44E3-9099-C40C66FF867C}">
                  <a14:compatExt spid="_x0000_s31799"/>
                </a:ext>
                <a:ext uri="{FF2B5EF4-FFF2-40B4-BE49-F238E27FC236}">
                  <a16:creationId xmlns:a16="http://schemas.microsoft.com/office/drawing/2014/main" id="{00000000-0008-0000-0C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31800" name="Check Box 56" hidden="1">
              <a:extLst>
                <a:ext uri="{63B3BB69-23CF-44E3-9099-C40C66FF867C}">
                  <a14:compatExt spid="_x0000_s31800"/>
                </a:ext>
                <a:ext uri="{FF2B5EF4-FFF2-40B4-BE49-F238E27FC236}">
                  <a16:creationId xmlns:a16="http://schemas.microsoft.com/office/drawing/2014/main" id="{00000000-0008-0000-0C00-00003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31801" name="Check Box 57" hidden="1">
              <a:extLst>
                <a:ext uri="{63B3BB69-23CF-44E3-9099-C40C66FF867C}">
                  <a14:compatExt spid="_x0000_s31801"/>
                </a:ext>
                <a:ext uri="{FF2B5EF4-FFF2-40B4-BE49-F238E27FC236}">
                  <a16:creationId xmlns:a16="http://schemas.microsoft.com/office/drawing/2014/main" id="{00000000-0008-0000-0C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31802" name="Check Box 58" hidden="1">
              <a:extLst>
                <a:ext uri="{63B3BB69-23CF-44E3-9099-C40C66FF867C}">
                  <a14:compatExt spid="_x0000_s31802"/>
                </a:ext>
                <a:ext uri="{FF2B5EF4-FFF2-40B4-BE49-F238E27FC236}">
                  <a16:creationId xmlns:a16="http://schemas.microsoft.com/office/drawing/2014/main" id="{00000000-0008-0000-0C00-00003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31803" name="Check Box 59" hidden="1">
              <a:extLst>
                <a:ext uri="{63B3BB69-23CF-44E3-9099-C40C66FF867C}">
                  <a14:compatExt spid="_x0000_s31803"/>
                </a:ext>
                <a:ext uri="{FF2B5EF4-FFF2-40B4-BE49-F238E27FC236}">
                  <a16:creationId xmlns:a16="http://schemas.microsoft.com/office/drawing/2014/main" id="{00000000-0008-0000-0C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31804" name="Check Box 60" hidden="1">
              <a:extLst>
                <a:ext uri="{63B3BB69-23CF-44E3-9099-C40C66FF867C}">
                  <a14:compatExt spid="_x0000_s31804"/>
                </a:ext>
                <a:ext uri="{FF2B5EF4-FFF2-40B4-BE49-F238E27FC236}">
                  <a16:creationId xmlns:a16="http://schemas.microsoft.com/office/drawing/2014/main" id="{00000000-0008-0000-0C00-00003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31805" name="Check Box 61" hidden="1">
              <a:extLst>
                <a:ext uri="{63B3BB69-23CF-44E3-9099-C40C66FF867C}">
                  <a14:compatExt spid="_x0000_s31805"/>
                </a:ext>
                <a:ext uri="{FF2B5EF4-FFF2-40B4-BE49-F238E27FC236}">
                  <a16:creationId xmlns:a16="http://schemas.microsoft.com/office/drawing/2014/main" id="{00000000-0008-0000-0C00-00003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31806" name="Check Box 62" hidden="1">
              <a:extLst>
                <a:ext uri="{63B3BB69-23CF-44E3-9099-C40C66FF867C}">
                  <a14:compatExt spid="_x0000_s31806"/>
                </a:ext>
                <a:ext uri="{FF2B5EF4-FFF2-40B4-BE49-F238E27FC236}">
                  <a16:creationId xmlns:a16="http://schemas.microsoft.com/office/drawing/2014/main" id="{00000000-0008-0000-0C00-00003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31807" name="Check Box 63" hidden="1">
              <a:extLst>
                <a:ext uri="{63B3BB69-23CF-44E3-9099-C40C66FF867C}">
                  <a14:compatExt spid="_x0000_s31807"/>
                </a:ext>
                <a:ext uri="{FF2B5EF4-FFF2-40B4-BE49-F238E27FC236}">
                  <a16:creationId xmlns:a16="http://schemas.microsoft.com/office/drawing/2014/main" id="{00000000-0008-0000-0C00-00003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31808" name="Check Box 64" hidden="1">
              <a:extLst>
                <a:ext uri="{63B3BB69-23CF-44E3-9099-C40C66FF867C}">
                  <a14:compatExt spid="_x0000_s31808"/>
                </a:ext>
                <a:ext uri="{FF2B5EF4-FFF2-40B4-BE49-F238E27FC236}">
                  <a16:creationId xmlns:a16="http://schemas.microsoft.com/office/drawing/2014/main" id="{00000000-0008-0000-0C00-00004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31809" name="Check Box 65" hidden="1">
              <a:extLst>
                <a:ext uri="{63B3BB69-23CF-44E3-9099-C40C66FF867C}">
                  <a14:compatExt spid="_x0000_s31809"/>
                </a:ext>
                <a:ext uri="{FF2B5EF4-FFF2-40B4-BE49-F238E27FC236}">
                  <a16:creationId xmlns:a16="http://schemas.microsoft.com/office/drawing/2014/main" id="{00000000-0008-0000-0C00-00004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31810" name="Check Box 66" hidden="1">
              <a:extLst>
                <a:ext uri="{63B3BB69-23CF-44E3-9099-C40C66FF867C}">
                  <a14:compatExt spid="_x0000_s31810"/>
                </a:ext>
                <a:ext uri="{FF2B5EF4-FFF2-40B4-BE49-F238E27FC236}">
                  <a16:creationId xmlns:a16="http://schemas.microsoft.com/office/drawing/2014/main" id="{00000000-0008-0000-0C00-00004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31811" name="Check Box 67" hidden="1">
              <a:extLst>
                <a:ext uri="{63B3BB69-23CF-44E3-9099-C40C66FF867C}">
                  <a14:compatExt spid="_x0000_s31811"/>
                </a:ext>
                <a:ext uri="{FF2B5EF4-FFF2-40B4-BE49-F238E27FC236}">
                  <a16:creationId xmlns:a16="http://schemas.microsoft.com/office/drawing/2014/main" id="{00000000-0008-0000-0C00-00004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31812" name="Check Box 68" hidden="1">
              <a:extLst>
                <a:ext uri="{63B3BB69-23CF-44E3-9099-C40C66FF867C}">
                  <a14:compatExt spid="_x0000_s31812"/>
                </a:ext>
                <a:ext uri="{FF2B5EF4-FFF2-40B4-BE49-F238E27FC236}">
                  <a16:creationId xmlns:a16="http://schemas.microsoft.com/office/drawing/2014/main" id="{00000000-0008-0000-0C00-00004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31813" name="Check Box 69" hidden="1">
              <a:extLst>
                <a:ext uri="{63B3BB69-23CF-44E3-9099-C40C66FF867C}">
                  <a14:compatExt spid="_x0000_s31813"/>
                </a:ext>
                <a:ext uri="{FF2B5EF4-FFF2-40B4-BE49-F238E27FC236}">
                  <a16:creationId xmlns:a16="http://schemas.microsoft.com/office/drawing/2014/main" id="{00000000-0008-0000-0C00-00004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31814" name="Check Box 70" hidden="1">
              <a:extLst>
                <a:ext uri="{63B3BB69-23CF-44E3-9099-C40C66FF867C}">
                  <a14:compatExt spid="_x0000_s31814"/>
                </a:ext>
                <a:ext uri="{FF2B5EF4-FFF2-40B4-BE49-F238E27FC236}">
                  <a16:creationId xmlns:a16="http://schemas.microsoft.com/office/drawing/2014/main" id="{00000000-0008-0000-0C00-00004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31815" name="Check Box 71" hidden="1">
              <a:extLst>
                <a:ext uri="{63B3BB69-23CF-44E3-9099-C40C66FF867C}">
                  <a14:compatExt spid="_x0000_s31815"/>
                </a:ext>
                <a:ext uri="{FF2B5EF4-FFF2-40B4-BE49-F238E27FC236}">
                  <a16:creationId xmlns:a16="http://schemas.microsoft.com/office/drawing/2014/main" id="{00000000-0008-0000-0C00-00004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31816" name="Check Box 72" hidden="1">
              <a:extLst>
                <a:ext uri="{63B3BB69-23CF-44E3-9099-C40C66FF867C}">
                  <a14:compatExt spid="_x0000_s31816"/>
                </a:ext>
                <a:ext uri="{FF2B5EF4-FFF2-40B4-BE49-F238E27FC236}">
                  <a16:creationId xmlns:a16="http://schemas.microsoft.com/office/drawing/2014/main" id="{00000000-0008-0000-0C00-00004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31817" name="Check Box 73" hidden="1">
              <a:extLst>
                <a:ext uri="{63B3BB69-23CF-44E3-9099-C40C66FF867C}">
                  <a14:compatExt spid="_x0000_s31817"/>
                </a:ext>
                <a:ext uri="{FF2B5EF4-FFF2-40B4-BE49-F238E27FC236}">
                  <a16:creationId xmlns:a16="http://schemas.microsoft.com/office/drawing/2014/main" id="{00000000-0008-0000-0C00-00004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31818" name="Check Box 74" hidden="1">
              <a:extLst>
                <a:ext uri="{63B3BB69-23CF-44E3-9099-C40C66FF867C}">
                  <a14:compatExt spid="_x0000_s31818"/>
                </a:ext>
                <a:ext uri="{FF2B5EF4-FFF2-40B4-BE49-F238E27FC236}">
                  <a16:creationId xmlns:a16="http://schemas.microsoft.com/office/drawing/2014/main" id="{00000000-0008-0000-0C00-00004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31819" name="Check Box 75" hidden="1">
              <a:extLst>
                <a:ext uri="{63B3BB69-23CF-44E3-9099-C40C66FF867C}">
                  <a14:compatExt spid="_x0000_s31819"/>
                </a:ext>
                <a:ext uri="{FF2B5EF4-FFF2-40B4-BE49-F238E27FC236}">
                  <a16:creationId xmlns:a16="http://schemas.microsoft.com/office/drawing/2014/main" id="{00000000-0008-0000-0C00-00004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31820" name="Check Box 76" hidden="1">
              <a:extLst>
                <a:ext uri="{63B3BB69-23CF-44E3-9099-C40C66FF867C}">
                  <a14:compatExt spid="_x0000_s31820"/>
                </a:ext>
                <a:ext uri="{FF2B5EF4-FFF2-40B4-BE49-F238E27FC236}">
                  <a16:creationId xmlns:a16="http://schemas.microsoft.com/office/drawing/2014/main" id="{00000000-0008-0000-0C00-00004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31821" name="Check Box 77" hidden="1">
              <a:extLst>
                <a:ext uri="{63B3BB69-23CF-44E3-9099-C40C66FF867C}">
                  <a14:compatExt spid="_x0000_s31821"/>
                </a:ext>
                <a:ext uri="{FF2B5EF4-FFF2-40B4-BE49-F238E27FC236}">
                  <a16:creationId xmlns:a16="http://schemas.microsoft.com/office/drawing/2014/main" id="{00000000-0008-0000-0C00-00004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31822" name="Check Box 78" hidden="1">
              <a:extLst>
                <a:ext uri="{63B3BB69-23CF-44E3-9099-C40C66FF867C}">
                  <a14:compatExt spid="_x0000_s31822"/>
                </a:ext>
                <a:ext uri="{FF2B5EF4-FFF2-40B4-BE49-F238E27FC236}">
                  <a16:creationId xmlns:a16="http://schemas.microsoft.com/office/drawing/2014/main" id="{00000000-0008-0000-0C00-00004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31823" name="Check Box 79" hidden="1">
              <a:extLst>
                <a:ext uri="{63B3BB69-23CF-44E3-9099-C40C66FF867C}">
                  <a14:compatExt spid="_x0000_s31823"/>
                </a:ext>
                <a:ext uri="{FF2B5EF4-FFF2-40B4-BE49-F238E27FC236}">
                  <a16:creationId xmlns:a16="http://schemas.microsoft.com/office/drawing/2014/main" id="{00000000-0008-0000-0C00-00004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31824" name="Check Box 80" hidden="1">
              <a:extLst>
                <a:ext uri="{63B3BB69-23CF-44E3-9099-C40C66FF867C}">
                  <a14:compatExt spid="_x0000_s31824"/>
                </a:ext>
                <a:ext uri="{FF2B5EF4-FFF2-40B4-BE49-F238E27FC236}">
                  <a16:creationId xmlns:a16="http://schemas.microsoft.com/office/drawing/2014/main" id="{00000000-0008-0000-0C00-00005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31825" name="Check Box 81" hidden="1">
              <a:extLst>
                <a:ext uri="{63B3BB69-23CF-44E3-9099-C40C66FF867C}">
                  <a14:compatExt spid="_x0000_s31825"/>
                </a:ext>
                <a:ext uri="{FF2B5EF4-FFF2-40B4-BE49-F238E27FC236}">
                  <a16:creationId xmlns:a16="http://schemas.microsoft.com/office/drawing/2014/main" id="{00000000-0008-0000-0C00-00005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31826" name="Check Box 82" hidden="1">
              <a:extLst>
                <a:ext uri="{63B3BB69-23CF-44E3-9099-C40C66FF867C}">
                  <a14:compatExt spid="_x0000_s31826"/>
                </a:ext>
                <a:ext uri="{FF2B5EF4-FFF2-40B4-BE49-F238E27FC236}">
                  <a16:creationId xmlns:a16="http://schemas.microsoft.com/office/drawing/2014/main" id="{00000000-0008-0000-0C00-00005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31827" name="Check Box 83" hidden="1">
              <a:extLst>
                <a:ext uri="{63B3BB69-23CF-44E3-9099-C40C66FF867C}">
                  <a14:compatExt spid="_x0000_s31827"/>
                </a:ext>
                <a:ext uri="{FF2B5EF4-FFF2-40B4-BE49-F238E27FC236}">
                  <a16:creationId xmlns:a16="http://schemas.microsoft.com/office/drawing/2014/main" id="{00000000-0008-0000-0C00-00005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31828" name="Check Box 84" hidden="1">
              <a:extLst>
                <a:ext uri="{63B3BB69-23CF-44E3-9099-C40C66FF867C}">
                  <a14:compatExt spid="_x0000_s31828"/>
                </a:ext>
                <a:ext uri="{FF2B5EF4-FFF2-40B4-BE49-F238E27FC236}">
                  <a16:creationId xmlns:a16="http://schemas.microsoft.com/office/drawing/2014/main" id="{00000000-0008-0000-0C00-00005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31829" name="Check Box 85" hidden="1">
              <a:extLst>
                <a:ext uri="{63B3BB69-23CF-44E3-9099-C40C66FF867C}">
                  <a14:compatExt spid="_x0000_s31829"/>
                </a:ext>
                <a:ext uri="{FF2B5EF4-FFF2-40B4-BE49-F238E27FC236}">
                  <a16:creationId xmlns:a16="http://schemas.microsoft.com/office/drawing/2014/main" id="{00000000-0008-0000-0C00-00005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31830" name="Check Box 86" hidden="1">
              <a:extLst>
                <a:ext uri="{63B3BB69-23CF-44E3-9099-C40C66FF867C}">
                  <a14:compatExt spid="_x0000_s31830"/>
                </a:ext>
                <a:ext uri="{FF2B5EF4-FFF2-40B4-BE49-F238E27FC236}">
                  <a16:creationId xmlns:a16="http://schemas.microsoft.com/office/drawing/2014/main" id="{00000000-0008-0000-0C00-00005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31831" name="Check Box 87" hidden="1">
              <a:extLst>
                <a:ext uri="{63B3BB69-23CF-44E3-9099-C40C66FF867C}">
                  <a14:compatExt spid="_x0000_s31831"/>
                </a:ext>
                <a:ext uri="{FF2B5EF4-FFF2-40B4-BE49-F238E27FC236}">
                  <a16:creationId xmlns:a16="http://schemas.microsoft.com/office/drawing/2014/main" id="{00000000-0008-0000-0C00-00005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31832" name="Check Box 88" hidden="1">
              <a:extLst>
                <a:ext uri="{63B3BB69-23CF-44E3-9099-C40C66FF867C}">
                  <a14:compatExt spid="_x0000_s31832"/>
                </a:ext>
                <a:ext uri="{FF2B5EF4-FFF2-40B4-BE49-F238E27FC236}">
                  <a16:creationId xmlns:a16="http://schemas.microsoft.com/office/drawing/2014/main" id="{00000000-0008-0000-0C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31833" name="Check Box 89" hidden="1">
              <a:extLst>
                <a:ext uri="{63B3BB69-23CF-44E3-9099-C40C66FF867C}">
                  <a14:compatExt spid="_x0000_s31833"/>
                </a:ext>
                <a:ext uri="{FF2B5EF4-FFF2-40B4-BE49-F238E27FC236}">
                  <a16:creationId xmlns:a16="http://schemas.microsoft.com/office/drawing/2014/main" id="{00000000-0008-0000-0C00-00005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31834" name="Check Box 90" hidden="1">
              <a:extLst>
                <a:ext uri="{63B3BB69-23CF-44E3-9099-C40C66FF867C}">
                  <a14:compatExt spid="_x0000_s31834"/>
                </a:ext>
                <a:ext uri="{FF2B5EF4-FFF2-40B4-BE49-F238E27FC236}">
                  <a16:creationId xmlns:a16="http://schemas.microsoft.com/office/drawing/2014/main" id="{00000000-0008-0000-0C00-00005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31835" name="Check Box 91" hidden="1">
              <a:extLst>
                <a:ext uri="{63B3BB69-23CF-44E3-9099-C40C66FF867C}">
                  <a14:compatExt spid="_x0000_s31835"/>
                </a:ext>
                <a:ext uri="{FF2B5EF4-FFF2-40B4-BE49-F238E27FC236}">
                  <a16:creationId xmlns:a16="http://schemas.microsoft.com/office/drawing/2014/main" id="{00000000-0008-0000-0C00-00005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31836" name="Check Box 92" hidden="1">
              <a:extLst>
                <a:ext uri="{63B3BB69-23CF-44E3-9099-C40C66FF867C}">
                  <a14:compatExt spid="_x0000_s31836"/>
                </a:ext>
                <a:ext uri="{FF2B5EF4-FFF2-40B4-BE49-F238E27FC236}">
                  <a16:creationId xmlns:a16="http://schemas.microsoft.com/office/drawing/2014/main" id="{00000000-0008-0000-0C00-00005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31837" name="Check Box 93" hidden="1">
              <a:extLst>
                <a:ext uri="{63B3BB69-23CF-44E3-9099-C40C66FF867C}">
                  <a14:compatExt spid="_x0000_s31837"/>
                </a:ext>
                <a:ext uri="{FF2B5EF4-FFF2-40B4-BE49-F238E27FC236}">
                  <a16:creationId xmlns:a16="http://schemas.microsoft.com/office/drawing/2014/main" id="{00000000-0008-0000-0C00-00005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31838" name="Check Box 94" hidden="1">
              <a:extLst>
                <a:ext uri="{63B3BB69-23CF-44E3-9099-C40C66FF867C}">
                  <a14:compatExt spid="_x0000_s31838"/>
                </a:ext>
                <a:ext uri="{FF2B5EF4-FFF2-40B4-BE49-F238E27FC236}">
                  <a16:creationId xmlns:a16="http://schemas.microsoft.com/office/drawing/2014/main" id="{00000000-0008-0000-0C00-00005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31839" name="Check Box 95" hidden="1">
              <a:extLst>
                <a:ext uri="{63B3BB69-23CF-44E3-9099-C40C66FF867C}">
                  <a14:compatExt spid="_x0000_s31839"/>
                </a:ext>
                <a:ext uri="{FF2B5EF4-FFF2-40B4-BE49-F238E27FC236}">
                  <a16:creationId xmlns:a16="http://schemas.microsoft.com/office/drawing/2014/main" id="{00000000-0008-0000-0C00-00005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31840" name="Check Box 96" hidden="1">
              <a:extLst>
                <a:ext uri="{63B3BB69-23CF-44E3-9099-C40C66FF867C}">
                  <a14:compatExt spid="_x0000_s31840"/>
                </a:ext>
                <a:ext uri="{FF2B5EF4-FFF2-40B4-BE49-F238E27FC236}">
                  <a16:creationId xmlns:a16="http://schemas.microsoft.com/office/drawing/2014/main" id="{00000000-0008-0000-0C00-00006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31841" name="Check Box 97" hidden="1">
              <a:extLst>
                <a:ext uri="{63B3BB69-23CF-44E3-9099-C40C66FF867C}">
                  <a14:compatExt spid="_x0000_s31841"/>
                </a:ext>
                <a:ext uri="{FF2B5EF4-FFF2-40B4-BE49-F238E27FC236}">
                  <a16:creationId xmlns:a16="http://schemas.microsoft.com/office/drawing/2014/main" id="{00000000-0008-0000-0C00-00006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31842" name="Check Box 98" hidden="1">
              <a:extLst>
                <a:ext uri="{63B3BB69-23CF-44E3-9099-C40C66FF867C}">
                  <a14:compatExt spid="_x0000_s31842"/>
                </a:ext>
                <a:ext uri="{FF2B5EF4-FFF2-40B4-BE49-F238E27FC236}">
                  <a16:creationId xmlns:a16="http://schemas.microsoft.com/office/drawing/2014/main" id="{00000000-0008-0000-0C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31843" name="Check Box 99" hidden="1">
              <a:extLst>
                <a:ext uri="{63B3BB69-23CF-44E3-9099-C40C66FF867C}">
                  <a14:compatExt spid="_x0000_s31843"/>
                </a:ext>
                <a:ext uri="{FF2B5EF4-FFF2-40B4-BE49-F238E27FC236}">
                  <a16:creationId xmlns:a16="http://schemas.microsoft.com/office/drawing/2014/main" id="{00000000-0008-0000-0C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31844" name="Check Box 100" hidden="1">
              <a:extLst>
                <a:ext uri="{63B3BB69-23CF-44E3-9099-C40C66FF867C}">
                  <a14:compatExt spid="_x0000_s31844"/>
                </a:ext>
                <a:ext uri="{FF2B5EF4-FFF2-40B4-BE49-F238E27FC236}">
                  <a16:creationId xmlns:a16="http://schemas.microsoft.com/office/drawing/2014/main" id="{00000000-0008-0000-0C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31845" name="Check Box 101" hidden="1">
              <a:extLst>
                <a:ext uri="{63B3BB69-23CF-44E3-9099-C40C66FF867C}">
                  <a14:compatExt spid="_x0000_s31845"/>
                </a:ext>
                <a:ext uri="{FF2B5EF4-FFF2-40B4-BE49-F238E27FC236}">
                  <a16:creationId xmlns:a16="http://schemas.microsoft.com/office/drawing/2014/main" id="{00000000-0008-0000-0C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31846" name="Check Box 102" hidden="1">
              <a:extLst>
                <a:ext uri="{63B3BB69-23CF-44E3-9099-C40C66FF867C}">
                  <a14:compatExt spid="_x0000_s31846"/>
                </a:ext>
                <a:ext uri="{FF2B5EF4-FFF2-40B4-BE49-F238E27FC236}">
                  <a16:creationId xmlns:a16="http://schemas.microsoft.com/office/drawing/2014/main" id="{00000000-0008-0000-0C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31847" name="Check Box 103" hidden="1">
              <a:extLst>
                <a:ext uri="{63B3BB69-23CF-44E3-9099-C40C66FF867C}">
                  <a14:compatExt spid="_x0000_s31847"/>
                </a:ext>
                <a:ext uri="{FF2B5EF4-FFF2-40B4-BE49-F238E27FC236}">
                  <a16:creationId xmlns:a16="http://schemas.microsoft.com/office/drawing/2014/main" id="{00000000-0008-0000-0C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31848" name="Check Box 104" hidden="1">
              <a:extLst>
                <a:ext uri="{63B3BB69-23CF-44E3-9099-C40C66FF867C}">
                  <a14:compatExt spid="_x0000_s31848"/>
                </a:ext>
                <a:ext uri="{FF2B5EF4-FFF2-40B4-BE49-F238E27FC236}">
                  <a16:creationId xmlns:a16="http://schemas.microsoft.com/office/drawing/2014/main" id="{00000000-0008-0000-0C00-00006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31849" name="Check Box 105" hidden="1">
              <a:extLst>
                <a:ext uri="{63B3BB69-23CF-44E3-9099-C40C66FF867C}">
                  <a14:compatExt spid="_x0000_s31849"/>
                </a:ext>
                <a:ext uri="{FF2B5EF4-FFF2-40B4-BE49-F238E27FC236}">
                  <a16:creationId xmlns:a16="http://schemas.microsoft.com/office/drawing/2014/main" id="{00000000-0008-0000-0C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31850" name="Check Box 106" hidden="1">
              <a:extLst>
                <a:ext uri="{63B3BB69-23CF-44E3-9099-C40C66FF867C}">
                  <a14:compatExt spid="_x0000_s31850"/>
                </a:ext>
                <a:ext uri="{FF2B5EF4-FFF2-40B4-BE49-F238E27FC236}">
                  <a16:creationId xmlns:a16="http://schemas.microsoft.com/office/drawing/2014/main" id="{00000000-0008-0000-0C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31851" name="Check Box 107" hidden="1">
              <a:extLst>
                <a:ext uri="{63B3BB69-23CF-44E3-9099-C40C66FF867C}">
                  <a14:compatExt spid="_x0000_s31851"/>
                </a:ext>
                <a:ext uri="{FF2B5EF4-FFF2-40B4-BE49-F238E27FC236}">
                  <a16:creationId xmlns:a16="http://schemas.microsoft.com/office/drawing/2014/main" id="{00000000-0008-0000-0C00-00006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31852" name="Check Box 108" hidden="1">
              <a:extLst>
                <a:ext uri="{63B3BB69-23CF-44E3-9099-C40C66FF867C}">
                  <a14:compatExt spid="_x0000_s31852"/>
                </a:ext>
                <a:ext uri="{FF2B5EF4-FFF2-40B4-BE49-F238E27FC236}">
                  <a16:creationId xmlns:a16="http://schemas.microsoft.com/office/drawing/2014/main" id="{00000000-0008-0000-0C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31853" name="Check Box 109" hidden="1">
              <a:extLst>
                <a:ext uri="{63B3BB69-23CF-44E3-9099-C40C66FF867C}">
                  <a14:compatExt spid="_x0000_s31853"/>
                </a:ext>
                <a:ext uri="{FF2B5EF4-FFF2-40B4-BE49-F238E27FC236}">
                  <a16:creationId xmlns:a16="http://schemas.microsoft.com/office/drawing/2014/main" id="{00000000-0008-0000-0C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31854" name="Check Box 110" hidden="1">
              <a:extLst>
                <a:ext uri="{63B3BB69-23CF-44E3-9099-C40C66FF867C}">
                  <a14:compatExt spid="_x0000_s31854"/>
                </a:ext>
                <a:ext uri="{FF2B5EF4-FFF2-40B4-BE49-F238E27FC236}">
                  <a16:creationId xmlns:a16="http://schemas.microsoft.com/office/drawing/2014/main" id="{00000000-0008-0000-0C00-00006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31855" name="Check Box 111" hidden="1">
              <a:extLst>
                <a:ext uri="{63B3BB69-23CF-44E3-9099-C40C66FF867C}">
                  <a14:compatExt spid="_x0000_s31855"/>
                </a:ext>
                <a:ext uri="{FF2B5EF4-FFF2-40B4-BE49-F238E27FC236}">
                  <a16:creationId xmlns:a16="http://schemas.microsoft.com/office/drawing/2014/main" id="{00000000-0008-0000-0C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31856" name="Check Box 112" hidden="1">
              <a:extLst>
                <a:ext uri="{63B3BB69-23CF-44E3-9099-C40C66FF867C}">
                  <a14:compatExt spid="_x0000_s31856"/>
                </a:ext>
                <a:ext uri="{FF2B5EF4-FFF2-40B4-BE49-F238E27FC236}">
                  <a16:creationId xmlns:a16="http://schemas.microsoft.com/office/drawing/2014/main" id="{00000000-0008-0000-0C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31857" name="Check Box 113" hidden="1">
              <a:extLst>
                <a:ext uri="{63B3BB69-23CF-44E3-9099-C40C66FF867C}">
                  <a14:compatExt spid="_x0000_s31857"/>
                </a:ext>
                <a:ext uri="{FF2B5EF4-FFF2-40B4-BE49-F238E27FC236}">
                  <a16:creationId xmlns:a16="http://schemas.microsoft.com/office/drawing/2014/main" id="{00000000-0008-0000-0C00-00007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31858" name="Check Box 114" hidden="1">
              <a:extLst>
                <a:ext uri="{63B3BB69-23CF-44E3-9099-C40C66FF867C}">
                  <a14:compatExt spid="_x0000_s31858"/>
                </a:ext>
                <a:ext uri="{FF2B5EF4-FFF2-40B4-BE49-F238E27FC236}">
                  <a16:creationId xmlns:a16="http://schemas.microsoft.com/office/drawing/2014/main" id="{00000000-0008-0000-0C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31859" name="Check Box 115" hidden="1">
              <a:extLst>
                <a:ext uri="{63B3BB69-23CF-44E3-9099-C40C66FF867C}">
                  <a14:compatExt spid="_x0000_s31859"/>
                </a:ext>
                <a:ext uri="{FF2B5EF4-FFF2-40B4-BE49-F238E27FC236}">
                  <a16:creationId xmlns:a16="http://schemas.microsoft.com/office/drawing/2014/main" id="{00000000-0008-0000-0C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31860" name="Check Box 116" hidden="1">
              <a:extLst>
                <a:ext uri="{63B3BB69-23CF-44E3-9099-C40C66FF867C}">
                  <a14:compatExt spid="_x0000_s31860"/>
                </a:ext>
                <a:ext uri="{FF2B5EF4-FFF2-40B4-BE49-F238E27FC236}">
                  <a16:creationId xmlns:a16="http://schemas.microsoft.com/office/drawing/2014/main" id="{00000000-0008-0000-0C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31861" name="Check Box 117" hidden="1">
              <a:extLst>
                <a:ext uri="{63B3BB69-23CF-44E3-9099-C40C66FF867C}">
                  <a14:compatExt spid="_x0000_s31861"/>
                </a:ext>
                <a:ext uri="{FF2B5EF4-FFF2-40B4-BE49-F238E27FC236}">
                  <a16:creationId xmlns:a16="http://schemas.microsoft.com/office/drawing/2014/main" id="{00000000-0008-0000-0C00-00007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31862" name="Check Box 118" hidden="1">
              <a:extLst>
                <a:ext uri="{63B3BB69-23CF-44E3-9099-C40C66FF867C}">
                  <a14:compatExt spid="_x0000_s31862"/>
                </a:ext>
                <a:ext uri="{FF2B5EF4-FFF2-40B4-BE49-F238E27FC236}">
                  <a16:creationId xmlns:a16="http://schemas.microsoft.com/office/drawing/2014/main" id="{00000000-0008-0000-0C00-00007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31863" name="Check Box 119" hidden="1">
              <a:extLst>
                <a:ext uri="{63B3BB69-23CF-44E3-9099-C40C66FF867C}">
                  <a14:compatExt spid="_x0000_s31863"/>
                </a:ext>
                <a:ext uri="{FF2B5EF4-FFF2-40B4-BE49-F238E27FC236}">
                  <a16:creationId xmlns:a16="http://schemas.microsoft.com/office/drawing/2014/main" id="{00000000-0008-0000-0C00-00007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31864" name="Check Box 120" hidden="1">
              <a:extLst>
                <a:ext uri="{63B3BB69-23CF-44E3-9099-C40C66FF867C}">
                  <a14:compatExt spid="_x0000_s31864"/>
                </a:ext>
                <a:ext uri="{FF2B5EF4-FFF2-40B4-BE49-F238E27FC236}">
                  <a16:creationId xmlns:a16="http://schemas.microsoft.com/office/drawing/2014/main" id="{00000000-0008-0000-0C00-00007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31865" name="Check Box 121" hidden="1">
              <a:extLst>
                <a:ext uri="{63B3BB69-23CF-44E3-9099-C40C66FF867C}">
                  <a14:compatExt spid="_x0000_s31865"/>
                </a:ext>
                <a:ext uri="{FF2B5EF4-FFF2-40B4-BE49-F238E27FC236}">
                  <a16:creationId xmlns:a16="http://schemas.microsoft.com/office/drawing/2014/main" id="{00000000-0008-0000-0C00-00007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31866" name="Check Box 122" hidden="1">
              <a:extLst>
                <a:ext uri="{63B3BB69-23CF-44E3-9099-C40C66FF867C}">
                  <a14:compatExt spid="_x0000_s31866"/>
                </a:ext>
                <a:ext uri="{FF2B5EF4-FFF2-40B4-BE49-F238E27FC236}">
                  <a16:creationId xmlns:a16="http://schemas.microsoft.com/office/drawing/2014/main" id="{00000000-0008-0000-0C00-00007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31867" name="Check Box 123" hidden="1">
              <a:extLst>
                <a:ext uri="{63B3BB69-23CF-44E3-9099-C40C66FF867C}">
                  <a14:compatExt spid="_x0000_s31867"/>
                </a:ext>
                <a:ext uri="{FF2B5EF4-FFF2-40B4-BE49-F238E27FC236}">
                  <a16:creationId xmlns:a16="http://schemas.microsoft.com/office/drawing/2014/main" id="{00000000-0008-0000-0C00-00007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31868" name="Check Box 124" hidden="1">
              <a:extLst>
                <a:ext uri="{63B3BB69-23CF-44E3-9099-C40C66FF867C}">
                  <a14:compatExt spid="_x0000_s31868"/>
                </a:ext>
                <a:ext uri="{FF2B5EF4-FFF2-40B4-BE49-F238E27FC236}">
                  <a16:creationId xmlns:a16="http://schemas.microsoft.com/office/drawing/2014/main" id="{00000000-0008-0000-0C00-00007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31869" name="Check Box 125" hidden="1">
              <a:extLst>
                <a:ext uri="{63B3BB69-23CF-44E3-9099-C40C66FF867C}">
                  <a14:compatExt spid="_x0000_s31869"/>
                </a:ext>
                <a:ext uri="{FF2B5EF4-FFF2-40B4-BE49-F238E27FC236}">
                  <a16:creationId xmlns:a16="http://schemas.microsoft.com/office/drawing/2014/main" id="{00000000-0008-0000-0C00-00007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31870" name="Check Box 126" hidden="1">
              <a:extLst>
                <a:ext uri="{63B3BB69-23CF-44E3-9099-C40C66FF867C}">
                  <a14:compatExt spid="_x0000_s31870"/>
                </a:ext>
                <a:ext uri="{FF2B5EF4-FFF2-40B4-BE49-F238E27FC236}">
                  <a16:creationId xmlns:a16="http://schemas.microsoft.com/office/drawing/2014/main" id="{00000000-0008-0000-0C00-00007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31871" name="Check Box 127" hidden="1">
              <a:extLst>
                <a:ext uri="{63B3BB69-23CF-44E3-9099-C40C66FF867C}">
                  <a14:compatExt spid="_x0000_s31871"/>
                </a:ext>
                <a:ext uri="{FF2B5EF4-FFF2-40B4-BE49-F238E27FC236}">
                  <a16:creationId xmlns:a16="http://schemas.microsoft.com/office/drawing/2014/main" id="{00000000-0008-0000-0C00-00007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31872" name="Check Box 128" hidden="1">
              <a:extLst>
                <a:ext uri="{63B3BB69-23CF-44E3-9099-C40C66FF867C}">
                  <a14:compatExt spid="_x0000_s31872"/>
                </a:ext>
                <a:ext uri="{FF2B5EF4-FFF2-40B4-BE49-F238E27FC236}">
                  <a16:creationId xmlns:a16="http://schemas.microsoft.com/office/drawing/2014/main" id="{00000000-0008-0000-0C00-00008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31873" name="Check Box 129" hidden="1">
              <a:extLst>
                <a:ext uri="{63B3BB69-23CF-44E3-9099-C40C66FF867C}">
                  <a14:compatExt spid="_x0000_s31873"/>
                </a:ext>
                <a:ext uri="{FF2B5EF4-FFF2-40B4-BE49-F238E27FC236}">
                  <a16:creationId xmlns:a16="http://schemas.microsoft.com/office/drawing/2014/main" id="{00000000-0008-0000-0C00-00008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31874" name="Check Box 130" hidden="1">
              <a:extLst>
                <a:ext uri="{63B3BB69-23CF-44E3-9099-C40C66FF867C}">
                  <a14:compatExt spid="_x0000_s31874"/>
                </a:ext>
                <a:ext uri="{FF2B5EF4-FFF2-40B4-BE49-F238E27FC236}">
                  <a16:creationId xmlns:a16="http://schemas.microsoft.com/office/drawing/2014/main" id="{00000000-0008-0000-0C00-00008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31875" name="Check Box 131" hidden="1">
              <a:extLst>
                <a:ext uri="{63B3BB69-23CF-44E3-9099-C40C66FF867C}">
                  <a14:compatExt spid="_x0000_s31875"/>
                </a:ext>
                <a:ext uri="{FF2B5EF4-FFF2-40B4-BE49-F238E27FC236}">
                  <a16:creationId xmlns:a16="http://schemas.microsoft.com/office/drawing/2014/main" id="{00000000-0008-0000-0C00-00008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31876" name="Check Box 132" hidden="1">
              <a:extLst>
                <a:ext uri="{63B3BB69-23CF-44E3-9099-C40C66FF867C}">
                  <a14:compatExt spid="_x0000_s31876"/>
                </a:ext>
                <a:ext uri="{FF2B5EF4-FFF2-40B4-BE49-F238E27FC236}">
                  <a16:creationId xmlns:a16="http://schemas.microsoft.com/office/drawing/2014/main" id="{00000000-0008-0000-0C00-00008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31877" name="Check Box 133" hidden="1">
              <a:extLst>
                <a:ext uri="{63B3BB69-23CF-44E3-9099-C40C66FF867C}">
                  <a14:compatExt spid="_x0000_s31877"/>
                </a:ext>
                <a:ext uri="{FF2B5EF4-FFF2-40B4-BE49-F238E27FC236}">
                  <a16:creationId xmlns:a16="http://schemas.microsoft.com/office/drawing/2014/main" id="{00000000-0008-0000-0C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31878" name="Check Box 134" hidden="1">
              <a:extLst>
                <a:ext uri="{63B3BB69-23CF-44E3-9099-C40C66FF867C}">
                  <a14:compatExt spid="_x0000_s31878"/>
                </a:ext>
                <a:ext uri="{FF2B5EF4-FFF2-40B4-BE49-F238E27FC236}">
                  <a16:creationId xmlns:a16="http://schemas.microsoft.com/office/drawing/2014/main" id="{00000000-0008-0000-0C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31879" name="Check Box 135" hidden="1">
              <a:extLst>
                <a:ext uri="{63B3BB69-23CF-44E3-9099-C40C66FF867C}">
                  <a14:compatExt spid="_x0000_s31879"/>
                </a:ext>
                <a:ext uri="{FF2B5EF4-FFF2-40B4-BE49-F238E27FC236}">
                  <a16:creationId xmlns:a16="http://schemas.microsoft.com/office/drawing/2014/main" id="{00000000-0008-0000-0C00-00008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31880" name="Check Box 136" hidden="1">
              <a:extLst>
                <a:ext uri="{63B3BB69-23CF-44E3-9099-C40C66FF867C}">
                  <a14:compatExt spid="_x0000_s31880"/>
                </a:ext>
                <a:ext uri="{FF2B5EF4-FFF2-40B4-BE49-F238E27FC236}">
                  <a16:creationId xmlns:a16="http://schemas.microsoft.com/office/drawing/2014/main" id="{00000000-0008-0000-0C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31881" name="Check Box 137" hidden="1">
              <a:extLst>
                <a:ext uri="{63B3BB69-23CF-44E3-9099-C40C66FF867C}">
                  <a14:compatExt spid="_x0000_s31881"/>
                </a:ext>
                <a:ext uri="{FF2B5EF4-FFF2-40B4-BE49-F238E27FC236}">
                  <a16:creationId xmlns:a16="http://schemas.microsoft.com/office/drawing/2014/main" id="{00000000-0008-0000-0C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31882" name="Check Box 138" hidden="1">
              <a:extLst>
                <a:ext uri="{63B3BB69-23CF-44E3-9099-C40C66FF867C}">
                  <a14:compatExt spid="_x0000_s31882"/>
                </a:ext>
                <a:ext uri="{FF2B5EF4-FFF2-40B4-BE49-F238E27FC236}">
                  <a16:creationId xmlns:a16="http://schemas.microsoft.com/office/drawing/2014/main" id="{00000000-0008-0000-0C00-00008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31883" name="Check Box 139" hidden="1">
              <a:extLst>
                <a:ext uri="{63B3BB69-23CF-44E3-9099-C40C66FF867C}">
                  <a14:compatExt spid="_x0000_s31883"/>
                </a:ext>
                <a:ext uri="{FF2B5EF4-FFF2-40B4-BE49-F238E27FC236}">
                  <a16:creationId xmlns:a16="http://schemas.microsoft.com/office/drawing/2014/main" id="{00000000-0008-0000-0C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31884" name="Check Box 140" hidden="1">
              <a:extLst>
                <a:ext uri="{63B3BB69-23CF-44E3-9099-C40C66FF867C}">
                  <a14:compatExt spid="_x0000_s31884"/>
                </a:ext>
                <a:ext uri="{FF2B5EF4-FFF2-40B4-BE49-F238E27FC236}">
                  <a16:creationId xmlns:a16="http://schemas.microsoft.com/office/drawing/2014/main" id="{00000000-0008-0000-0C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31885" name="Check Box 141" hidden="1">
              <a:extLst>
                <a:ext uri="{63B3BB69-23CF-44E3-9099-C40C66FF867C}">
                  <a14:compatExt spid="_x0000_s31885"/>
                </a:ext>
                <a:ext uri="{FF2B5EF4-FFF2-40B4-BE49-F238E27FC236}">
                  <a16:creationId xmlns:a16="http://schemas.microsoft.com/office/drawing/2014/main" id="{00000000-0008-0000-0C00-00008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31886" name="Check Box 142" hidden="1">
              <a:extLst>
                <a:ext uri="{63B3BB69-23CF-44E3-9099-C40C66FF867C}">
                  <a14:compatExt spid="_x0000_s31886"/>
                </a:ext>
                <a:ext uri="{FF2B5EF4-FFF2-40B4-BE49-F238E27FC236}">
                  <a16:creationId xmlns:a16="http://schemas.microsoft.com/office/drawing/2014/main" id="{00000000-0008-0000-0C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31887" name="Check Box 143" hidden="1">
              <a:extLst>
                <a:ext uri="{63B3BB69-23CF-44E3-9099-C40C66FF867C}">
                  <a14:compatExt spid="_x0000_s31887"/>
                </a:ext>
                <a:ext uri="{FF2B5EF4-FFF2-40B4-BE49-F238E27FC236}">
                  <a16:creationId xmlns:a16="http://schemas.microsoft.com/office/drawing/2014/main" id="{00000000-0008-0000-0C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31888" name="Check Box 144" hidden="1">
              <a:extLst>
                <a:ext uri="{63B3BB69-23CF-44E3-9099-C40C66FF867C}">
                  <a14:compatExt spid="_x0000_s31888"/>
                </a:ext>
                <a:ext uri="{FF2B5EF4-FFF2-40B4-BE49-F238E27FC236}">
                  <a16:creationId xmlns:a16="http://schemas.microsoft.com/office/drawing/2014/main" id="{00000000-0008-0000-0C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31889" name="Check Box 145" hidden="1">
              <a:extLst>
                <a:ext uri="{63B3BB69-23CF-44E3-9099-C40C66FF867C}">
                  <a14:compatExt spid="_x0000_s31889"/>
                </a:ext>
                <a:ext uri="{FF2B5EF4-FFF2-40B4-BE49-F238E27FC236}">
                  <a16:creationId xmlns:a16="http://schemas.microsoft.com/office/drawing/2014/main" id="{00000000-0008-0000-0C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31890" name="Check Box 146" hidden="1">
              <a:extLst>
                <a:ext uri="{63B3BB69-23CF-44E3-9099-C40C66FF867C}">
                  <a14:compatExt spid="_x0000_s31890"/>
                </a:ext>
                <a:ext uri="{FF2B5EF4-FFF2-40B4-BE49-F238E27FC236}">
                  <a16:creationId xmlns:a16="http://schemas.microsoft.com/office/drawing/2014/main" id="{00000000-0008-0000-0C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31891" name="Check Box 147" hidden="1">
              <a:extLst>
                <a:ext uri="{63B3BB69-23CF-44E3-9099-C40C66FF867C}">
                  <a14:compatExt spid="_x0000_s31891"/>
                </a:ext>
                <a:ext uri="{FF2B5EF4-FFF2-40B4-BE49-F238E27FC236}">
                  <a16:creationId xmlns:a16="http://schemas.microsoft.com/office/drawing/2014/main" id="{00000000-0008-0000-0C00-00009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31892" name="Check Box 148" hidden="1">
              <a:extLst>
                <a:ext uri="{63B3BB69-23CF-44E3-9099-C40C66FF867C}">
                  <a14:compatExt spid="_x0000_s31892"/>
                </a:ext>
                <a:ext uri="{FF2B5EF4-FFF2-40B4-BE49-F238E27FC236}">
                  <a16:creationId xmlns:a16="http://schemas.microsoft.com/office/drawing/2014/main" id="{00000000-0008-0000-0C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31893" name="Check Box 149" hidden="1">
              <a:extLst>
                <a:ext uri="{63B3BB69-23CF-44E3-9099-C40C66FF867C}">
                  <a14:compatExt spid="_x0000_s31893"/>
                </a:ext>
                <a:ext uri="{FF2B5EF4-FFF2-40B4-BE49-F238E27FC236}">
                  <a16:creationId xmlns:a16="http://schemas.microsoft.com/office/drawing/2014/main" id="{00000000-0008-0000-0C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31894" name="Check Box 150" hidden="1">
              <a:extLst>
                <a:ext uri="{63B3BB69-23CF-44E3-9099-C40C66FF867C}">
                  <a14:compatExt spid="_x0000_s31894"/>
                </a:ext>
                <a:ext uri="{FF2B5EF4-FFF2-40B4-BE49-F238E27FC236}">
                  <a16:creationId xmlns:a16="http://schemas.microsoft.com/office/drawing/2014/main" id="{00000000-0008-0000-0C00-00009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31895" name="Check Box 151" hidden="1">
              <a:extLst>
                <a:ext uri="{63B3BB69-23CF-44E3-9099-C40C66FF867C}">
                  <a14:compatExt spid="_x0000_s31895"/>
                </a:ext>
                <a:ext uri="{FF2B5EF4-FFF2-40B4-BE49-F238E27FC236}">
                  <a16:creationId xmlns:a16="http://schemas.microsoft.com/office/drawing/2014/main" id="{00000000-0008-0000-0C00-00009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31896" name="Check Box 152" hidden="1">
              <a:extLst>
                <a:ext uri="{63B3BB69-23CF-44E3-9099-C40C66FF867C}">
                  <a14:compatExt spid="_x0000_s31896"/>
                </a:ext>
                <a:ext uri="{FF2B5EF4-FFF2-40B4-BE49-F238E27FC236}">
                  <a16:creationId xmlns:a16="http://schemas.microsoft.com/office/drawing/2014/main" id="{00000000-0008-0000-0C00-00009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31897" name="Check Box 153" hidden="1">
              <a:extLst>
                <a:ext uri="{63B3BB69-23CF-44E3-9099-C40C66FF867C}">
                  <a14:compatExt spid="_x0000_s31897"/>
                </a:ext>
                <a:ext uri="{FF2B5EF4-FFF2-40B4-BE49-F238E27FC236}">
                  <a16:creationId xmlns:a16="http://schemas.microsoft.com/office/drawing/2014/main" id="{00000000-0008-0000-0C00-00009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31898" name="Check Box 154" hidden="1">
              <a:extLst>
                <a:ext uri="{63B3BB69-23CF-44E3-9099-C40C66FF867C}">
                  <a14:compatExt spid="_x0000_s31898"/>
                </a:ext>
                <a:ext uri="{FF2B5EF4-FFF2-40B4-BE49-F238E27FC236}">
                  <a16:creationId xmlns:a16="http://schemas.microsoft.com/office/drawing/2014/main" id="{00000000-0008-0000-0C00-00009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31899" name="Check Box 155" hidden="1">
              <a:extLst>
                <a:ext uri="{63B3BB69-23CF-44E3-9099-C40C66FF867C}">
                  <a14:compatExt spid="_x0000_s31899"/>
                </a:ext>
                <a:ext uri="{FF2B5EF4-FFF2-40B4-BE49-F238E27FC236}">
                  <a16:creationId xmlns:a16="http://schemas.microsoft.com/office/drawing/2014/main" id="{00000000-0008-0000-0C00-00009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31900" name="Check Box 156" hidden="1">
              <a:extLst>
                <a:ext uri="{63B3BB69-23CF-44E3-9099-C40C66FF867C}">
                  <a14:compatExt spid="_x0000_s31900"/>
                </a:ext>
                <a:ext uri="{FF2B5EF4-FFF2-40B4-BE49-F238E27FC236}">
                  <a16:creationId xmlns:a16="http://schemas.microsoft.com/office/drawing/2014/main" id="{00000000-0008-0000-0C00-00009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31901" name="Check Box 157" hidden="1">
              <a:extLst>
                <a:ext uri="{63B3BB69-23CF-44E3-9099-C40C66FF867C}">
                  <a14:compatExt spid="_x0000_s31901"/>
                </a:ext>
                <a:ext uri="{FF2B5EF4-FFF2-40B4-BE49-F238E27FC236}">
                  <a16:creationId xmlns:a16="http://schemas.microsoft.com/office/drawing/2014/main" id="{00000000-0008-0000-0C00-00009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31902" name="Check Box 158" hidden="1">
              <a:extLst>
                <a:ext uri="{63B3BB69-23CF-44E3-9099-C40C66FF867C}">
                  <a14:compatExt spid="_x0000_s31902"/>
                </a:ext>
                <a:ext uri="{FF2B5EF4-FFF2-40B4-BE49-F238E27FC236}">
                  <a16:creationId xmlns:a16="http://schemas.microsoft.com/office/drawing/2014/main" id="{00000000-0008-0000-0C00-00009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31903" name="Check Box 159" hidden="1">
              <a:extLst>
                <a:ext uri="{63B3BB69-23CF-44E3-9099-C40C66FF867C}">
                  <a14:compatExt spid="_x0000_s31903"/>
                </a:ext>
                <a:ext uri="{FF2B5EF4-FFF2-40B4-BE49-F238E27FC236}">
                  <a16:creationId xmlns:a16="http://schemas.microsoft.com/office/drawing/2014/main" id="{00000000-0008-0000-0C00-00009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31904" name="Check Box 160" hidden="1">
              <a:extLst>
                <a:ext uri="{63B3BB69-23CF-44E3-9099-C40C66FF867C}">
                  <a14:compatExt spid="_x0000_s31904"/>
                </a:ext>
                <a:ext uri="{FF2B5EF4-FFF2-40B4-BE49-F238E27FC236}">
                  <a16:creationId xmlns:a16="http://schemas.microsoft.com/office/drawing/2014/main" id="{00000000-0008-0000-0C00-0000A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31905" name="Check Box 161" hidden="1">
              <a:extLst>
                <a:ext uri="{63B3BB69-23CF-44E3-9099-C40C66FF867C}">
                  <a14:compatExt spid="_x0000_s31905"/>
                </a:ext>
                <a:ext uri="{FF2B5EF4-FFF2-40B4-BE49-F238E27FC236}">
                  <a16:creationId xmlns:a16="http://schemas.microsoft.com/office/drawing/2014/main" id="{00000000-0008-0000-0C00-0000A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31906" name="Check Box 162" hidden="1">
              <a:extLst>
                <a:ext uri="{63B3BB69-23CF-44E3-9099-C40C66FF867C}">
                  <a14:compatExt spid="_x0000_s31906"/>
                </a:ext>
                <a:ext uri="{FF2B5EF4-FFF2-40B4-BE49-F238E27FC236}">
                  <a16:creationId xmlns:a16="http://schemas.microsoft.com/office/drawing/2014/main" id="{00000000-0008-0000-0C00-0000A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31907" name="Check Box 163" hidden="1">
              <a:extLst>
                <a:ext uri="{63B3BB69-23CF-44E3-9099-C40C66FF867C}">
                  <a14:compatExt spid="_x0000_s31907"/>
                </a:ext>
                <a:ext uri="{FF2B5EF4-FFF2-40B4-BE49-F238E27FC236}">
                  <a16:creationId xmlns:a16="http://schemas.microsoft.com/office/drawing/2014/main" id="{00000000-0008-0000-0C00-0000A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31908" name="Check Box 164" hidden="1">
              <a:extLst>
                <a:ext uri="{63B3BB69-23CF-44E3-9099-C40C66FF867C}">
                  <a14:compatExt spid="_x0000_s31908"/>
                </a:ext>
                <a:ext uri="{FF2B5EF4-FFF2-40B4-BE49-F238E27FC236}">
                  <a16:creationId xmlns:a16="http://schemas.microsoft.com/office/drawing/2014/main" id="{00000000-0008-0000-0C00-0000A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31909" name="Check Box 165" hidden="1">
              <a:extLst>
                <a:ext uri="{63B3BB69-23CF-44E3-9099-C40C66FF867C}">
                  <a14:compatExt spid="_x0000_s31909"/>
                </a:ext>
                <a:ext uri="{FF2B5EF4-FFF2-40B4-BE49-F238E27FC236}">
                  <a16:creationId xmlns:a16="http://schemas.microsoft.com/office/drawing/2014/main" id="{00000000-0008-0000-0C00-0000A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31910" name="Check Box 166" hidden="1">
              <a:extLst>
                <a:ext uri="{63B3BB69-23CF-44E3-9099-C40C66FF867C}">
                  <a14:compatExt spid="_x0000_s31910"/>
                </a:ext>
                <a:ext uri="{FF2B5EF4-FFF2-40B4-BE49-F238E27FC236}">
                  <a16:creationId xmlns:a16="http://schemas.microsoft.com/office/drawing/2014/main" id="{00000000-0008-0000-0C00-0000A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31911" name="Check Box 167" hidden="1">
              <a:extLst>
                <a:ext uri="{63B3BB69-23CF-44E3-9099-C40C66FF867C}">
                  <a14:compatExt spid="_x0000_s31911"/>
                </a:ext>
                <a:ext uri="{FF2B5EF4-FFF2-40B4-BE49-F238E27FC236}">
                  <a16:creationId xmlns:a16="http://schemas.microsoft.com/office/drawing/2014/main" id="{00000000-0008-0000-0C00-0000A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31912" name="Check Box 168" hidden="1">
              <a:extLst>
                <a:ext uri="{63B3BB69-23CF-44E3-9099-C40C66FF867C}">
                  <a14:compatExt spid="_x0000_s31912"/>
                </a:ext>
                <a:ext uri="{FF2B5EF4-FFF2-40B4-BE49-F238E27FC236}">
                  <a16:creationId xmlns:a16="http://schemas.microsoft.com/office/drawing/2014/main" id="{00000000-0008-0000-0C00-0000A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31913" name="Check Box 169" hidden="1">
              <a:extLst>
                <a:ext uri="{63B3BB69-23CF-44E3-9099-C40C66FF867C}">
                  <a14:compatExt spid="_x0000_s31913"/>
                </a:ext>
                <a:ext uri="{FF2B5EF4-FFF2-40B4-BE49-F238E27FC236}">
                  <a16:creationId xmlns:a16="http://schemas.microsoft.com/office/drawing/2014/main" id="{00000000-0008-0000-0C00-0000A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31914" name="Check Box 170" hidden="1">
              <a:extLst>
                <a:ext uri="{63B3BB69-23CF-44E3-9099-C40C66FF867C}">
                  <a14:compatExt spid="_x0000_s31914"/>
                </a:ext>
                <a:ext uri="{FF2B5EF4-FFF2-40B4-BE49-F238E27FC236}">
                  <a16:creationId xmlns:a16="http://schemas.microsoft.com/office/drawing/2014/main" id="{00000000-0008-0000-0C00-0000A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31915" name="Check Box 171" hidden="1">
              <a:extLst>
                <a:ext uri="{63B3BB69-23CF-44E3-9099-C40C66FF867C}">
                  <a14:compatExt spid="_x0000_s31915"/>
                </a:ext>
                <a:ext uri="{FF2B5EF4-FFF2-40B4-BE49-F238E27FC236}">
                  <a16:creationId xmlns:a16="http://schemas.microsoft.com/office/drawing/2014/main" id="{00000000-0008-0000-0C00-0000A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31916" name="Check Box 172" hidden="1">
              <a:extLst>
                <a:ext uri="{63B3BB69-23CF-44E3-9099-C40C66FF867C}">
                  <a14:compatExt spid="_x0000_s31916"/>
                </a:ext>
                <a:ext uri="{FF2B5EF4-FFF2-40B4-BE49-F238E27FC236}">
                  <a16:creationId xmlns:a16="http://schemas.microsoft.com/office/drawing/2014/main" id="{00000000-0008-0000-0C00-0000A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31917" name="Check Box 173" hidden="1">
              <a:extLst>
                <a:ext uri="{63B3BB69-23CF-44E3-9099-C40C66FF867C}">
                  <a14:compatExt spid="_x0000_s31917"/>
                </a:ext>
                <a:ext uri="{FF2B5EF4-FFF2-40B4-BE49-F238E27FC236}">
                  <a16:creationId xmlns:a16="http://schemas.microsoft.com/office/drawing/2014/main" id="{00000000-0008-0000-0C00-0000A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31918" name="Check Box 174" hidden="1">
              <a:extLst>
                <a:ext uri="{63B3BB69-23CF-44E3-9099-C40C66FF867C}">
                  <a14:compatExt spid="_x0000_s31918"/>
                </a:ext>
                <a:ext uri="{FF2B5EF4-FFF2-40B4-BE49-F238E27FC236}">
                  <a16:creationId xmlns:a16="http://schemas.microsoft.com/office/drawing/2014/main" id="{00000000-0008-0000-0C00-0000A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31919" name="Check Box 175" hidden="1">
              <a:extLst>
                <a:ext uri="{63B3BB69-23CF-44E3-9099-C40C66FF867C}">
                  <a14:compatExt spid="_x0000_s31919"/>
                </a:ext>
                <a:ext uri="{FF2B5EF4-FFF2-40B4-BE49-F238E27FC236}">
                  <a16:creationId xmlns:a16="http://schemas.microsoft.com/office/drawing/2014/main" id="{00000000-0008-0000-0C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31920" name="Check Box 176" hidden="1">
              <a:extLst>
                <a:ext uri="{63B3BB69-23CF-44E3-9099-C40C66FF867C}">
                  <a14:compatExt spid="_x0000_s31920"/>
                </a:ext>
                <a:ext uri="{FF2B5EF4-FFF2-40B4-BE49-F238E27FC236}">
                  <a16:creationId xmlns:a16="http://schemas.microsoft.com/office/drawing/2014/main" id="{00000000-0008-0000-0C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31921" name="Check Box 177" hidden="1">
              <a:extLst>
                <a:ext uri="{63B3BB69-23CF-44E3-9099-C40C66FF867C}">
                  <a14:compatExt spid="_x0000_s31921"/>
                </a:ext>
                <a:ext uri="{FF2B5EF4-FFF2-40B4-BE49-F238E27FC236}">
                  <a16:creationId xmlns:a16="http://schemas.microsoft.com/office/drawing/2014/main" id="{00000000-0008-0000-0C00-0000B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31922" name="Check Box 178" hidden="1">
              <a:extLst>
                <a:ext uri="{63B3BB69-23CF-44E3-9099-C40C66FF867C}">
                  <a14:compatExt spid="_x0000_s31922"/>
                </a:ext>
                <a:ext uri="{FF2B5EF4-FFF2-40B4-BE49-F238E27FC236}">
                  <a16:creationId xmlns:a16="http://schemas.microsoft.com/office/drawing/2014/main" id="{00000000-0008-0000-0C00-0000B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31923" name="Check Box 179" hidden="1">
              <a:extLst>
                <a:ext uri="{63B3BB69-23CF-44E3-9099-C40C66FF867C}">
                  <a14:compatExt spid="_x0000_s31923"/>
                </a:ext>
                <a:ext uri="{FF2B5EF4-FFF2-40B4-BE49-F238E27FC236}">
                  <a16:creationId xmlns:a16="http://schemas.microsoft.com/office/drawing/2014/main" id="{00000000-0008-0000-0C00-0000B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31924" name="Check Box 180" hidden="1">
              <a:extLst>
                <a:ext uri="{63B3BB69-23CF-44E3-9099-C40C66FF867C}">
                  <a14:compatExt spid="_x0000_s31924"/>
                </a:ext>
                <a:ext uri="{FF2B5EF4-FFF2-40B4-BE49-F238E27FC236}">
                  <a16:creationId xmlns:a16="http://schemas.microsoft.com/office/drawing/2014/main" id="{00000000-0008-0000-0C00-0000B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31925" name="Check Box 181" hidden="1">
              <a:extLst>
                <a:ext uri="{63B3BB69-23CF-44E3-9099-C40C66FF867C}">
                  <a14:compatExt spid="_x0000_s31925"/>
                </a:ext>
                <a:ext uri="{FF2B5EF4-FFF2-40B4-BE49-F238E27FC236}">
                  <a16:creationId xmlns:a16="http://schemas.microsoft.com/office/drawing/2014/main" id="{00000000-0008-0000-0C00-0000B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31926" name="Check Box 182" hidden="1">
              <a:extLst>
                <a:ext uri="{63B3BB69-23CF-44E3-9099-C40C66FF867C}">
                  <a14:compatExt spid="_x0000_s31926"/>
                </a:ext>
                <a:ext uri="{FF2B5EF4-FFF2-40B4-BE49-F238E27FC236}">
                  <a16:creationId xmlns:a16="http://schemas.microsoft.com/office/drawing/2014/main" id="{00000000-0008-0000-0C00-0000B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31927" name="Check Box 183" hidden="1">
              <a:extLst>
                <a:ext uri="{63B3BB69-23CF-44E3-9099-C40C66FF867C}">
                  <a14:compatExt spid="_x0000_s31927"/>
                </a:ext>
                <a:ext uri="{FF2B5EF4-FFF2-40B4-BE49-F238E27FC236}">
                  <a16:creationId xmlns:a16="http://schemas.microsoft.com/office/drawing/2014/main" id="{00000000-0008-0000-0C00-0000B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31928" name="Check Box 184" hidden="1">
              <a:extLst>
                <a:ext uri="{63B3BB69-23CF-44E3-9099-C40C66FF867C}">
                  <a14:compatExt spid="_x0000_s31928"/>
                </a:ext>
                <a:ext uri="{FF2B5EF4-FFF2-40B4-BE49-F238E27FC236}">
                  <a16:creationId xmlns:a16="http://schemas.microsoft.com/office/drawing/2014/main" id="{00000000-0008-0000-0C00-0000B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31929" name="Check Box 185" hidden="1">
              <a:extLst>
                <a:ext uri="{63B3BB69-23CF-44E3-9099-C40C66FF867C}">
                  <a14:compatExt spid="_x0000_s31929"/>
                </a:ext>
                <a:ext uri="{FF2B5EF4-FFF2-40B4-BE49-F238E27FC236}">
                  <a16:creationId xmlns:a16="http://schemas.microsoft.com/office/drawing/2014/main" id="{00000000-0008-0000-0C00-0000B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31930" name="Check Box 186" hidden="1">
              <a:extLst>
                <a:ext uri="{63B3BB69-23CF-44E3-9099-C40C66FF867C}">
                  <a14:compatExt spid="_x0000_s31930"/>
                </a:ext>
                <a:ext uri="{FF2B5EF4-FFF2-40B4-BE49-F238E27FC236}">
                  <a16:creationId xmlns:a16="http://schemas.microsoft.com/office/drawing/2014/main" id="{00000000-0008-0000-0C00-0000B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31931" name="Check Box 187" hidden="1">
              <a:extLst>
                <a:ext uri="{63B3BB69-23CF-44E3-9099-C40C66FF867C}">
                  <a14:compatExt spid="_x0000_s31931"/>
                </a:ext>
                <a:ext uri="{FF2B5EF4-FFF2-40B4-BE49-F238E27FC236}">
                  <a16:creationId xmlns:a16="http://schemas.microsoft.com/office/drawing/2014/main" id="{00000000-0008-0000-0C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31932" name="Check Box 188" hidden="1">
              <a:extLst>
                <a:ext uri="{63B3BB69-23CF-44E3-9099-C40C66FF867C}">
                  <a14:compatExt spid="_x0000_s31932"/>
                </a:ext>
                <a:ext uri="{FF2B5EF4-FFF2-40B4-BE49-F238E27FC236}">
                  <a16:creationId xmlns:a16="http://schemas.microsoft.com/office/drawing/2014/main" id="{00000000-0008-0000-0C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31933" name="Check Box 189" hidden="1">
              <a:extLst>
                <a:ext uri="{63B3BB69-23CF-44E3-9099-C40C66FF867C}">
                  <a14:compatExt spid="_x0000_s31933"/>
                </a:ext>
                <a:ext uri="{FF2B5EF4-FFF2-40B4-BE49-F238E27FC236}">
                  <a16:creationId xmlns:a16="http://schemas.microsoft.com/office/drawing/2014/main" id="{00000000-0008-0000-0C00-0000B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31934" name="Check Box 190" hidden="1">
              <a:extLst>
                <a:ext uri="{63B3BB69-23CF-44E3-9099-C40C66FF867C}">
                  <a14:compatExt spid="_x0000_s31934"/>
                </a:ext>
                <a:ext uri="{FF2B5EF4-FFF2-40B4-BE49-F238E27FC236}">
                  <a16:creationId xmlns:a16="http://schemas.microsoft.com/office/drawing/2014/main" id="{00000000-0008-0000-0C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31935" name="Check Box 191" hidden="1">
              <a:extLst>
                <a:ext uri="{63B3BB69-23CF-44E3-9099-C40C66FF867C}">
                  <a14:compatExt spid="_x0000_s31935"/>
                </a:ext>
                <a:ext uri="{FF2B5EF4-FFF2-40B4-BE49-F238E27FC236}">
                  <a16:creationId xmlns:a16="http://schemas.microsoft.com/office/drawing/2014/main" id="{00000000-0008-0000-0C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31936" name="Check Box 192" hidden="1">
              <a:extLst>
                <a:ext uri="{63B3BB69-23CF-44E3-9099-C40C66FF867C}">
                  <a14:compatExt spid="_x0000_s31936"/>
                </a:ext>
                <a:ext uri="{FF2B5EF4-FFF2-40B4-BE49-F238E27FC236}">
                  <a16:creationId xmlns:a16="http://schemas.microsoft.com/office/drawing/2014/main" id="{00000000-0008-0000-0C00-0000C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31937" name="Check Box 193" hidden="1">
              <a:extLst>
                <a:ext uri="{63B3BB69-23CF-44E3-9099-C40C66FF867C}">
                  <a14:compatExt spid="_x0000_s31937"/>
                </a:ext>
                <a:ext uri="{FF2B5EF4-FFF2-40B4-BE49-F238E27FC236}">
                  <a16:creationId xmlns:a16="http://schemas.microsoft.com/office/drawing/2014/main" id="{00000000-0008-0000-0C00-0000C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31938" name="Check Box 194" hidden="1">
              <a:extLst>
                <a:ext uri="{63B3BB69-23CF-44E3-9099-C40C66FF867C}">
                  <a14:compatExt spid="_x0000_s31938"/>
                </a:ext>
                <a:ext uri="{FF2B5EF4-FFF2-40B4-BE49-F238E27FC236}">
                  <a16:creationId xmlns:a16="http://schemas.microsoft.com/office/drawing/2014/main" id="{00000000-0008-0000-0C00-0000C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31939" name="Check Box 195" hidden="1">
              <a:extLst>
                <a:ext uri="{63B3BB69-23CF-44E3-9099-C40C66FF867C}">
                  <a14:compatExt spid="_x0000_s31939"/>
                </a:ext>
                <a:ext uri="{FF2B5EF4-FFF2-40B4-BE49-F238E27FC236}">
                  <a16:creationId xmlns:a16="http://schemas.microsoft.com/office/drawing/2014/main" id="{00000000-0008-0000-0C00-0000C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31940" name="Check Box 196" hidden="1">
              <a:extLst>
                <a:ext uri="{63B3BB69-23CF-44E3-9099-C40C66FF867C}">
                  <a14:compatExt spid="_x0000_s31940"/>
                </a:ext>
                <a:ext uri="{FF2B5EF4-FFF2-40B4-BE49-F238E27FC236}">
                  <a16:creationId xmlns:a16="http://schemas.microsoft.com/office/drawing/2014/main" id="{00000000-0008-0000-0C00-0000C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31941" name="Check Box 197" hidden="1">
              <a:extLst>
                <a:ext uri="{63B3BB69-23CF-44E3-9099-C40C66FF867C}">
                  <a14:compatExt spid="_x0000_s31941"/>
                </a:ext>
                <a:ext uri="{FF2B5EF4-FFF2-40B4-BE49-F238E27FC236}">
                  <a16:creationId xmlns:a16="http://schemas.microsoft.com/office/drawing/2014/main" id="{00000000-0008-0000-0C00-0000C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31942" name="Check Box 198" hidden="1">
              <a:extLst>
                <a:ext uri="{63B3BB69-23CF-44E3-9099-C40C66FF867C}">
                  <a14:compatExt spid="_x0000_s31942"/>
                </a:ext>
                <a:ext uri="{FF2B5EF4-FFF2-40B4-BE49-F238E27FC236}">
                  <a16:creationId xmlns:a16="http://schemas.microsoft.com/office/drawing/2014/main" id="{00000000-0008-0000-0C00-0000C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31943" name="Check Box 199" hidden="1">
              <a:extLst>
                <a:ext uri="{63B3BB69-23CF-44E3-9099-C40C66FF867C}">
                  <a14:compatExt spid="_x0000_s31943"/>
                </a:ext>
                <a:ext uri="{FF2B5EF4-FFF2-40B4-BE49-F238E27FC236}">
                  <a16:creationId xmlns:a16="http://schemas.microsoft.com/office/drawing/2014/main" id="{00000000-0008-0000-0C00-0000C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31944" name="Check Box 200" hidden="1">
              <a:extLst>
                <a:ext uri="{63B3BB69-23CF-44E3-9099-C40C66FF867C}">
                  <a14:compatExt spid="_x0000_s31944"/>
                </a:ext>
                <a:ext uri="{FF2B5EF4-FFF2-40B4-BE49-F238E27FC236}">
                  <a16:creationId xmlns:a16="http://schemas.microsoft.com/office/drawing/2014/main" id="{00000000-0008-0000-0C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31945" name="Check Box 201" hidden="1">
              <a:extLst>
                <a:ext uri="{63B3BB69-23CF-44E3-9099-C40C66FF867C}">
                  <a14:compatExt spid="_x0000_s31945"/>
                </a:ext>
                <a:ext uri="{FF2B5EF4-FFF2-40B4-BE49-F238E27FC236}">
                  <a16:creationId xmlns:a16="http://schemas.microsoft.com/office/drawing/2014/main" id="{00000000-0008-0000-0C00-0000C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31946" name="Check Box 202" hidden="1">
              <a:extLst>
                <a:ext uri="{63B3BB69-23CF-44E3-9099-C40C66FF867C}">
                  <a14:compatExt spid="_x0000_s31946"/>
                </a:ext>
                <a:ext uri="{FF2B5EF4-FFF2-40B4-BE49-F238E27FC236}">
                  <a16:creationId xmlns:a16="http://schemas.microsoft.com/office/drawing/2014/main" id="{00000000-0008-0000-0C00-0000C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31947" name="Check Box 203" hidden="1">
              <a:extLst>
                <a:ext uri="{63B3BB69-23CF-44E3-9099-C40C66FF867C}">
                  <a14:compatExt spid="_x0000_s31947"/>
                </a:ext>
                <a:ext uri="{FF2B5EF4-FFF2-40B4-BE49-F238E27FC236}">
                  <a16:creationId xmlns:a16="http://schemas.microsoft.com/office/drawing/2014/main" id="{00000000-0008-0000-0C00-0000C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31948" name="Check Box 204" hidden="1">
              <a:extLst>
                <a:ext uri="{63B3BB69-23CF-44E3-9099-C40C66FF867C}">
                  <a14:compatExt spid="_x0000_s31948"/>
                </a:ext>
                <a:ext uri="{FF2B5EF4-FFF2-40B4-BE49-F238E27FC236}">
                  <a16:creationId xmlns:a16="http://schemas.microsoft.com/office/drawing/2014/main" id="{00000000-0008-0000-0C00-0000C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31949" name="Check Box 205" hidden="1">
              <a:extLst>
                <a:ext uri="{63B3BB69-23CF-44E3-9099-C40C66FF867C}">
                  <a14:compatExt spid="_x0000_s31949"/>
                </a:ext>
                <a:ext uri="{FF2B5EF4-FFF2-40B4-BE49-F238E27FC236}">
                  <a16:creationId xmlns:a16="http://schemas.microsoft.com/office/drawing/2014/main" id="{00000000-0008-0000-0C00-0000C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31950" name="Check Box 206" hidden="1">
              <a:extLst>
                <a:ext uri="{63B3BB69-23CF-44E3-9099-C40C66FF867C}">
                  <a14:compatExt spid="_x0000_s31950"/>
                </a:ext>
                <a:ext uri="{FF2B5EF4-FFF2-40B4-BE49-F238E27FC236}">
                  <a16:creationId xmlns:a16="http://schemas.microsoft.com/office/drawing/2014/main" id="{00000000-0008-0000-0C00-0000C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31951" name="Check Box 207" hidden="1">
              <a:extLst>
                <a:ext uri="{63B3BB69-23CF-44E3-9099-C40C66FF867C}">
                  <a14:compatExt spid="_x0000_s31951"/>
                </a:ext>
                <a:ext uri="{FF2B5EF4-FFF2-40B4-BE49-F238E27FC236}">
                  <a16:creationId xmlns:a16="http://schemas.microsoft.com/office/drawing/2014/main" id="{00000000-0008-0000-0C00-0000C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31952" name="Check Box 208" hidden="1">
              <a:extLst>
                <a:ext uri="{63B3BB69-23CF-44E3-9099-C40C66FF867C}">
                  <a14:compatExt spid="_x0000_s31952"/>
                </a:ext>
                <a:ext uri="{FF2B5EF4-FFF2-40B4-BE49-F238E27FC236}">
                  <a16:creationId xmlns:a16="http://schemas.microsoft.com/office/drawing/2014/main" id="{00000000-0008-0000-0C00-0000D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31953" name="Check Box 209" hidden="1">
              <a:extLst>
                <a:ext uri="{63B3BB69-23CF-44E3-9099-C40C66FF867C}">
                  <a14:compatExt spid="_x0000_s31953"/>
                </a:ext>
                <a:ext uri="{FF2B5EF4-FFF2-40B4-BE49-F238E27FC236}">
                  <a16:creationId xmlns:a16="http://schemas.microsoft.com/office/drawing/2014/main" id="{00000000-0008-0000-0C00-0000D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31954" name="Check Box 210" hidden="1">
              <a:extLst>
                <a:ext uri="{63B3BB69-23CF-44E3-9099-C40C66FF867C}">
                  <a14:compatExt spid="_x0000_s31954"/>
                </a:ext>
                <a:ext uri="{FF2B5EF4-FFF2-40B4-BE49-F238E27FC236}">
                  <a16:creationId xmlns:a16="http://schemas.microsoft.com/office/drawing/2014/main" id="{00000000-0008-0000-0C00-0000D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31955" name="Check Box 211" hidden="1">
              <a:extLst>
                <a:ext uri="{63B3BB69-23CF-44E3-9099-C40C66FF867C}">
                  <a14:compatExt spid="_x0000_s31955"/>
                </a:ext>
                <a:ext uri="{FF2B5EF4-FFF2-40B4-BE49-F238E27FC236}">
                  <a16:creationId xmlns:a16="http://schemas.microsoft.com/office/drawing/2014/main" id="{00000000-0008-0000-0C00-0000D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31956" name="Check Box 212" hidden="1">
              <a:extLst>
                <a:ext uri="{63B3BB69-23CF-44E3-9099-C40C66FF867C}">
                  <a14:compatExt spid="_x0000_s31956"/>
                </a:ext>
                <a:ext uri="{FF2B5EF4-FFF2-40B4-BE49-F238E27FC236}">
                  <a16:creationId xmlns:a16="http://schemas.microsoft.com/office/drawing/2014/main" id="{00000000-0008-0000-0C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31957" name="Check Box 213" hidden="1">
              <a:extLst>
                <a:ext uri="{63B3BB69-23CF-44E3-9099-C40C66FF867C}">
                  <a14:compatExt spid="_x0000_s31957"/>
                </a:ext>
                <a:ext uri="{FF2B5EF4-FFF2-40B4-BE49-F238E27FC236}">
                  <a16:creationId xmlns:a16="http://schemas.microsoft.com/office/drawing/2014/main" id="{00000000-0008-0000-0C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31958" name="Check Box 214" hidden="1">
              <a:extLst>
                <a:ext uri="{63B3BB69-23CF-44E3-9099-C40C66FF867C}">
                  <a14:compatExt spid="_x0000_s31958"/>
                </a:ext>
                <a:ext uri="{FF2B5EF4-FFF2-40B4-BE49-F238E27FC236}">
                  <a16:creationId xmlns:a16="http://schemas.microsoft.com/office/drawing/2014/main" id="{00000000-0008-0000-0C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31959" name="Check Box 215" hidden="1">
              <a:extLst>
                <a:ext uri="{63B3BB69-23CF-44E3-9099-C40C66FF867C}">
                  <a14:compatExt spid="_x0000_s31959"/>
                </a:ext>
                <a:ext uri="{FF2B5EF4-FFF2-40B4-BE49-F238E27FC236}">
                  <a16:creationId xmlns:a16="http://schemas.microsoft.com/office/drawing/2014/main" id="{00000000-0008-0000-0C00-0000D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31960" name="Check Box 216" hidden="1">
              <a:extLst>
                <a:ext uri="{63B3BB69-23CF-44E3-9099-C40C66FF867C}">
                  <a14:compatExt spid="_x0000_s31960"/>
                </a:ext>
                <a:ext uri="{FF2B5EF4-FFF2-40B4-BE49-F238E27FC236}">
                  <a16:creationId xmlns:a16="http://schemas.microsoft.com/office/drawing/2014/main" id="{00000000-0008-0000-0C00-0000D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31961" name="Check Box 217" hidden="1">
              <a:extLst>
                <a:ext uri="{63B3BB69-23CF-44E3-9099-C40C66FF867C}">
                  <a14:compatExt spid="_x0000_s31961"/>
                </a:ext>
                <a:ext uri="{FF2B5EF4-FFF2-40B4-BE49-F238E27FC236}">
                  <a16:creationId xmlns:a16="http://schemas.microsoft.com/office/drawing/2014/main" id="{00000000-0008-0000-0C00-0000D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31962" name="Check Box 218" hidden="1">
              <a:extLst>
                <a:ext uri="{63B3BB69-23CF-44E3-9099-C40C66FF867C}">
                  <a14:compatExt spid="_x0000_s31962"/>
                </a:ext>
                <a:ext uri="{FF2B5EF4-FFF2-40B4-BE49-F238E27FC236}">
                  <a16:creationId xmlns:a16="http://schemas.microsoft.com/office/drawing/2014/main" id="{00000000-0008-0000-0C00-0000D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31963" name="Check Box 219" hidden="1">
              <a:extLst>
                <a:ext uri="{63B3BB69-23CF-44E3-9099-C40C66FF867C}">
                  <a14:compatExt spid="_x0000_s31963"/>
                </a:ext>
                <a:ext uri="{FF2B5EF4-FFF2-40B4-BE49-F238E27FC236}">
                  <a16:creationId xmlns:a16="http://schemas.microsoft.com/office/drawing/2014/main" id="{00000000-0008-0000-0C00-0000D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31964" name="Check Box 220" hidden="1">
              <a:extLst>
                <a:ext uri="{63B3BB69-23CF-44E3-9099-C40C66FF867C}">
                  <a14:compatExt spid="_x0000_s31964"/>
                </a:ext>
                <a:ext uri="{FF2B5EF4-FFF2-40B4-BE49-F238E27FC236}">
                  <a16:creationId xmlns:a16="http://schemas.microsoft.com/office/drawing/2014/main" id="{00000000-0008-0000-0C00-0000D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31965" name="Check Box 221" hidden="1">
              <a:extLst>
                <a:ext uri="{63B3BB69-23CF-44E3-9099-C40C66FF867C}">
                  <a14:compatExt spid="_x0000_s31965"/>
                </a:ext>
                <a:ext uri="{FF2B5EF4-FFF2-40B4-BE49-F238E27FC236}">
                  <a16:creationId xmlns:a16="http://schemas.microsoft.com/office/drawing/2014/main" id="{00000000-0008-0000-0C00-0000D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31966" name="Check Box 222" hidden="1">
              <a:extLst>
                <a:ext uri="{63B3BB69-23CF-44E3-9099-C40C66FF867C}">
                  <a14:compatExt spid="_x0000_s31966"/>
                </a:ext>
                <a:ext uri="{FF2B5EF4-FFF2-40B4-BE49-F238E27FC236}">
                  <a16:creationId xmlns:a16="http://schemas.microsoft.com/office/drawing/2014/main" id="{00000000-0008-0000-0C00-0000D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31967" name="Check Box 223" hidden="1">
              <a:extLst>
                <a:ext uri="{63B3BB69-23CF-44E3-9099-C40C66FF867C}">
                  <a14:compatExt spid="_x0000_s31967"/>
                </a:ext>
                <a:ext uri="{FF2B5EF4-FFF2-40B4-BE49-F238E27FC236}">
                  <a16:creationId xmlns:a16="http://schemas.microsoft.com/office/drawing/2014/main" id="{00000000-0008-0000-0C00-0000D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31968" name="Check Box 224" hidden="1">
              <a:extLst>
                <a:ext uri="{63B3BB69-23CF-44E3-9099-C40C66FF867C}">
                  <a14:compatExt spid="_x0000_s31968"/>
                </a:ext>
                <a:ext uri="{FF2B5EF4-FFF2-40B4-BE49-F238E27FC236}">
                  <a16:creationId xmlns:a16="http://schemas.microsoft.com/office/drawing/2014/main" id="{00000000-0008-0000-0C00-0000E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31969" name="Check Box 225" hidden="1">
              <a:extLst>
                <a:ext uri="{63B3BB69-23CF-44E3-9099-C40C66FF867C}">
                  <a14:compatExt spid="_x0000_s31969"/>
                </a:ext>
                <a:ext uri="{FF2B5EF4-FFF2-40B4-BE49-F238E27FC236}">
                  <a16:creationId xmlns:a16="http://schemas.microsoft.com/office/drawing/2014/main" id="{00000000-0008-0000-0C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31970" name="Check Box 226" hidden="1">
              <a:extLst>
                <a:ext uri="{63B3BB69-23CF-44E3-9099-C40C66FF867C}">
                  <a14:compatExt spid="_x0000_s31970"/>
                </a:ext>
                <a:ext uri="{FF2B5EF4-FFF2-40B4-BE49-F238E27FC236}">
                  <a16:creationId xmlns:a16="http://schemas.microsoft.com/office/drawing/2014/main" id="{00000000-0008-0000-0C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31971" name="Check Box 227" hidden="1">
              <a:extLst>
                <a:ext uri="{63B3BB69-23CF-44E3-9099-C40C66FF867C}">
                  <a14:compatExt spid="_x0000_s31971"/>
                </a:ext>
                <a:ext uri="{FF2B5EF4-FFF2-40B4-BE49-F238E27FC236}">
                  <a16:creationId xmlns:a16="http://schemas.microsoft.com/office/drawing/2014/main" id="{00000000-0008-0000-0C00-0000E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31972" name="Check Box 228" hidden="1">
              <a:extLst>
                <a:ext uri="{63B3BB69-23CF-44E3-9099-C40C66FF867C}">
                  <a14:compatExt spid="_x0000_s31972"/>
                </a:ext>
                <a:ext uri="{FF2B5EF4-FFF2-40B4-BE49-F238E27FC236}">
                  <a16:creationId xmlns:a16="http://schemas.microsoft.com/office/drawing/2014/main" id="{00000000-0008-0000-0C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31973" name="Check Box 229" hidden="1">
              <a:extLst>
                <a:ext uri="{63B3BB69-23CF-44E3-9099-C40C66FF867C}">
                  <a14:compatExt spid="_x0000_s31973"/>
                </a:ext>
                <a:ext uri="{FF2B5EF4-FFF2-40B4-BE49-F238E27FC236}">
                  <a16:creationId xmlns:a16="http://schemas.microsoft.com/office/drawing/2014/main" id="{00000000-0008-0000-0C00-0000E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31974" name="Check Box 230" hidden="1">
              <a:extLst>
                <a:ext uri="{63B3BB69-23CF-44E3-9099-C40C66FF867C}">
                  <a14:compatExt spid="_x0000_s31974"/>
                </a:ext>
                <a:ext uri="{FF2B5EF4-FFF2-40B4-BE49-F238E27FC236}">
                  <a16:creationId xmlns:a16="http://schemas.microsoft.com/office/drawing/2014/main" id="{00000000-0008-0000-0C00-0000E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31975" name="Check Box 231" hidden="1">
              <a:extLst>
                <a:ext uri="{63B3BB69-23CF-44E3-9099-C40C66FF867C}">
                  <a14:compatExt spid="_x0000_s31975"/>
                </a:ext>
                <a:ext uri="{FF2B5EF4-FFF2-40B4-BE49-F238E27FC236}">
                  <a16:creationId xmlns:a16="http://schemas.microsoft.com/office/drawing/2014/main" id="{00000000-0008-0000-0C00-0000E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31976" name="Check Box 232" hidden="1">
              <a:extLst>
                <a:ext uri="{63B3BB69-23CF-44E3-9099-C40C66FF867C}">
                  <a14:compatExt spid="_x0000_s31976"/>
                </a:ext>
                <a:ext uri="{FF2B5EF4-FFF2-40B4-BE49-F238E27FC236}">
                  <a16:creationId xmlns:a16="http://schemas.microsoft.com/office/drawing/2014/main" id="{00000000-0008-0000-0C00-0000E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31977" name="Check Box 233" hidden="1">
              <a:extLst>
                <a:ext uri="{63B3BB69-23CF-44E3-9099-C40C66FF867C}">
                  <a14:compatExt spid="_x0000_s31977"/>
                </a:ext>
                <a:ext uri="{FF2B5EF4-FFF2-40B4-BE49-F238E27FC236}">
                  <a16:creationId xmlns:a16="http://schemas.microsoft.com/office/drawing/2014/main" id="{00000000-0008-0000-0C00-0000E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31978" name="Check Box 234" hidden="1">
              <a:extLst>
                <a:ext uri="{63B3BB69-23CF-44E3-9099-C40C66FF867C}">
                  <a14:compatExt spid="_x0000_s31978"/>
                </a:ext>
                <a:ext uri="{FF2B5EF4-FFF2-40B4-BE49-F238E27FC236}">
                  <a16:creationId xmlns:a16="http://schemas.microsoft.com/office/drawing/2014/main" id="{00000000-0008-0000-0C00-0000E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31979" name="Check Box 235" hidden="1">
              <a:extLst>
                <a:ext uri="{63B3BB69-23CF-44E3-9099-C40C66FF867C}">
                  <a14:compatExt spid="_x0000_s31979"/>
                </a:ext>
                <a:ext uri="{FF2B5EF4-FFF2-40B4-BE49-F238E27FC236}">
                  <a16:creationId xmlns:a16="http://schemas.microsoft.com/office/drawing/2014/main" id="{00000000-0008-0000-0C00-0000E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31980" name="Check Box 236" hidden="1">
              <a:extLst>
                <a:ext uri="{63B3BB69-23CF-44E3-9099-C40C66FF867C}">
                  <a14:compatExt spid="_x0000_s31980"/>
                </a:ext>
                <a:ext uri="{FF2B5EF4-FFF2-40B4-BE49-F238E27FC236}">
                  <a16:creationId xmlns:a16="http://schemas.microsoft.com/office/drawing/2014/main" id="{00000000-0008-0000-0C00-0000E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31981" name="Check Box 237" hidden="1">
              <a:extLst>
                <a:ext uri="{63B3BB69-23CF-44E3-9099-C40C66FF867C}">
                  <a14:compatExt spid="_x0000_s31981"/>
                </a:ext>
                <a:ext uri="{FF2B5EF4-FFF2-40B4-BE49-F238E27FC236}">
                  <a16:creationId xmlns:a16="http://schemas.microsoft.com/office/drawing/2014/main" id="{00000000-0008-0000-0C00-0000E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31982" name="Check Box 238" hidden="1">
              <a:extLst>
                <a:ext uri="{63B3BB69-23CF-44E3-9099-C40C66FF867C}">
                  <a14:compatExt spid="_x0000_s31982"/>
                </a:ext>
                <a:ext uri="{FF2B5EF4-FFF2-40B4-BE49-F238E27FC236}">
                  <a16:creationId xmlns:a16="http://schemas.microsoft.com/office/drawing/2014/main" id="{00000000-0008-0000-0C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C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C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C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C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C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C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C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31990" name="Check Box 246" hidden="1">
              <a:extLst>
                <a:ext uri="{63B3BB69-23CF-44E3-9099-C40C66FF867C}">
                  <a14:compatExt spid="_x0000_s31990"/>
                </a:ext>
                <a:ext uri="{FF2B5EF4-FFF2-40B4-BE49-F238E27FC236}">
                  <a16:creationId xmlns:a16="http://schemas.microsoft.com/office/drawing/2014/main" id="{00000000-0008-0000-0C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31991" name="Check Box 247" hidden="1">
              <a:extLst>
                <a:ext uri="{63B3BB69-23CF-44E3-9099-C40C66FF867C}">
                  <a14:compatExt spid="_x0000_s31991"/>
                </a:ext>
                <a:ext uri="{FF2B5EF4-FFF2-40B4-BE49-F238E27FC236}">
                  <a16:creationId xmlns:a16="http://schemas.microsoft.com/office/drawing/2014/main" id="{00000000-0008-0000-0C00-0000F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31992" name="Check Box 248" hidden="1">
              <a:extLst>
                <a:ext uri="{63B3BB69-23CF-44E3-9099-C40C66FF867C}">
                  <a14:compatExt spid="_x0000_s31992"/>
                </a:ext>
                <a:ext uri="{FF2B5EF4-FFF2-40B4-BE49-F238E27FC236}">
                  <a16:creationId xmlns:a16="http://schemas.microsoft.com/office/drawing/2014/main" id="{00000000-0008-0000-0C00-0000F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31993" name="Check Box 249" hidden="1">
              <a:extLst>
                <a:ext uri="{63B3BB69-23CF-44E3-9099-C40C66FF867C}">
                  <a14:compatExt spid="_x0000_s31993"/>
                </a:ext>
                <a:ext uri="{FF2B5EF4-FFF2-40B4-BE49-F238E27FC236}">
                  <a16:creationId xmlns:a16="http://schemas.microsoft.com/office/drawing/2014/main" id="{00000000-0008-0000-0C00-0000F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31994" name="Check Box 250" hidden="1">
              <a:extLst>
                <a:ext uri="{63B3BB69-23CF-44E3-9099-C40C66FF867C}">
                  <a14:compatExt spid="_x0000_s31994"/>
                </a:ext>
                <a:ext uri="{FF2B5EF4-FFF2-40B4-BE49-F238E27FC236}">
                  <a16:creationId xmlns:a16="http://schemas.microsoft.com/office/drawing/2014/main" id="{00000000-0008-0000-0C00-0000F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31995" name="Check Box 251" hidden="1">
              <a:extLst>
                <a:ext uri="{63B3BB69-23CF-44E3-9099-C40C66FF867C}">
                  <a14:compatExt spid="_x0000_s31995"/>
                </a:ext>
                <a:ext uri="{FF2B5EF4-FFF2-40B4-BE49-F238E27FC236}">
                  <a16:creationId xmlns:a16="http://schemas.microsoft.com/office/drawing/2014/main" id="{00000000-0008-0000-0C00-0000F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31996" name="Check Box 252" hidden="1">
              <a:extLst>
                <a:ext uri="{63B3BB69-23CF-44E3-9099-C40C66FF867C}">
                  <a14:compatExt spid="_x0000_s31996"/>
                </a:ext>
                <a:ext uri="{FF2B5EF4-FFF2-40B4-BE49-F238E27FC236}">
                  <a16:creationId xmlns:a16="http://schemas.microsoft.com/office/drawing/2014/main" id="{00000000-0008-0000-0C00-0000F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31997" name="Check Box 253" hidden="1">
              <a:extLst>
                <a:ext uri="{63B3BB69-23CF-44E3-9099-C40C66FF867C}">
                  <a14:compatExt spid="_x0000_s31997"/>
                </a:ext>
                <a:ext uri="{FF2B5EF4-FFF2-40B4-BE49-F238E27FC236}">
                  <a16:creationId xmlns:a16="http://schemas.microsoft.com/office/drawing/2014/main" id="{00000000-0008-0000-0C00-0000F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31998" name="Check Box 254" hidden="1">
              <a:extLst>
                <a:ext uri="{63B3BB69-23CF-44E3-9099-C40C66FF867C}">
                  <a14:compatExt spid="_x0000_s31998"/>
                </a:ext>
                <a:ext uri="{FF2B5EF4-FFF2-40B4-BE49-F238E27FC236}">
                  <a16:creationId xmlns:a16="http://schemas.microsoft.com/office/drawing/2014/main" id="{00000000-0008-0000-0C00-0000F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31999" name="Check Box 255" hidden="1">
              <a:extLst>
                <a:ext uri="{63B3BB69-23CF-44E3-9099-C40C66FF867C}">
                  <a14:compatExt spid="_x0000_s31999"/>
                </a:ext>
                <a:ext uri="{FF2B5EF4-FFF2-40B4-BE49-F238E27FC236}">
                  <a16:creationId xmlns:a16="http://schemas.microsoft.com/office/drawing/2014/main" id="{00000000-0008-0000-0C00-0000F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32000" name="Check Box 256" hidden="1">
              <a:extLst>
                <a:ext uri="{63B3BB69-23CF-44E3-9099-C40C66FF867C}">
                  <a14:compatExt spid="_x0000_s32000"/>
                </a:ext>
                <a:ext uri="{FF2B5EF4-FFF2-40B4-BE49-F238E27FC236}">
                  <a16:creationId xmlns:a16="http://schemas.microsoft.com/office/drawing/2014/main" id="{00000000-0008-0000-0C00-00000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32001" name="Check Box 257" hidden="1">
              <a:extLst>
                <a:ext uri="{63B3BB69-23CF-44E3-9099-C40C66FF867C}">
                  <a14:compatExt spid="_x0000_s32001"/>
                </a:ext>
                <a:ext uri="{FF2B5EF4-FFF2-40B4-BE49-F238E27FC236}">
                  <a16:creationId xmlns:a16="http://schemas.microsoft.com/office/drawing/2014/main" id="{00000000-0008-0000-0C00-00000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32002" name="Check Box 258" hidden="1">
              <a:extLst>
                <a:ext uri="{63B3BB69-23CF-44E3-9099-C40C66FF867C}">
                  <a14:compatExt spid="_x0000_s32002"/>
                </a:ext>
                <a:ext uri="{FF2B5EF4-FFF2-40B4-BE49-F238E27FC236}">
                  <a16:creationId xmlns:a16="http://schemas.microsoft.com/office/drawing/2014/main" id="{00000000-0008-0000-0C00-000002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32003" name="Check Box 259" hidden="1">
              <a:extLst>
                <a:ext uri="{63B3BB69-23CF-44E3-9099-C40C66FF867C}">
                  <a14:compatExt spid="_x0000_s32003"/>
                </a:ext>
                <a:ext uri="{FF2B5EF4-FFF2-40B4-BE49-F238E27FC236}">
                  <a16:creationId xmlns:a16="http://schemas.microsoft.com/office/drawing/2014/main" id="{00000000-0008-0000-0C00-000003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32004" name="Check Box 260" hidden="1">
              <a:extLst>
                <a:ext uri="{63B3BB69-23CF-44E3-9099-C40C66FF867C}">
                  <a14:compatExt spid="_x0000_s32004"/>
                </a:ext>
                <a:ext uri="{FF2B5EF4-FFF2-40B4-BE49-F238E27FC236}">
                  <a16:creationId xmlns:a16="http://schemas.microsoft.com/office/drawing/2014/main" id="{00000000-0008-0000-0C00-000004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32005" name="Check Box 261" hidden="1">
              <a:extLst>
                <a:ext uri="{63B3BB69-23CF-44E3-9099-C40C66FF867C}">
                  <a14:compatExt spid="_x0000_s32005"/>
                </a:ext>
                <a:ext uri="{FF2B5EF4-FFF2-40B4-BE49-F238E27FC236}">
                  <a16:creationId xmlns:a16="http://schemas.microsoft.com/office/drawing/2014/main" id="{00000000-0008-0000-0C00-00000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32006" name="Check Box 262" hidden="1">
              <a:extLst>
                <a:ext uri="{63B3BB69-23CF-44E3-9099-C40C66FF867C}">
                  <a14:compatExt spid="_x0000_s32006"/>
                </a:ext>
                <a:ext uri="{FF2B5EF4-FFF2-40B4-BE49-F238E27FC236}">
                  <a16:creationId xmlns:a16="http://schemas.microsoft.com/office/drawing/2014/main" id="{00000000-0008-0000-0C00-00000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32007" name="Check Box 263" hidden="1">
              <a:extLst>
                <a:ext uri="{63B3BB69-23CF-44E3-9099-C40C66FF867C}">
                  <a14:compatExt spid="_x0000_s32007"/>
                </a:ext>
                <a:ext uri="{FF2B5EF4-FFF2-40B4-BE49-F238E27FC236}">
                  <a16:creationId xmlns:a16="http://schemas.microsoft.com/office/drawing/2014/main" id="{00000000-0008-0000-0C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32008" name="Check Box 264" hidden="1">
              <a:extLst>
                <a:ext uri="{63B3BB69-23CF-44E3-9099-C40C66FF867C}">
                  <a14:compatExt spid="_x0000_s32008"/>
                </a:ext>
                <a:ext uri="{FF2B5EF4-FFF2-40B4-BE49-F238E27FC236}">
                  <a16:creationId xmlns:a16="http://schemas.microsoft.com/office/drawing/2014/main" id="{00000000-0008-0000-0C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32009" name="Check Box 265" hidden="1">
              <a:extLst>
                <a:ext uri="{63B3BB69-23CF-44E3-9099-C40C66FF867C}">
                  <a14:compatExt spid="_x0000_s32009"/>
                </a:ext>
                <a:ext uri="{FF2B5EF4-FFF2-40B4-BE49-F238E27FC236}">
                  <a16:creationId xmlns:a16="http://schemas.microsoft.com/office/drawing/2014/main" id="{00000000-0008-0000-0C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32010" name="Check Box 266" hidden="1">
              <a:extLst>
                <a:ext uri="{63B3BB69-23CF-44E3-9099-C40C66FF867C}">
                  <a14:compatExt spid="_x0000_s32010"/>
                </a:ext>
                <a:ext uri="{FF2B5EF4-FFF2-40B4-BE49-F238E27FC236}">
                  <a16:creationId xmlns:a16="http://schemas.microsoft.com/office/drawing/2014/main" id="{00000000-0008-0000-0C00-00000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32011" name="Check Box 267" hidden="1">
              <a:extLst>
                <a:ext uri="{63B3BB69-23CF-44E3-9099-C40C66FF867C}">
                  <a14:compatExt spid="_x0000_s32011"/>
                </a:ext>
                <a:ext uri="{FF2B5EF4-FFF2-40B4-BE49-F238E27FC236}">
                  <a16:creationId xmlns:a16="http://schemas.microsoft.com/office/drawing/2014/main" id="{00000000-0008-0000-0C00-00000B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32012" name="Check Box 268" hidden="1">
              <a:extLst>
                <a:ext uri="{63B3BB69-23CF-44E3-9099-C40C66FF867C}">
                  <a14:compatExt spid="_x0000_s32012"/>
                </a:ext>
                <a:ext uri="{FF2B5EF4-FFF2-40B4-BE49-F238E27FC236}">
                  <a16:creationId xmlns:a16="http://schemas.microsoft.com/office/drawing/2014/main" id="{00000000-0008-0000-0C00-00000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32013" name="Check Box 269" hidden="1">
              <a:extLst>
                <a:ext uri="{63B3BB69-23CF-44E3-9099-C40C66FF867C}">
                  <a14:compatExt spid="_x0000_s32013"/>
                </a:ext>
                <a:ext uri="{FF2B5EF4-FFF2-40B4-BE49-F238E27FC236}">
                  <a16:creationId xmlns:a16="http://schemas.microsoft.com/office/drawing/2014/main" id="{00000000-0008-0000-0C00-00000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32014" name="Check Box 270" hidden="1">
              <a:extLst>
                <a:ext uri="{63B3BB69-23CF-44E3-9099-C40C66FF867C}">
                  <a14:compatExt spid="_x0000_s32014"/>
                </a:ext>
                <a:ext uri="{FF2B5EF4-FFF2-40B4-BE49-F238E27FC236}">
                  <a16:creationId xmlns:a16="http://schemas.microsoft.com/office/drawing/2014/main" id="{00000000-0008-0000-0C00-00000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32015" name="Check Box 271" hidden="1">
              <a:extLst>
                <a:ext uri="{63B3BB69-23CF-44E3-9099-C40C66FF867C}">
                  <a14:compatExt spid="_x0000_s32015"/>
                </a:ext>
                <a:ext uri="{FF2B5EF4-FFF2-40B4-BE49-F238E27FC236}">
                  <a16:creationId xmlns:a16="http://schemas.microsoft.com/office/drawing/2014/main" id="{00000000-0008-0000-0C00-00000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32016" name="Check Box 272" hidden="1">
              <a:extLst>
                <a:ext uri="{63B3BB69-23CF-44E3-9099-C40C66FF867C}">
                  <a14:compatExt spid="_x0000_s32016"/>
                </a:ext>
                <a:ext uri="{FF2B5EF4-FFF2-40B4-BE49-F238E27FC236}">
                  <a16:creationId xmlns:a16="http://schemas.microsoft.com/office/drawing/2014/main" id="{00000000-0008-0000-0C00-00001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32017" name="Check Box 273" hidden="1">
              <a:extLst>
                <a:ext uri="{63B3BB69-23CF-44E3-9099-C40C66FF867C}">
                  <a14:compatExt spid="_x0000_s32017"/>
                </a:ext>
                <a:ext uri="{FF2B5EF4-FFF2-40B4-BE49-F238E27FC236}">
                  <a16:creationId xmlns:a16="http://schemas.microsoft.com/office/drawing/2014/main" id="{00000000-0008-0000-0C00-00001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32018" name="Check Box 274" hidden="1">
              <a:extLst>
                <a:ext uri="{63B3BB69-23CF-44E3-9099-C40C66FF867C}">
                  <a14:compatExt spid="_x0000_s32018"/>
                </a:ext>
                <a:ext uri="{FF2B5EF4-FFF2-40B4-BE49-F238E27FC236}">
                  <a16:creationId xmlns:a16="http://schemas.microsoft.com/office/drawing/2014/main" id="{00000000-0008-0000-0C00-000012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32019" name="Check Box 275" hidden="1">
              <a:extLst>
                <a:ext uri="{63B3BB69-23CF-44E3-9099-C40C66FF867C}">
                  <a14:compatExt spid="_x0000_s32019"/>
                </a:ext>
                <a:ext uri="{FF2B5EF4-FFF2-40B4-BE49-F238E27FC236}">
                  <a16:creationId xmlns:a16="http://schemas.microsoft.com/office/drawing/2014/main" id="{00000000-0008-0000-0C00-000013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32020" name="Check Box 276" hidden="1">
              <a:extLst>
                <a:ext uri="{63B3BB69-23CF-44E3-9099-C40C66FF867C}">
                  <a14:compatExt spid="_x0000_s32020"/>
                </a:ext>
                <a:ext uri="{FF2B5EF4-FFF2-40B4-BE49-F238E27FC236}">
                  <a16:creationId xmlns:a16="http://schemas.microsoft.com/office/drawing/2014/main" id="{00000000-0008-0000-0C00-000014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32021" name="Check Box 277" hidden="1">
              <a:extLst>
                <a:ext uri="{63B3BB69-23CF-44E3-9099-C40C66FF867C}">
                  <a14:compatExt spid="_x0000_s32021"/>
                </a:ext>
                <a:ext uri="{FF2B5EF4-FFF2-40B4-BE49-F238E27FC236}">
                  <a16:creationId xmlns:a16="http://schemas.microsoft.com/office/drawing/2014/main" id="{00000000-0008-0000-0C00-00001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32022" name="Check Box 278" hidden="1">
              <a:extLst>
                <a:ext uri="{63B3BB69-23CF-44E3-9099-C40C66FF867C}">
                  <a14:compatExt spid="_x0000_s32022"/>
                </a:ext>
                <a:ext uri="{FF2B5EF4-FFF2-40B4-BE49-F238E27FC236}">
                  <a16:creationId xmlns:a16="http://schemas.microsoft.com/office/drawing/2014/main" id="{00000000-0008-0000-0C00-00001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32023" name="Check Box 279" hidden="1">
              <a:extLst>
                <a:ext uri="{63B3BB69-23CF-44E3-9099-C40C66FF867C}">
                  <a14:compatExt spid="_x0000_s32023"/>
                </a:ext>
                <a:ext uri="{FF2B5EF4-FFF2-40B4-BE49-F238E27FC236}">
                  <a16:creationId xmlns:a16="http://schemas.microsoft.com/office/drawing/2014/main" id="{00000000-0008-0000-0C00-00001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32024" name="Check Box 280" hidden="1">
              <a:extLst>
                <a:ext uri="{63B3BB69-23CF-44E3-9099-C40C66FF867C}">
                  <a14:compatExt spid="_x0000_s32024"/>
                </a:ext>
                <a:ext uri="{FF2B5EF4-FFF2-40B4-BE49-F238E27FC236}">
                  <a16:creationId xmlns:a16="http://schemas.microsoft.com/office/drawing/2014/main" id="{00000000-0008-0000-0C00-00001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32025" name="Check Box 281" hidden="1">
              <a:extLst>
                <a:ext uri="{63B3BB69-23CF-44E3-9099-C40C66FF867C}">
                  <a14:compatExt spid="_x0000_s32025"/>
                </a:ext>
                <a:ext uri="{FF2B5EF4-FFF2-40B4-BE49-F238E27FC236}">
                  <a16:creationId xmlns:a16="http://schemas.microsoft.com/office/drawing/2014/main" id="{00000000-0008-0000-0C00-00001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32026" name="Check Box 282" hidden="1">
              <a:extLst>
                <a:ext uri="{63B3BB69-23CF-44E3-9099-C40C66FF867C}">
                  <a14:compatExt spid="_x0000_s32026"/>
                </a:ext>
                <a:ext uri="{FF2B5EF4-FFF2-40B4-BE49-F238E27FC236}">
                  <a16:creationId xmlns:a16="http://schemas.microsoft.com/office/drawing/2014/main" id="{00000000-0008-0000-0C00-00001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32027" name="Check Box 283" hidden="1">
              <a:extLst>
                <a:ext uri="{63B3BB69-23CF-44E3-9099-C40C66FF867C}">
                  <a14:compatExt spid="_x0000_s32027"/>
                </a:ext>
                <a:ext uri="{FF2B5EF4-FFF2-40B4-BE49-F238E27FC236}">
                  <a16:creationId xmlns:a16="http://schemas.microsoft.com/office/drawing/2014/main" id="{00000000-0008-0000-0C00-00001B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32028" name="Check Box 284" hidden="1">
              <a:extLst>
                <a:ext uri="{63B3BB69-23CF-44E3-9099-C40C66FF867C}">
                  <a14:compatExt spid="_x0000_s32028"/>
                </a:ext>
                <a:ext uri="{FF2B5EF4-FFF2-40B4-BE49-F238E27FC236}">
                  <a16:creationId xmlns:a16="http://schemas.microsoft.com/office/drawing/2014/main" id="{00000000-0008-0000-0C00-00001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32029" name="Check Box 285" hidden="1">
              <a:extLst>
                <a:ext uri="{63B3BB69-23CF-44E3-9099-C40C66FF867C}">
                  <a14:compatExt spid="_x0000_s32029"/>
                </a:ext>
                <a:ext uri="{FF2B5EF4-FFF2-40B4-BE49-F238E27FC236}">
                  <a16:creationId xmlns:a16="http://schemas.microsoft.com/office/drawing/2014/main" id="{00000000-0008-0000-0C00-00001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32030" name="Check Box 286" hidden="1">
              <a:extLst>
                <a:ext uri="{63B3BB69-23CF-44E3-9099-C40C66FF867C}">
                  <a14:compatExt spid="_x0000_s32030"/>
                </a:ext>
                <a:ext uri="{FF2B5EF4-FFF2-40B4-BE49-F238E27FC236}">
                  <a16:creationId xmlns:a16="http://schemas.microsoft.com/office/drawing/2014/main" id="{00000000-0008-0000-0C00-00001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32031" name="Check Box 287" hidden="1">
              <a:extLst>
                <a:ext uri="{63B3BB69-23CF-44E3-9099-C40C66FF867C}">
                  <a14:compatExt spid="_x0000_s32031"/>
                </a:ext>
                <a:ext uri="{FF2B5EF4-FFF2-40B4-BE49-F238E27FC236}">
                  <a16:creationId xmlns:a16="http://schemas.microsoft.com/office/drawing/2014/main" id="{00000000-0008-0000-0C00-00001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32032" name="Check Box 288" hidden="1">
              <a:extLst>
                <a:ext uri="{63B3BB69-23CF-44E3-9099-C40C66FF867C}">
                  <a14:compatExt spid="_x0000_s32032"/>
                </a:ext>
                <a:ext uri="{FF2B5EF4-FFF2-40B4-BE49-F238E27FC236}">
                  <a16:creationId xmlns:a16="http://schemas.microsoft.com/office/drawing/2014/main" id="{00000000-0008-0000-0C00-00002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32033" name="Check Box 289" hidden="1">
              <a:extLst>
                <a:ext uri="{63B3BB69-23CF-44E3-9099-C40C66FF867C}">
                  <a14:compatExt spid="_x0000_s32033"/>
                </a:ext>
                <a:ext uri="{FF2B5EF4-FFF2-40B4-BE49-F238E27FC236}">
                  <a16:creationId xmlns:a16="http://schemas.microsoft.com/office/drawing/2014/main" id="{00000000-0008-0000-0C00-00002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32034" name="Check Box 290" hidden="1">
              <a:extLst>
                <a:ext uri="{63B3BB69-23CF-44E3-9099-C40C66FF867C}">
                  <a14:compatExt spid="_x0000_s32034"/>
                </a:ext>
                <a:ext uri="{FF2B5EF4-FFF2-40B4-BE49-F238E27FC236}">
                  <a16:creationId xmlns:a16="http://schemas.microsoft.com/office/drawing/2014/main" id="{00000000-0008-0000-0C00-000022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32035" name="Check Box 291" hidden="1">
              <a:extLst>
                <a:ext uri="{63B3BB69-23CF-44E3-9099-C40C66FF867C}">
                  <a14:compatExt spid="_x0000_s32035"/>
                </a:ext>
                <a:ext uri="{FF2B5EF4-FFF2-40B4-BE49-F238E27FC236}">
                  <a16:creationId xmlns:a16="http://schemas.microsoft.com/office/drawing/2014/main" id="{00000000-0008-0000-0C00-000023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32036" name="Check Box 292" hidden="1">
              <a:extLst>
                <a:ext uri="{63B3BB69-23CF-44E3-9099-C40C66FF867C}">
                  <a14:compatExt spid="_x0000_s32036"/>
                </a:ext>
                <a:ext uri="{FF2B5EF4-FFF2-40B4-BE49-F238E27FC236}">
                  <a16:creationId xmlns:a16="http://schemas.microsoft.com/office/drawing/2014/main" id="{00000000-0008-0000-0C00-000024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32037" name="Check Box 293" hidden="1">
              <a:extLst>
                <a:ext uri="{63B3BB69-23CF-44E3-9099-C40C66FF867C}">
                  <a14:compatExt spid="_x0000_s32037"/>
                </a:ext>
                <a:ext uri="{FF2B5EF4-FFF2-40B4-BE49-F238E27FC236}">
                  <a16:creationId xmlns:a16="http://schemas.microsoft.com/office/drawing/2014/main" id="{00000000-0008-0000-0C00-00002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32038" name="Check Box 294" hidden="1">
              <a:extLst>
                <a:ext uri="{63B3BB69-23CF-44E3-9099-C40C66FF867C}">
                  <a14:compatExt spid="_x0000_s32038"/>
                </a:ext>
                <a:ext uri="{FF2B5EF4-FFF2-40B4-BE49-F238E27FC236}">
                  <a16:creationId xmlns:a16="http://schemas.microsoft.com/office/drawing/2014/main" id="{00000000-0008-0000-0C00-00002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32039" name="Check Box 295" hidden="1">
              <a:extLst>
                <a:ext uri="{63B3BB69-23CF-44E3-9099-C40C66FF867C}">
                  <a14:compatExt spid="_x0000_s32039"/>
                </a:ext>
                <a:ext uri="{FF2B5EF4-FFF2-40B4-BE49-F238E27FC236}">
                  <a16:creationId xmlns:a16="http://schemas.microsoft.com/office/drawing/2014/main" id="{00000000-0008-0000-0C00-00002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32040" name="Check Box 296" hidden="1">
              <a:extLst>
                <a:ext uri="{63B3BB69-23CF-44E3-9099-C40C66FF867C}">
                  <a14:compatExt spid="_x0000_s32040"/>
                </a:ext>
                <a:ext uri="{FF2B5EF4-FFF2-40B4-BE49-F238E27FC236}">
                  <a16:creationId xmlns:a16="http://schemas.microsoft.com/office/drawing/2014/main" id="{00000000-0008-0000-0C00-00002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32041" name="Check Box 297" hidden="1">
              <a:extLst>
                <a:ext uri="{63B3BB69-23CF-44E3-9099-C40C66FF867C}">
                  <a14:compatExt spid="_x0000_s32041"/>
                </a:ext>
                <a:ext uri="{FF2B5EF4-FFF2-40B4-BE49-F238E27FC236}">
                  <a16:creationId xmlns:a16="http://schemas.microsoft.com/office/drawing/2014/main" id="{00000000-0008-0000-0C00-00002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32042" name="Check Box 298" hidden="1">
              <a:extLst>
                <a:ext uri="{63B3BB69-23CF-44E3-9099-C40C66FF867C}">
                  <a14:compatExt spid="_x0000_s32042"/>
                </a:ext>
                <a:ext uri="{FF2B5EF4-FFF2-40B4-BE49-F238E27FC236}">
                  <a16:creationId xmlns:a16="http://schemas.microsoft.com/office/drawing/2014/main" id="{00000000-0008-0000-0C00-00002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32043" name="Check Box 299" hidden="1">
              <a:extLst>
                <a:ext uri="{63B3BB69-23CF-44E3-9099-C40C66FF867C}">
                  <a14:compatExt spid="_x0000_s32043"/>
                </a:ext>
                <a:ext uri="{FF2B5EF4-FFF2-40B4-BE49-F238E27FC236}">
                  <a16:creationId xmlns:a16="http://schemas.microsoft.com/office/drawing/2014/main" id="{00000000-0008-0000-0C00-00002B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32044" name="Check Box 300" hidden="1">
              <a:extLst>
                <a:ext uri="{63B3BB69-23CF-44E3-9099-C40C66FF867C}">
                  <a14:compatExt spid="_x0000_s32044"/>
                </a:ext>
                <a:ext uri="{FF2B5EF4-FFF2-40B4-BE49-F238E27FC236}">
                  <a16:creationId xmlns:a16="http://schemas.microsoft.com/office/drawing/2014/main" id="{00000000-0008-0000-0C00-00002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32045" name="Check Box 301" hidden="1">
              <a:extLst>
                <a:ext uri="{63B3BB69-23CF-44E3-9099-C40C66FF867C}">
                  <a14:compatExt spid="_x0000_s32045"/>
                </a:ext>
                <a:ext uri="{FF2B5EF4-FFF2-40B4-BE49-F238E27FC236}">
                  <a16:creationId xmlns:a16="http://schemas.microsoft.com/office/drawing/2014/main" id="{00000000-0008-0000-0C00-00002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32046" name="Check Box 302" hidden="1">
              <a:extLst>
                <a:ext uri="{63B3BB69-23CF-44E3-9099-C40C66FF867C}">
                  <a14:compatExt spid="_x0000_s32046"/>
                </a:ext>
                <a:ext uri="{FF2B5EF4-FFF2-40B4-BE49-F238E27FC236}">
                  <a16:creationId xmlns:a16="http://schemas.microsoft.com/office/drawing/2014/main" id="{00000000-0008-0000-0C00-00002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32047" name="Check Box 303" hidden="1">
              <a:extLst>
                <a:ext uri="{63B3BB69-23CF-44E3-9099-C40C66FF867C}">
                  <a14:compatExt spid="_x0000_s32047"/>
                </a:ext>
                <a:ext uri="{FF2B5EF4-FFF2-40B4-BE49-F238E27FC236}">
                  <a16:creationId xmlns:a16="http://schemas.microsoft.com/office/drawing/2014/main" id="{00000000-0008-0000-0C00-00002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32048" name="Check Box 304" hidden="1">
              <a:extLst>
                <a:ext uri="{63B3BB69-23CF-44E3-9099-C40C66FF867C}">
                  <a14:compatExt spid="_x0000_s32048"/>
                </a:ext>
                <a:ext uri="{FF2B5EF4-FFF2-40B4-BE49-F238E27FC236}">
                  <a16:creationId xmlns:a16="http://schemas.microsoft.com/office/drawing/2014/main" id="{00000000-0008-0000-0C00-00003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32049" name="Check Box 305" hidden="1">
              <a:extLst>
                <a:ext uri="{63B3BB69-23CF-44E3-9099-C40C66FF867C}">
                  <a14:compatExt spid="_x0000_s32049"/>
                </a:ext>
                <a:ext uri="{FF2B5EF4-FFF2-40B4-BE49-F238E27FC236}">
                  <a16:creationId xmlns:a16="http://schemas.microsoft.com/office/drawing/2014/main" id="{00000000-0008-0000-0C00-00003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32050" name="Check Box 306" hidden="1">
              <a:extLst>
                <a:ext uri="{63B3BB69-23CF-44E3-9099-C40C66FF867C}">
                  <a14:compatExt spid="_x0000_s32050"/>
                </a:ext>
                <a:ext uri="{FF2B5EF4-FFF2-40B4-BE49-F238E27FC236}">
                  <a16:creationId xmlns:a16="http://schemas.microsoft.com/office/drawing/2014/main" id="{00000000-0008-0000-0C00-000032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32051" name="Check Box 307" hidden="1">
              <a:extLst>
                <a:ext uri="{63B3BB69-23CF-44E3-9099-C40C66FF867C}">
                  <a14:compatExt spid="_x0000_s32051"/>
                </a:ext>
                <a:ext uri="{FF2B5EF4-FFF2-40B4-BE49-F238E27FC236}">
                  <a16:creationId xmlns:a16="http://schemas.microsoft.com/office/drawing/2014/main" id="{00000000-0008-0000-0C00-000033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32052" name="Check Box 308" hidden="1">
              <a:extLst>
                <a:ext uri="{63B3BB69-23CF-44E3-9099-C40C66FF867C}">
                  <a14:compatExt spid="_x0000_s32052"/>
                </a:ext>
                <a:ext uri="{FF2B5EF4-FFF2-40B4-BE49-F238E27FC236}">
                  <a16:creationId xmlns:a16="http://schemas.microsoft.com/office/drawing/2014/main" id="{00000000-0008-0000-0C00-000034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32053" name="Check Box 309" hidden="1">
              <a:extLst>
                <a:ext uri="{63B3BB69-23CF-44E3-9099-C40C66FF867C}">
                  <a14:compatExt spid="_x0000_s32053"/>
                </a:ext>
                <a:ext uri="{FF2B5EF4-FFF2-40B4-BE49-F238E27FC236}">
                  <a16:creationId xmlns:a16="http://schemas.microsoft.com/office/drawing/2014/main" id="{00000000-0008-0000-0C00-00003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32054" name="Check Box 310" hidden="1">
              <a:extLst>
                <a:ext uri="{63B3BB69-23CF-44E3-9099-C40C66FF867C}">
                  <a14:compatExt spid="_x0000_s32054"/>
                </a:ext>
                <a:ext uri="{FF2B5EF4-FFF2-40B4-BE49-F238E27FC236}">
                  <a16:creationId xmlns:a16="http://schemas.microsoft.com/office/drawing/2014/main" id="{00000000-0008-0000-0C00-00003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32055" name="Check Box 311" hidden="1">
              <a:extLst>
                <a:ext uri="{63B3BB69-23CF-44E3-9099-C40C66FF867C}">
                  <a14:compatExt spid="_x0000_s32055"/>
                </a:ext>
                <a:ext uri="{FF2B5EF4-FFF2-40B4-BE49-F238E27FC236}">
                  <a16:creationId xmlns:a16="http://schemas.microsoft.com/office/drawing/2014/main" id="{00000000-0008-0000-0C00-00003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32056" name="Check Box 312" hidden="1">
              <a:extLst>
                <a:ext uri="{63B3BB69-23CF-44E3-9099-C40C66FF867C}">
                  <a14:compatExt spid="_x0000_s32056"/>
                </a:ext>
                <a:ext uri="{FF2B5EF4-FFF2-40B4-BE49-F238E27FC236}">
                  <a16:creationId xmlns:a16="http://schemas.microsoft.com/office/drawing/2014/main" id="{00000000-0008-0000-0C00-00003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32057" name="Check Box 313" hidden="1">
              <a:extLst>
                <a:ext uri="{63B3BB69-23CF-44E3-9099-C40C66FF867C}">
                  <a14:compatExt spid="_x0000_s32057"/>
                </a:ext>
                <a:ext uri="{FF2B5EF4-FFF2-40B4-BE49-F238E27FC236}">
                  <a16:creationId xmlns:a16="http://schemas.microsoft.com/office/drawing/2014/main" id="{00000000-0008-0000-0C00-00003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32058" name="Check Box 314" hidden="1">
              <a:extLst>
                <a:ext uri="{63B3BB69-23CF-44E3-9099-C40C66FF867C}">
                  <a14:compatExt spid="_x0000_s32058"/>
                </a:ext>
                <a:ext uri="{FF2B5EF4-FFF2-40B4-BE49-F238E27FC236}">
                  <a16:creationId xmlns:a16="http://schemas.microsoft.com/office/drawing/2014/main" id="{00000000-0008-0000-0C00-00003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32059" name="Check Box 315" hidden="1">
              <a:extLst>
                <a:ext uri="{63B3BB69-23CF-44E3-9099-C40C66FF867C}">
                  <a14:compatExt spid="_x0000_s32059"/>
                </a:ext>
                <a:ext uri="{FF2B5EF4-FFF2-40B4-BE49-F238E27FC236}">
                  <a16:creationId xmlns:a16="http://schemas.microsoft.com/office/drawing/2014/main" id="{00000000-0008-0000-0C00-00003B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32060" name="Check Box 316" hidden="1">
              <a:extLst>
                <a:ext uri="{63B3BB69-23CF-44E3-9099-C40C66FF867C}">
                  <a14:compatExt spid="_x0000_s32060"/>
                </a:ext>
                <a:ext uri="{FF2B5EF4-FFF2-40B4-BE49-F238E27FC236}">
                  <a16:creationId xmlns:a16="http://schemas.microsoft.com/office/drawing/2014/main" id="{00000000-0008-0000-0C00-00003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32061" name="Check Box 317" hidden="1">
              <a:extLst>
                <a:ext uri="{63B3BB69-23CF-44E3-9099-C40C66FF867C}">
                  <a14:compatExt spid="_x0000_s32061"/>
                </a:ext>
                <a:ext uri="{FF2B5EF4-FFF2-40B4-BE49-F238E27FC236}">
                  <a16:creationId xmlns:a16="http://schemas.microsoft.com/office/drawing/2014/main" id="{00000000-0008-0000-0C00-00003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32062" name="Check Box 318" hidden="1">
              <a:extLst>
                <a:ext uri="{63B3BB69-23CF-44E3-9099-C40C66FF867C}">
                  <a14:compatExt spid="_x0000_s32062"/>
                </a:ext>
                <a:ext uri="{FF2B5EF4-FFF2-40B4-BE49-F238E27FC236}">
                  <a16:creationId xmlns:a16="http://schemas.microsoft.com/office/drawing/2014/main" id="{00000000-0008-0000-0C00-00003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32063" name="Check Box 319" hidden="1">
              <a:extLst>
                <a:ext uri="{63B3BB69-23CF-44E3-9099-C40C66FF867C}">
                  <a14:compatExt spid="_x0000_s32063"/>
                </a:ext>
                <a:ext uri="{FF2B5EF4-FFF2-40B4-BE49-F238E27FC236}">
                  <a16:creationId xmlns:a16="http://schemas.microsoft.com/office/drawing/2014/main" id="{00000000-0008-0000-0C00-00003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32064" name="Check Box 320" hidden="1">
              <a:extLst>
                <a:ext uri="{63B3BB69-23CF-44E3-9099-C40C66FF867C}">
                  <a14:compatExt spid="_x0000_s32064"/>
                </a:ext>
                <a:ext uri="{FF2B5EF4-FFF2-40B4-BE49-F238E27FC236}">
                  <a16:creationId xmlns:a16="http://schemas.microsoft.com/office/drawing/2014/main" id="{00000000-0008-0000-0C00-00004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32065" name="Check Box 321" hidden="1">
              <a:extLst>
                <a:ext uri="{63B3BB69-23CF-44E3-9099-C40C66FF867C}">
                  <a14:compatExt spid="_x0000_s32065"/>
                </a:ext>
                <a:ext uri="{FF2B5EF4-FFF2-40B4-BE49-F238E27FC236}">
                  <a16:creationId xmlns:a16="http://schemas.microsoft.com/office/drawing/2014/main" id="{00000000-0008-0000-0C00-00004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32066" name="Check Box 322" hidden="1">
              <a:extLst>
                <a:ext uri="{63B3BB69-23CF-44E3-9099-C40C66FF867C}">
                  <a14:compatExt spid="_x0000_s32066"/>
                </a:ext>
                <a:ext uri="{FF2B5EF4-FFF2-40B4-BE49-F238E27FC236}">
                  <a16:creationId xmlns:a16="http://schemas.microsoft.com/office/drawing/2014/main" id="{00000000-0008-0000-0C00-000042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32067" name="Check Box 323" hidden="1">
              <a:extLst>
                <a:ext uri="{63B3BB69-23CF-44E3-9099-C40C66FF867C}">
                  <a14:compatExt spid="_x0000_s32067"/>
                </a:ext>
                <a:ext uri="{FF2B5EF4-FFF2-40B4-BE49-F238E27FC236}">
                  <a16:creationId xmlns:a16="http://schemas.microsoft.com/office/drawing/2014/main" id="{00000000-0008-0000-0C00-000043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32068" name="Check Box 324" hidden="1">
              <a:extLst>
                <a:ext uri="{63B3BB69-23CF-44E3-9099-C40C66FF867C}">
                  <a14:compatExt spid="_x0000_s32068"/>
                </a:ext>
                <a:ext uri="{FF2B5EF4-FFF2-40B4-BE49-F238E27FC236}">
                  <a16:creationId xmlns:a16="http://schemas.microsoft.com/office/drawing/2014/main" id="{00000000-0008-0000-0C00-000044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32069" name="Check Box 325" hidden="1">
              <a:extLst>
                <a:ext uri="{63B3BB69-23CF-44E3-9099-C40C66FF867C}">
                  <a14:compatExt spid="_x0000_s32069"/>
                </a:ext>
                <a:ext uri="{FF2B5EF4-FFF2-40B4-BE49-F238E27FC236}">
                  <a16:creationId xmlns:a16="http://schemas.microsoft.com/office/drawing/2014/main" id="{00000000-0008-0000-0C00-00004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32070" name="Check Box 326" hidden="1">
              <a:extLst>
                <a:ext uri="{63B3BB69-23CF-44E3-9099-C40C66FF867C}">
                  <a14:compatExt spid="_x0000_s32070"/>
                </a:ext>
                <a:ext uri="{FF2B5EF4-FFF2-40B4-BE49-F238E27FC236}">
                  <a16:creationId xmlns:a16="http://schemas.microsoft.com/office/drawing/2014/main" id="{00000000-0008-0000-0C00-00004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32071" name="Check Box 327" hidden="1">
              <a:extLst>
                <a:ext uri="{63B3BB69-23CF-44E3-9099-C40C66FF867C}">
                  <a14:compatExt spid="_x0000_s32071"/>
                </a:ext>
                <a:ext uri="{FF2B5EF4-FFF2-40B4-BE49-F238E27FC236}">
                  <a16:creationId xmlns:a16="http://schemas.microsoft.com/office/drawing/2014/main" id="{00000000-0008-0000-0C00-00004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1</xdr:col>
      <xdr:colOff>317499</xdr:colOff>
      <xdr:row>0</xdr:row>
      <xdr:rowOff>77892</xdr:rowOff>
    </xdr:from>
    <xdr:to>
      <xdr:col>1</xdr:col>
      <xdr:colOff>1896896</xdr:colOff>
      <xdr:row>3</xdr:row>
      <xdr:rowOff>462272</xdr:rowOff>
    </xdr:to>
    <xdr:pic>
      <xdr:nvPicPr>
        <xdr:cNvPr id="2" name="Imagen 1">
          <a:extLst>
            <a:ext uri="{FF2B5EF4-FFF2-40B4-BE49-F238E27FC236}">
              <a16:creationId xmlns:a16="http://schemas.microsoft.com/office/drawing/2014/main" id="{8850C271-2F60-4F98-8334-DB4C6C82BD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6999" y="77892"/>
          <a:ext cx="1579397" cy="1082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219076</xdr:colOff>
      <xdr:row>0</xdr:row>
      <xdr:rowOff>0</xdr:rowOff>
    </xdr:from>
    <xdr:to>
      <xdr:col>1</xdr:col>
      <xdr:colOff>876301</xdr:colOff>
      <xdr:row>2</xdr:row>
      <xdr:rowOff>295275</xdr:rowOff>
    </xdr:to>
    <xdr:pic>
      <xdr:nvPicPr>
        <xdr:cNvPr id="2" name="Imagen 1" descr="ICBFNEW">
          <a:extLst>
            <a:ext uri="{FF2B5EF4-FFF2-40B4-BE49-F238E27FC236}">
              <a16:creationId xmlns:a16="http://schemas.microsoft.com/office/drawing/2014/main" id="{3E828A3A-6273-4FF0-9C88-37F24306D9B3}"/>
            </a:ext>
          </a:extLst>
        </xdr:cNvPr>
        <xdr:cNvPicPr/>
      </xdr:nvPicPr>
      <xdr:blipFill>
        <a:blip xmlns:r="http://schemas.openxmlformats.org/officeDocument/2006/relationships" r:embed="rId1"/>
        <a:srcRect/>
        <a:stretch>
          <a:fillRect/>
        </a:stretch>
      </xdr:blipFill>
      <xdr:spPr bwMode="auto">
        <a:xfrm>
          <a:off x="219076" y="0"/>
          <a:ext cx="914400" cy="10763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85726</xdr:rowOff>
    </xdr:from>
    <xdr:to>
      <xdr:col>1</xdr:col>
      <xdr:colOff>428624</xdr:colOff>
      <xdr:row>2</xdr:row>
      <xdr:rowOff>209550</xdr:rowOff>
    </xdr:to>
    <xdr:pic>
      <xdr:nvPicPr>
        <xdr:cNvPr id="2" name="Imagen 1" descr="ICBFNEW">
          <a:extLst>
            <a:ext uri="{FF2B5EF4-FFF2-40B4-BE49-F238E27FC236}">
              <a16:creationId xmlns:a16="http://schemas.microsoft.com/office/drawing/2014/main" id="{8810BC51-0BE0-4378-BDF2-9767B93D4063}"/>
            </a:ext>
          </a:extLst>
        </xdr:cNvPr>
        <xdr:cNvPicPr/>
      </xdr:nvPicPr>
      <xdr:blipFill>
        <a:blip xmlns:r="http://schemas.openxmlformats.org/officeDocument/2006/relationships" r:embed="rId1"/>
        <a:srcRect/>
        <a:stretch>
          <a:fillRect/>
        </a:stretch>
      </xdr:blipFill>
      <xdr:spPr bwMode="auto">
        <a:xfrm>
          <a:off x="495300" y="85726"/>
          <a:ext cx="1085849" cy="9239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2241884</xdr:colOff>
      <xdr:row>0</xdr:row>
      <xdr:rowOff>67310</xdr:rowOff>
    </xdr:from>
    <xdr:to>
      <xdr:col>1</xdr:col>
      <xdr:colOff>1068916</xdr:colOff>
      <xdr:row>3</xdr:row>
      <xdr:rowOff>451690</xdr:rowOff>
    </xdr:to>
    <xdr:pic>
      <xdr:nvPicPr>
        <xdr:cNvPr id="3" name="Imagen 2">
          <a:extLst>
            <a:ext uri="{FF2B5EF4-FFF2-40B4-BE49-F238E27FC236}">
              <a16:creationId xmlns:a16="http://schemas.microsoft.com/office/drawing/2014/main" id="{3FDB8395-5F78-408F-897E-E7273C0E20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884" y="67310"/>
          <a:ext cx="1546949" cy="10828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3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3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904875</xdr:colOff>
          <xdr:row>122</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3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3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904875</xdr:colOff>
          <xdr:row>119</xdr:row>
          <xdr:rowOff>38100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3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3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257175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3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600075</xdr:colOff>
          <xdr:row>44</xdr:row>
          <xdr:rowOff>47625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3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714375</xdr:colOff>
          <xdr:row>62</xdr:row>
          <xdr:rowOff>504825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3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3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3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3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3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3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3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3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981075</xdr:colOff>
          <xdr:row>62</xdr:row>
          <xdr:rowOff>257175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3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3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714375</xdr:colOff>
          <xdr:row>63</xdr:row>
          <xdr:rowOff>504825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3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3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3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3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3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3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3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3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3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3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3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714375</xdr:colOff>
          <xdr:row>64</xdr:row>
          <xdr:rowOff>504825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3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3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3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3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3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3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714375</xdr:colOff>
          <xdr:row>65</xdr:row>
          <xdr:rowOff>504825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3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3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3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3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714375</xdr:colOff>
          <xdr:row>66</xdr:row>
          <xdr:rowOff>504825</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3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3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714375</xdr:colOff>
          <xdr:row>67</xdr:row>
          <xdr:rowOff>504825</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3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3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3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3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3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714375</xdr:colOff>
          <xdr:row>68</xdr:row>
          <xdr:rowOff>504825</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3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3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3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3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3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3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3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714375</xdr:colOff>
          <xdr:row>69</xdr:row>
          <xdr:rowOff>504825</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3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3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3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3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3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3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3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3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3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3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3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714375</xdr:colOff>
          <xdr:row>70</xdr:row>
          <xdr:rowOff>504825</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3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3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3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3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3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3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3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3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3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3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3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714375</xdr:colOff>
          <xdr:row>71</xdr:row>
          <xdr:rowOff>504825</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3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3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3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3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3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3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3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3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3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3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3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714375</xdr:colOff>
          <xdr:row>72</xdr:row>
          <xdr:rowOff>504825</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3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3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3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3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7307" name="Check Box 139" hidden="1">
              <a:extLst>
                <a:ext uri="{63B3BB69-23CF-44E3-9099-C40C66FF867C}">
                  <a14:compatExt spid="_x0000_s7307"/>
                </a:ext>
                <a:ext uri="{FF2B5EF4-FFF2-40B4-BE49-F238E27FC236}">
                  <a16:creationId xmlns:a16="http://schemas.microsoft.com/office/drawing/2014/main" id="{00000000-0008-0000-03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7308" name="Check Box 140" hidden="1">
              <a:extLst>
                <a:ext uri="{63B3BB69-23CF-44E3-9099-C40C66FF867C}">
                  <a14:compatExt spid="_x0000_s7308"/>
                </a:ext>
                <a:ext uri="{FF2B5EF4-FFF2-40B4-BE49-F238E27FC236}">
                  <a16:creationId xmlns:a16="http://schemas.microsoft.com/office/drawing/2014/main" id="{00000000-0008-0000-03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7309" name="Check Box 141" hidden="1">
              <a:extLst>
                <a:ext uri="{63B3BB69-23CF-44E3-9099-C40C66FF867C}">
                  <a14:compatExt spid="_x0000_s7309"/>
                </a:ext>
                <a:ext uri="{FF2B5EF4-FFF2-40B4-BE49-F238E27FC236}">
                  <a16:creationId xmlns:a16="http://schemas.microsoft.com/office/drawing/2014/main" id="{00000000-0008-0000-03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3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3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3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3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714375</xdr:colOff>
          <xdr:row>73</xdr:row>
          <xdr:rowOff>504825</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3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3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3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3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3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3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7320" name="Check Box 152" hidden="1">
              <a:extLst>
                <a:ext uri="{63B3BB69-23CF-44E3-9099-C40C66FF867C}">
                  <a14:compatExt spid="_x0000_s7320"/>
                </a:ext>
                <a:ext uri="{FF2B5EF4-FFF2-40B4-BE49-F238E27FC236}">
                  <a16:creationId xmlns:a16="http://schemas.microsoft.com/office/drawing/2014/main" id="{00000000-0008-0000-03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3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7322" name="Check Box 154" hidden="1">
              <a:extLst>
                <a:ext uri="{63B3BB69-23CF-44E3-9099-C40C66FF867C}">
                  <a14:compatExt spid="_x0000_s7322"/>
                </a:ext>
                <a:ext uri="{FF2B5EF4-FFF2-40B4-BE49-F238E27FC236}">
                  <a16:creationId xmlns:a16="http://schemas.microsoft.com/office/drawing/2014/main" id="{00000000-0008-0000-03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7323" name="Check Box 155" hidden="1">
              <a:extLst>
                <a:ext uri="{63B3BB69-23CF-44E3-9099-C40C66FF867C}">
                  <a14:compatExt spid="_x0000_s7323"/>
                </a:ext>
                <a:ext uri="{FF2B5EF4-FFF2-40B4-BE49-F238E27FC236}">
                  <a16:creationId xmlns:a16="http://schemas.microsoft.com/office/drawing/2014/main" id="{00000000-0008-0000-03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7324" name="Check Box 156" hidden="1">
              <a:extLst>
                <a:ext uri="{63B3BB69-23CF-44E3-9099-C40C66FF867C}">
                  <a14:compatExt spid="_x0000_s7324"/>
                </a:ext>
                <a:ext uri="{FF2B5EF4-FFF2-40B4-BE49-F238E27FC236}">
                  <a16:creationId xmlns:a16="http://schemas.microsoft.com/office/drawing/2014/main" id="{00000000-0008-0000-03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714375</xdr:colOff>
          <xdr:row>74</xdr:row>
          <xdr:rowOff>504825</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3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3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3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7328" name="Check Box 160" hidden="1">
              <a:extLst>
                <a:ext uri="{63B3BB69-23CF-44E3-9099-C40C66FF867C}">
                  <a14:compatExt spid="_x0000_s7328"/>
                </a:ext>
                <a:ext uri="{FF2B5EF4-FFF2-40B4-BE49-F238E27FC236}">
                  <a16:creationId xmlns:a16="http://schemas.microsoft.com/office/drawing/2014/main" id="{00000000-0008-0000-03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3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3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3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7332" name="Check Box 164" hidden="1">
              <a:extLst>
                <a:ext uri="{63B3BB69-23CF-44E3-9099-C40C66FF867C}">
                  <a14:compatExt spid="_x0000_s7332"/>
                </a:ext>
                <a:ext uri="{FF2B5EF4-FFF2-40B4-BE49-F238E27FC236}">
                  <a16:creationId xmlns:a16="http://schemas.microsoft.com/office/drawing/2014/main" id="{00000000-0008-0000-03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3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3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3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714375</xdr:colOff>
          <xdr:row>75</xdr:row>
          <xdr:rowOff>504825</xdr:rowOff>
        </xdr:to>
        <xdr:sp macro="" textlink="">
          <xdr:nvSpPr>
            <xdr:cNvPr id="7336" name="Check Box 168" hidden="1">
              <a:extLst>
                <a:ext uri="{63B3BB69-23CF-44E3-9099-C40C66FF867C}">
                  <a14:compatExt spid="_x0000_s7336"/>
                </a:ext>
                <a:ext uri="{FF2B5EF4-FFF2-40B4-BE49-F238E27FC236}">
                  <a16:creationId xmlns:a16="http://schemas.microsoft.com/office/drawing/2014/main" id="{00000000-0008-0000-03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3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7338" name="Check Box 170" hidden="1">
              <a:extLst>
                <a:ext uri="{63B3BB69-23CF-44E3-9099-C40C66FF867C}">
                  <a14:compatExt spid="_x0000_s7338"/>
                </a:ext>
                <a:ext uri="{FF2B5EF4-FFF2-40B4-BE49-F238E27FC236}">
                  <a16:creationId xmlns:a16="http://schemas.microsoft.com/office/drawing/2014/main" id="{00000000-0008-0000-03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238125</xdr:rowOff>
        </xdr:to>
        <xdr:sp macro="" textlink="">
          <xdr:nvSpPr>
            <xdr:cNvPr id="7339" name="Check Box 171" hidden="1">
              <a:extLst>
                <a:ext uri="{63B3BB69-23CF-44E3-9099-C40C66FF867C}">
                  <a14:compatExt spid="_x0000_s7339"/>
                </a:ext>
                <a:ext uri="{FF2B5EF4-FFF2-40B4-BE49-F238E27FC236}">
                  <a16:creationId xmlns:a16="http://schemas.microsoft.com/office/drawing/2014/main" id="{00000000-0008-0000-03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7340" name="Check Box 172" hidden="1">
              <a:extLst>
                <a:ext uri="{63B3BB69-23CF-44E3-9099-C40C66FF867C}">
                  <a14:compatExt spid="_x0000_s7340"/>
                </a:ext>
                <a:ext uri="{FF2B5EF4-FFF2-40B4-BE49-F238E27FC236}">
                  <a16:creationId xmlns:a16="http://schemas.microsoft.com/office/drawing/2014/main" id="{00000000-0008-0000-03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238125</xdr:rowOff>
        </xdr:to>
        <xdr:sp macro="" textlink="">
          <xdr:nvSpPr>
            <xdr:cNvPr id="7341" name="Check Box 173" hidden="1">
              <a:extLst>
                <a:ext uri="{63B3BB69-23CF-44E3-9099-C40C66FF867C}">
                  <a14:compatExt spid="_x0000_s7341"/>
                </a:ext>
                <a:ext uri="{FF2B5EF4-FFF2-40B4-BE49-F238E27FC236}">
                  <a16:creationId xmlns:a16="http://schemas.microsoft.com/office/drawing/2014/main" id="{00000000-0008-0000-03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7342" name="Check Box 174" hidden="1">
              <a:extLst>
                <a:ext uri="{63B3BB69-23CF-44E3-9099-C40C66FF867C}">
                  <a14:compatExt spid="_x0000_s7342"/>
                </a:ext>
                <a:ext uri="{FF2B5EF4-FFF2-40B4-BE49-F238E27FC236}">
                  <a16:creationId xmlns:a16="http://schemas.microsoft.com/office/drawing/2014/main" id="{00000000-0008-0000-03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7343" name="Check Box 175" hidden="1">
              <a:extLst>
                <a:ext uri="{63B3BB69-23CF-44E3-9099-C40C66FF867C}">
                  <a14:compatExt spid="_x0000_s7343"/>
                </a:ext>
                <a:ext uri="{FF2B5EF4-FFF2-40B4-BE49-F238E27FC236}">
                  <a16:creationId xmlns:a16="http://schemas.microsoft.com/office/drawing/2014/main" id="{00000000-0008-0000-03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7344" name="Check Box 176" hidden="1">
              <a:extLst>
                <a:ext uri="{63B3BB69-23CF-44E3-9099-C40C66FF867C}">
                  <a14:compatExt spid="_x0000_s7344"/>
                </a:ext>
                <a:ext uri="{FF2B5EF4-FFF2-40B4-BE49-F238E27FC236}">
                  <a16:creationId xmlns:a16="http://schemas.microsoft.com/office/drawing/2014/main" id="{00000000-0008-0000-03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3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3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714375</xdr:colOff>
          <xdr:row>76</xdr:row>
          <xdr:rowOff>504825</xdr:rowOff>
        </xdr:to>
        <xdr:sp macro="" textlink="">
          <xdr:nvSpPr>
            <xdr:cNvPr id="7347" name="Check Box 179" hidden="1">
              <a:extLst>
                <a:ext uri="{63B3BB69-23CF-44E3-9099-C40C66FF867C}">
                  <a14:compatExt spid="_x0000_s7347"/>
                </a:ext>
                <a:ext uri="{FF2B5EF4-FFF2-40B4-BE49-F238E27FC236}">
                  <a16:creationId xmlns:a16="http://schemas.microsoft.com/office/drawing/2014/main" id="{00000000-0008-0000-03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3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7349" name="Check Box 181" hidden="1">
              <a:extLst>
                <a:ext uri="{63B3BB69-23CF-44E3-9099-C40C66FF867C}">
                  <a14:compatExt spid="_x0000_s7349"/>
                </a:ext>
                <a:ext uri="{FF2B5EF4-FFF2-40B4-BE49-F238E27FC236}">
                  <a16:creationId xmlns:a16="http://schemas.microsoft.com/office/drawing/2014/main" id="{00000000-0008-0000-03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7350" name="Check Box 182" hidden="1">
              <a:extLst>
                <a:ext uri="{63B3BB69-23CF-44E3-9099-C40C66FF867C}">
                  <a14:compatExt spid="_x0000_s7350"/>
                </a:ext>
                <a:ext uri="{FF2B5EF4-FFF2-40B4-BE49-F238E27FC236}">
                  <a16:creationId xmlns:a16="http://schemas.microsoft.com/office/drawing/2014/main" id="{00000000-0008-0000-03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7351" name="Check Box 183" hidden="1">
              <a:extLst>
                <a:ext uri="{63B3BB69-23CF-44E3-9099-C40C66FF867C}">
                  <a14:compatExt spid="_x0000_s7351"/>
                </a:ext>
                <a:ext uri="{FF2B5EF4-FFF2-40B4-BE49-F238E27FC236}">
                  <a16:creationId xmlns:a16="http://schemas.microsoft.com/office/drawing/2014/main" id="{00000000-0008-0000-03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3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3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3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3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7356" name="Check Box 188" hidden="1">
              <a:extLst>
                <a:ext uri="{63B3BB69-23CF-44E3-9099-C40C66FF867C}">
                  <a14:compatExt spid="_x0000_s7356"/>
                </a:ext>
                <a:ext uri="{FF2B5EF4-FFF2-40B4-BE49-F238E27FC236}">
                  <a16:creationId xmlns:a16="http://schemas.microsoft.com/office/drawing/2014/main" id="{00000000-0008-0000-03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7361" name="Check Box 193" hidden="1">
              <a:extLst>
                <a:ext uri="{63B3BB69-23CF-44E3-9099-C40C66FF867C}">
                  <a14:compatExt spid="_x0000_s7361"/>
                </a:ext>
                <a:ext uri="{FF2B5EF4-FFF2-40B4-BE49-F238E27FC236}">
                  <a16:creationId xmlns:a16="http://schemas.microsoft.com/office/drawing/2014/main" id="{00000000-0008-0000-03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3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7368" name="Check Box 200" hidden="1">
              <a:extLst>
                <a:ext uri="{63B3BB69-23CF-44E3-9099-C40C66FF867C}">
                  <a14:compatExt spid="_x0000_s7368"/>
                </a:ext>
                <a:ext uri="{FF2B5EF4-FFF2-40B4-BE49-F238E27FC236}">
                  <a16:creationId xmlns:a16="http://schemas.microsoft.com/office/drawing/2014/main" id="{00000000-0008-0000-03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266700</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3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3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714375</xdr:colOff>
          <xdr:row>82</xdr:row>
          <xdr:rowOff>504825</xdr:rowOff>
        </xdr:to>
        <xdr:sp macro="" textlink="">
          <xdr:nvSpPr>
            <xdr:cNvPr id="7371" name="Check Box 203" hidden="1">
              <a:extLst>
                <a:ext uri="{63B3BB69-23CF-44E3-9099-C40C66FF867C}">
                  <a14:compatExt spid="_x0000_s7371"/>
                </a:ext>
                <a:ext uri="{FF2B5EF4-FFF2-40B4-BE49-F238E27FC236}">
                  <a16:creationId xmlns:a16="http://schemas.microsoft.com/office/drawing/2014/main" id="{00000000-0008-0000-03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7372" name="Check Box 204" hidden="1">
              <a:extLst>
                <a:ext uri="{63B3BB69-23CF-44E3-9099-C40C66FF867C}">
                  <a14:compatExt spid="_x0000_s7372"/>
                </a:ext>
                <a:ext uri="{FF2B5EF4-FFF2-40B4-BE49-F238E27FC236}">
                  <a16:creationId xmlns:a16="http://schemas.microsoft.com/office/drawing/2014/main" id="{00000000-0008-0000-03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7373" name="Check Box 205" hidden="1">
              <a:extLst>
                <a:ext uri="{63B3BB69-23CF-44E3-9099-C40C66FF867C}">
                  <a14:compatExt spid="_x0000_s7373"/>
                </a:ext>
                <a:ext uri="{FF2B5EF4-FFF2-40B4-BE49-F238E27FC236}">
                  <a16:creationId xmlns:a16="http://schemas.microsoft.com/office/drawing/2014/main" id="{00000000-0008-0000-0300-0000C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7374" name="Check Box 206" hidden="1">
              <a:extLst>
                <a:ext uri="{63B3BB69-23CF-44E3-9099-C40C66FF867C}">
                  <a14:compatExt spid="_x0000_s7374"/>
                </a:ext>
                <a:ext uri="{FF2B5EF4-FFF2-40B4-BE49-F238E27FC236}">
                  <a16:creationId xmlns:a16="http://schemas.microsoft.com/office/drawing/2014/main" id="{00000000-0008-0000-0300-0000C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7375" name="Check Box 207" hidden="1">
              <a:extLst>
                <a:ext uri="{63B3BB69-23CF-44E3-9099-C40C66FF867C}">
                  <a14:compatExt spid="_x0000_s7375"/>
                </a:ext>
                <a:ext uri="{FF2B5EF4-FFF2-40B4-BE49-F238E27FC236}">
                  <a16:creationId xmlns:a16="http://schemas.microsoft.com/office/drawing/2014/main" id="{00000000-0008-0000-0300-0000C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7376" name="Check Box 208" hidden="1">
              <a:extLst>
                <a:ext uri="{63B3BB69-23CF-44E3-9099-C40C66FF867C}">
                  <a14:compatExt spid="_x0000_s7376"/>
                </a:ext>
                <a:ext uri="{FF2B5EF4-FFF2-40B4-BE49-F238E27FC236}">
                  <a16:creationId xmlns:a16="http://schemas.microsoft.com/office/drawing/2014/main" id="{00000000-0008-0000-03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7377" name="Check Box 209" hidden="1">
              <a:extLst>
                <a:ext uri="{63B3BB69-23CF-44E3-9099-C40C66FF867C}">
                  <a14:compatExt spid="_x0000_s7377"/>
                </a:ext>
                <a:ext uri="{FF2B5EF4-FFF2-40B4-BE49-F238E27FC236}">
                  <a16:creationId xmlns:a16="http://schemas.microsoft.com/office/drawing/2014/main" id="{00000000-0008-0000-03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7378" name="Check Box 210" hidden="1">
              <a:extLst>
                <a:ext uri="{63B3BB69-23CF-44E3-9099-C40C66FF867C}">
                  <a14:compatExt spid="_x0000_s7378"/>
                </a:ext>
                <a:ext uri="{FF2B5EF4-FFF2-40B4-BE49-F238E27FC236}">
                  <a16:creationId xmlns:a16="http://schemas.microsoft.com/office/drawing/2014/main" id="{00000000-0008-0000-03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7379" name="Check Box 211" hidden="1">
              <a:extLst>
                <a:ext uri="{63B3BB69-23CF-44E3-9099-C40C66FF867C}">
                  <a14:compatExt spid="_x0000_s7379"/>
                </a:ext>
                <a:ext uri="{FF2B5EF4-FFF2-40B4-BE49-F238E27FC236}">
                  <a16:creationId xmlns:a16="http://schemas.microsoft.com/office/drawing/2014/main" id="{00000000-0008-0000-03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7380" name="Check Box 212" hidden="1">
              <a:extLst>
                <a:ext uri="{63B3BB69-23CF-44E3-9099-C40C66FF867C}">
                  <a14:compatExt spid="_x0000_s7380"/>
                </a:ext>
                <a:ext uri="{FF2B5EF4-FFF2-40B4-BE49-F238E27FC236}">
                  <a16:creationId xmlns:a16="http://schemas.microsoft.com/office/drawing/2014/main" id="{00000000-0008-0000-03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7381" name="Check Box 213" hidden="1">
              <a:extLst>
                <a:ext uri="{63B3BB69-23CF-44E3-9099-C40C66FF867C}">
                  <a14:compatExt spid="_x0000_s7381"/>
                </a:ext>
                <a:ext uri="{FF2B5EF4-FFF2-40B4-BE49-F238E27FC236}">
                  <a16:creationId xmlns:a16="http://schemas.microsoft.com/office/drawing/2014/main" id="{00000000-0008-0000-03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714375</xdr:colOff>
          <xdr:row>83</xdr:row>
          <xdr:rowOff>504825</xdr:rowOff>
        </xdr:to>
        <xdr:sp macro="" textlink="">
          <xdr:nvSpPr>
            <xdr:cNvPr id="7382" name="Check Box 214" hidden="1">
              <a:extLst>
                <a:ext uri="{63B3BB69-23CF-44E3-9099-C40C66FF867C}">
                  <a14:compatExt spid="_x0000_s7382"/>
                </a:ext>
                <a:ext uri="{FF2B5EF4-FFF2-40B4-BE49-F238E27FC236}">
                  <a16:creationId xmlns:a16="http://schemas.microsoft.com/office/drawing/2014/main" id="{00000000-0008-0000-03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7383" name="Check Box 215" hidden="1">
              <a:extLst>
                <a:ext uri="{63B3BB69-23CF-44E3-9099-C40C66FF867C}">
                  <a14:compatExt spid="_x0000_s7383"/>
                </a:ext>
                <a:ext uri="{FF2B5EF4-FFF2-40B4-BE49-F238E27FC236}">
                  <a16:creationId xmlns:a16="http://schemas.microsoft.com/office/drawing/2014/main" id="{00000000-0008-0000-03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7384" name="Check Box 216" hidden="1">
              <a:extLst>
                <a:ext uri="{63B3BB69-23CF-44E3-9099-C40C66FF867C}">
                  <a14:compatExt spid="_x0000_s7384"/>
                </a:ext>
                <a:ext uri="{FF2B5EF4-FFF2-40B4-BE49-F238E27FC236}">
                  <a16:creationId xmlns:a16="http://schemas.microsoft.com/office/drawing/2014/main" id="{00000000-0008-0000-03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7385" name="Check Box 217" hidden="1">
              <a:extLst>
                <a:ext uri="{63B3BB69-23CF-44E3-9099-C40C66FF867C}">
                  <a14:compatExt spid="_x0000_s7385"/>
                </a:ext>
                <a:ext uri="{FF2B5EF4-FFF2-40B4-BE49-F238E27FC236}">
                  <a16:creationId xmlns:a16="http://schemas.microsoft.com/office/drawing/2014/main" id="{00000000-0008-0000-03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7386" name="Check Box 218" hidden="1">
              <a:extLst>
                <a:ext uri="{63B3BB69-23CF-44E3-9099-C40C66FF867C}">
                  <a14:compatExt spid="_x0000_s7386"/>
                </a:ext>
                <a:ext uri="{FF2B5EF4-FFF2-40B4-BE49-F238E27FC236}">
                  <a16:creationId xmlns:a16="http://schemas.microsoft.com/office/drawing/2014/main" id="{00000000-0008-0000-0300-0000D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7387" name="Check Box 219" hidden="1">
              <a:extLst>
                <a:ext uri="{63B3BB69-23CF-44E3-9099-C40C66FF867C}">
                  <a14:compatExt spid="_x0000_s7387"/>
                </a:ext>
                <a:ext uri="{FF2B5EF4-FFF2-40B4-BE49-F238E27FC236}">
                  <a16:creationId xmlns:a16="http://schemas.microsoft.com/office/drawing/2014/main" id="{00000000-0008-0000-0300-0000D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7388" name="Check Box 220" hidden="1">
              <a:extLst>
                <a:ext uri="{63B3BB69-23CF-44E3-9099-C40C66FF867C}">
                  <a14:compatExt spid="_x0000_s7388"/>
                </a:ext>
                <a:ext uri="{FF2B5EF4-FFF2-40B4-BE49-F238E27FC236}">
                  <a16:creationId xmlns:a16="http://schemas.microsoft.com/office/drawing/2014/main" id="{00000000-0008-0000-03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7389" name="Check Box 221" hidden="1">
              <a:extLst>
                <a:ext uri="{63B3BB69-23CF-44E3-9099-C40C66FF867C}">
                  <a14:compatExt spid="_x0000_s7389"/>
                </a:ext>
                <a:ext uri="{FF2B5EF4-FFF2-40B4-BE49-F238E27FC236}">
                  <a16:creationId xmlns:a16="http://schemas.microsoft.com/office/drawing/2014/main" id="{00000000-0008-0000-03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7390" name="Check Box 222" hidden="1">
              <a:extLst>
                <a:ext uri="{63B3BB69-23CF-44E3-9099-C40C66FF867C}">
                  <a14:compatExt spid="_x0000_s7390"/>
                </a:ext>
                <a:ext uri="{FF2B5EF4-FFF2-40B4-BE49-F238E27FC236}">
                  <a16:creationId xmlns:a16="http://schemas.microsoft.com/office/drawing/2014/main" id="{00000000-0008-0000-03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7391" name="Check Box 223" hidden="1">
              <a:extLst>
                <a:ext uri="{63B3BB69-23CF-44E3-9099-C40C66FF867C}">
                  <a14:compatExt spid="_x0000_s7391"/>
                </a:ext>
                <a:ext uri="{FF2B5EF4-FFF2-40B4-BE49-F238E27FC236}">
                  <a16:creationId xmlns:a16="http://schemas.microsoft.com/office/drawing/2014/main" id="{00000000-0008-0000-03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7392" name="Check Box 224" hidden="1">
              <a:extLst>
                <a:ext uri="{63B3BB69-23CF-44E3-9099-C40C66FF867C}">
                  <a14:compatExt spid="_x0000_s7392"/>
                </a:ext>
                <a:ext uri="{FF2B5EF4-FFF2-40B4-BE49-F238E27FC236}">
                  <a16:creationId xmlns:a16="http://schemas.microsoft.com/office/drawing/2014/main" id="{00000000-0008-0000-03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714375</xdr:colOff>
          <xdr:row>84</xdr:row>
          <xdr:rowOff>504825</xdr:rowOff>
        </xdr:to>
        <xdr:sp macro="" textlink="">
          <xdr:nvSpPr>
            <xdr:cNvPr id="7393" name="Check Box 225" hidden="1">
              <a:extLst>
                <a:ext uri="{63B3BB69-23CF-44E3-9099-C40C66FF867C}">
                  <a14:compatExt spid="_x0000_s7393"/>
                </a:ext>
                <a:ext uri="{FF2B5EF4-FFF2-40B4-BE49-F238E27FC236}">
                  <a16:creationId xmlns:a16="http://schemas.microsoft.com/office/drawing/2014/main" id="{00000000-0008-0000-0300-0000E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7394" name="Check Box 226" hidden="1">
              <a:extLst>
                <a:ext uri="{63B3BB69-23CF-44E3-9099-C40C66FF867C}">
                  <a14:compatExt spid="_x0000_s7394"/>
                </a:ext>
                <a:ext uri="{FF2B5EF4-FFF2-40B4-BE49-F238E27FC236}">
                  <a16:creationId xmlns:a16="http://schemas.microsoft.com/office/drawing/2014/main" id="{00000000-0008-0000-0300-0000E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7395" name="Check Box 227" hidden="1">
              <a:extLst>
                <a:ext uri="{63B3BB69-23CF-44E3-9099-C40C66FF867C}">
                  <a14:compatExt spid="_x0000_s7395"/>
                </a:ext>
                <a:ext uri="{FF2B5EF4-FFF2-40B4-BE49-F238E27FC236}">
                  <a16:creationId xmlns:a16="http://schemas.microsoft.com/office/drawing/2014/main" id="{00000000-0008-0000-0300-0000E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7396" name="Check Box 228" hidden="1">
              <a:extLst>
                <a:ext uri="{63B3BB69-23CF-44E3-9099-C40C66FF867C}">
                  <a14:compatExt spid="_x0000_s7396"/>
                </a:ext>
                <a:ext uri="{FF2B5EF4-FFF2-40B4-BE49-F238E27FC236}">
                  <a16:creationId xmlns:a16="http://schemas.microsoft.com/office/drawing/2014/main" id="{00000000-0008-0000-03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7397" name="Check Box 229" hidden="1">
              <a:extLst>
                <a:ext uri="{63B3BB69-23CF-44E3-9099-C40C66FF867C}">
                  <a14:compatExt spid="_x0000_s7397"/>
                </a:ext>
                <a:ext uri="{FF2B5EF4-FFF2-40B4-BE49-F238E27FC236}">
                  <a16:creationId xmlns:a16="http://schemas.microsoft.com/office/drawing/2014/main" id="{00000000-0008-0000-03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7398" name="Check Box 230" hidden="1">
              <a:extLst>
                <a:ext uri="{63B3BB69-23CF-44E3-9099-C40C66FF867C}">
                  <a14:compatExt spid="_x0000_s7398"/>
                </a:ext>
                <a:ext uri="{FF2B5EF4-FFF2-40B4-BE49-F238E27FC236}">
                  <a16:creationId xmlns:a16="http://schemas.microsoft.com/office/drawing/2014/main" id="{00000000-0008-0000-03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7399" name="Check Box 231" hidden="1">
              <a:extLst>
                <a:ext uri="{63B3BB69-23CF-44E3-9099-C40C66FF867C}">
                  <a14:compatExt spid="_x0000_s7399"/>
                </a:ext>
                <a:ext uri="{FF2B5EF4-FFF2-40B4-BE49-F238E27FC236}">
                  <a16:creationId xmlns:a16="http://schemas.microsoft.com/office/drawing/2014/main" id="{00000000-0008-0000-0300-0000E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7400" name="Check Box 232" hidden="1">
              <a:extLst>
                <a:ext uri="{63B3BB69-23CF-44E3-9099-C40C66FF867C}">
                  <a14:compatExt spid="_x0000_s7400"/>
                </a:ext>
                <a:ext uri="{FF2B5EF4-FFF2-40B4-BE49-F238E27FC236}">
                  <a16:creationId xmlns:a16="http://schemas.microsoft.com/office/drawing/2014/main" id="{00000000-0008-0000-03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7401" name="Check Box 233" hidden="1">
              <a:extLst>
                <a:ext uri="{63B3BB69-23CF-44E3-9099-C40C66FF867C}">
                  <a14:compatExt spid="_x0000_s7401"/>
                </a:ext>
                <a:ext uri="{FF2B5EF4-FFF2-40B4-BE49-F238E27FC236}">
                  <a16:creationId xmlns:a16="http://schemas.microsoft.com/office/drawing/2014/main" id="{00000000-0008-0000-03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7402" name="Check Box 234" hidden="1">
              <a:extLst>
                <a:ext uri="{63B3BB69-23CF-44E3-9099-C40C66FF867C}">
                  <a14:compatExt spid="_x0000_s7402"/>
                </a:ext>
                <a:ext uri="{FF2B5EF4-FFF2-40B4-BE49-F238E27FC236}">
                  <a16:creationId xmlns:a16="http://schemas.microsoft.com/office/drawing/2014/main" id="{00000000-0008-0000-03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7403" name="Check Box 235" hidden="1">
              <a:extLst>
                <a:ext uri="{63B3BB69-23CF-44E3-9099-C40C66FF867C}">
                  <a14:compatExt spid="_x0000_s7403"/>
                </a:ext>
                <a:ext uri="{FF2B5EF4-FFF2-40B4-BE49-F238E27FC236}">
                  <a16:creationId xmlns:a16="http://schemas.microsoft.com/office/drawing/2014/main" id="{00000000-0008-0000-03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714375</xdr:colOff>
          <xdr:row>85</xdr:row>
          <xdr:rowOff>504825</xdr:rowOff>
        </xdr:to>
        <xdr:sp macro="" textlink="">
          <xdr:nvSpPr>
            <xdr:cNvPr id="7404" name="Check Box 236" hidden="1">
              <a:extLst>
                <a:ext uri="{63B3BB69-23CF-44E3-9099-C40C66FF867C}">
                  <a14:compatExt spid="_x0000_s7404"/>
                </a:ext>
                <a:ext uri="{FF2B5EF4-FFF2-40B4-BE49-F238E27FC236}">
                  <a16:creationId xmlns:a16="http://schemas.microsoft.com/office/drawing/2014/main" id="{00000000-0008-0000-03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7405" name="Check Box 237" hidden="1">
              <a:extLst>
                <a:ext uri="{63B3BB69-23CF-44E3-9099-C40C66FF867C}">
                  <a14:compatExt spid="_x0000_s7405"/>
                </a:ext>
                <a:ext uri="{FF2B5EF4-FFF2-40B4-BE49-F238E27FC236}">
                  <a16:creationId xmlns:a16="http://schemas.microsoft.com/office/drawing/2014/main" id="{00000000-0008-0000-0300-0000E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7406" name="Check Box 238" hidden="1">
              <a:extLst>
                <a:ext uri="{63B3BB69-23CF-44E3-9099-C40C66FF867C}">
                  <a14:compatExt spid="_x0000_s7406"/>
                </a:ext>
                <a:ext uri="{FF2B5EF4-FFF2-40B4-BE49-F238E27FC236}">
                  <a16:creationId xmlns:a16="http://schemas.microsoft.com/office/drawing/2014/main" id="{00000000-0008-0000-0300-0000E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7407" name="Check Box 239" hidden="1">
              <a:extLst>
                <a:ext uri="{63B3BB69-23CF-44E3-9099-C40C66FF867C}">
                  <a14:compatExt spid="_x0000_s7407"/>
                </a:ext>
                <a:ext uri="{FF2B5EF4-FFF2-40B4-BE49-F238E27FC236}">
                  <a16:creationId xmlns:a16="http://schemas.microsoft.com/office/drawing/2014/main" id="{00000000-0008-0000-0300-0000E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7408" name="Check Box 240" hidden="1">
              <a:extLst>
                <a:ext uri="{63B3BB69-23CF-44E3-9099-C40C66FF867C}">
                  <a14:compatExt spid="_x0000_s7408"/>
                </a:ext>
                <a:ext uri="{FF2B5EF4-FFF2-40B4-BE49-F238E27FC236}">
                  <a16:creationId xmlns:a16="http://schemas.microsoft.com/office/drawing/2014/main" id="{00000000-0008-0000-0300-0000F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7409" name="Check Box 241" hidden="1">
              <a:extLst>
                <a:ext uri="{63B3BB69-23CF-44E3-9099-C40C66FF867C}">
                  <a14:compatExt spid="_x0000_s7409"/>
                </a:ext>
                <a:ext uri="{FF2B5EF4-FFF2-40B4-BE49-F238E27FC236}">
                  <a16:creationId xmlns:a16="http://schemas.microsoft.com/office/drawing/2014/main" id="{00000000-0008-0000-0300-0000F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7410" name="Check Box 242" hidden="1">
              <a:extLst>
                <a:ext uri="{63B3BB69-23CF-44E3-9099-C40C66FF867C}">
                  <a14:compatExt spid="_x0000_s7410"/>
                </a:ext>
                <a:ext uri="{FF2B5EF4-FFF2-40B4-BE49-F238E27FC236}">
                  <a16:creationId xmlns:a16="http://schemas.microsoft.com/office/drawing/2014/main" id="{00000000-0008-0000-0300-0000F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7411" name="Check Box 243" hidden="1">
              <a:extLst>
                <a:ext uri="{63B3BB69-23CF-44E3-9099-C40C66FF867C}">
                  <a14:compatExt spid="_x0000_s7411"/>
                </a:ext>
                <a:ext uri="{FF2B5EF4-FFF2-40B4-BE49-F238E27FC236}">
                  <a16:creationId xmlns:a16="http://schemas.microsoft.com/office/drawing/2014/main" id="{00000000-0008-0000-0300-0000F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7412" name="Check Box 244" hidden="1">
              <a:extLst>
                <a:ext uri="{63B3BB69-23CF-44E3-9099-C40C66FF867C}">
                  <a14:compatExt spid="_x0000_s7412"/>
                </a:ext>
                <a:ext uri="{FF2B5EF4-FFF2-40B4-BE49-F238E27FC236}">
                  <a16:creationId xmlns:a16="http://schemas.microsoft.com/office/drawing/2014/main" id="{00000000-0008-0000-0300-0000F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7413" name="Check Box 245" hidden="1">
              <a:extLst>
                <a:ext uri="{63B3BB69-23CF-44E3-9099-C40C66FF867C}">
                  <a14:compatExt spid="_x0000_s7413"/>
                </a:ext>
                <a:ext uri="{FF2B5EF4-FFF2-40B4-BE49-F238E27FC236}">
                  <a16:creationId xmlns:a16="http://schemas.microsoft.com/office/drawing/2014/main" id="{00000000-0008-0000-03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7414" name="Check Box 246" hidden="1">
              <a:extLst>
                <a:ext uri="{63B3BB69-23CF-44E3-9099-C40C66FF867C}">
                  <a14:compatExt spid="_x0000_s7414"/>
                </a:ext>
                <a:ext uri="{FF2B5EF4-FFF2-40B4-BE49-F238E27FC236}">
                  <a16:creationId xmlns:a16="http://schemas.microsoft.com/office/drawing/2014/main" id="{00000000-0008-0000-03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714375</xdr:colOff>
          <xdr:row>86</xdr:row>
          <xdr:rowOff>504825</xdr:rowOff>
        </xdr:to>
        <xdr:sp macro="" textlink="">
          <xdr:nvSpPr>
            <xdr:cNvPr id="7415" name="Check Box 247" hidden="1">
              <a:extLst>
                <a:ext uri="{63B3BB69-23CF-44E3-9099-C40C66FF867C}">
                  <a14:compatExt spid="_x0000_s7415"/>
                </a:ext>
                <a:ext uri="{FF2B5EF4-FFF2-40B4-BE49-F238E27FC236}">
                  <a16:creationId xmlns:a16="http://schemas.microsoft.com/office/drawing/2014/main" id="{00000000-0008-0000-0300-0000F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7416" name="Check Box 248" hidden="1">
              <a:extLst>
                <a:ext uri="{63B3BB69-23CF-44E3-9099-C40C66FF867C}">
                  <a14:compatExt spid="_x0000_s7416"/>
                </a:ext>
                <a:ext uri="{FF2B5EF4-FFF2-40B4-BE49-F238E27FC236}">
                  <a16:creationId xmlns:a16="http://schemas.microsoft.com/office/drawing/2014/main" id="{00000000-0008-0000-03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7417" name="Check Box 249" hidden="1">
              <a:extLst>
                <a:ext uri="{63B3BB69-23CF-44E3-9099-C40C66FF867C}">
                  <a14:compatExt spid="_x0000_s7417"/>
                </a:ext>
                <a:ext uri="{FF2B5EF4-FFF2-40B4-BE49-F238E27FC236}">
                  <a16:creationId xmlns:a16="http://schemas.microsoft.com/office/drawing/2014/main" id="{00000000-0008-0000-0300-0000F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7418" name="Check Box 250" hidden="1">
              <a:extLst>
                <a:ext uri="{63B3BB69-23CF-44E3-9099-C40C66FF867C}">
                  <a14:compatExt spid="_x0000_s7418"/>
                </a:ext>
                <a:ext uri="{FF2B5EF4-FFF2-40B4-BE49-F238E27FC236}">
                  <a16:creationId xmlns:a16="http://schemas.microsoft.com/office/drawing/2014/main" id="{00000000-0008-0000-0300-0000F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7419" name="Check Box 251" hidden="1">
              <a:extLst>
                <a:ext uri="{63B3BB69-23CF-44E3-9099-C40C66FF867C}">
                  <a14:compatExt spid="_x0000_s7419"/>
                </a:ext>
                <a:ext uri="{FF2B5EF4-FFF2-40B4-BE49-F238E27FC236}">
                  <a16:creationId xmlns:a16="http://schemas.microsoft.com/office/drawing/2014/main" id="{00000000-0008-0000-0300-0000F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7420" name="Check Box 252" hidden="1">
              <a:extLst>
                <a:ext uri="{63B3BB69-23CF-44E3-9099-C40C66FF867C}">
                  <a14:compatExt spid="_x0000_s7420"/>
                </a:ext>
                <a:ext uri="{FF2B5EF4-FFF2-40B4-BE49-F238E27FC236}">
                  <a16:creationId xmlns:a16="http://schemas.microsoft.com/office/drawing/2014/main" id="{00000000-0008-0000-03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7421" name="Check Box 253" hidden="1">
              <a:extLst>
                <a:ext uri="{63B3BB69-23CF-44E3-9099-C40C66FF867C}">
                  <a14:compatExt spid="_x0000_s7421"/>
                </a:ext>
                <a:ext uri="{FF2B5EF4-FFF2-40B4-BE49-F238E27FC236}">
                  <a16:creationId xmlns:a16="http://schemas.microsoft.com/office/drawing/2014/main" id="{00000000-0008-0000-03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7422" name="Check Box 254" hidden="1">
              <a:extLst>
                <a:ext uri="{63B3BB69-23CF-44E3-9099-C40C66FF867C}">
                  <a14:compatExt spid="_x0000_s7422"/>
                </a:ext>
                <a:ext uri="{FF2B5EF4-FFF2-40B4-BE49-F238E27FC236}">
                  <a16:creationId xmlns:a16="http://schemas.microsoft.com/office/drawing/2014/main" id="{00000000-0008-0000-0300-0000F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7423" name="Check Box 255" hidden="1">
              <a:extLst>
                <a:ext uri="{63B3BB69-23CF-44E3-9099-C40C66FF867C}">
                  <a14:compatExt spid="_x0000_s7423"/>
                </a:ext>
                <a:ext uri="{FF2B5EF4-FFF2-40B4-BE49-F238E27FC236}">
                  <a16:creationId xmlns:a16="http://schemas.microsoft.com/office/drawing/2014/main" id="{00000000-0008-0000-0300-0000F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7424" name="Check Box 256" hidden="1">
              <a:extLst>
                <a:ext uri="{63B3BB69-23CF-44E3-9099-C40C66FF867C}">
                  <a14:compatExt spid="_x0000_s7424"/>
                </a:ext>
                <a:ext uri="{FF2B5EF4-FFF2-40B4-BE49-F238E27FC236}">
                  <a16:creationId xmlns:a16="http://schemas.microsoft.com/office/drawing/2014/main" id="{00000000-0008-0000-0300-00000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7425" name="Check Box 257" hidden="1">
              <a:extLst>
                <a:ext uri="{63B3BB69-23CF-44E3-9099-C40C66FF867C}">
                  <a14:compatExt spid="_x0000_s7425"/>
                </a:ext>
                <a:ext uri="{FF2B5EF4-FFF2-40B4-BE49-F238E27FC236}">
                  <a16:creationId xmlns:a16="http://schemas.microsoft.com/office/drawing/2014/main" id="{00000000-0008-0000-03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714375</xdr:colOff>
          <xdr:row>87</xdr:row>
          <xdr:rowOff>504825</xdr:rowOff>
        </xdr:to>
        <xdr:sp macro="" textlink="">
          <xdr:nvSpPr>
            <xdr:cNvPr id="7426" name="Check Box 258" hidden="1">
              <a:extLst>
                <a:ext uri="{63B3BB69-23CF-44E3-9099-C40C66FF867C}">
                  <a14:compatExt spid="_x0000_s7426"/>
                </a:ext>
                <a:ext uri="{FF2B5EF4-FFF2-40B4-BE49-F238E27FC236}">
                  <a16:creationId xmlns:a16="http://schemas.microsoft.com/office/drawing/2014/main" id="{00000000-0008-0000-03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7427" name="Check Box 259" hidden="1">
              <a:extLst>
                <a:ext uri="{63B3BB69-23CF-44E3-9099-C40C66FF867C}">
                  <a14:compatExt spid="_x0000_s7427"/>
                </a:ext>
                <a:ext uri="{FF2B5EF4-FFF2-40B4-BE49-F238E27FC236}">
                  <a16:creationId xmlns:a16="http://schemas.microsoft.com/office/drawing/2014/main" id="{00000000-0008-0000-0300-00000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7428" name="Check Box 260" hidden="1">
              <a:extLst>
                <a:ext uri="{63B3BB69-23CF-44E3-9099-C40C66FF867C}">
                  <a14:compatExt spid="_x0000_s7428"/>
                </a:ext>
                <a:ext uri="{FF2B5EF4-FFF2-40B4-BE49-F238E27FC236}">
                  <a16:creationId xmlns:a16="http://schemas.microsoft.com/office/drawing/2014/main" id="{00000000-0008-0000-03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7429" name="Check Box 261" hidden="1">
              <a:extLst>
                <a:ext uri="{63B3BB69-23CF-44E3-9099-C40C66FF867C}">
                  <a14:compatExt spid="_x0000_s7429"/>
                </a:ext>
                <a:ext uri="{FF2B5EF4-FFF2-40B4-BE49-F238E27FC236}">
                  <a16:creationId xmlns:a16="http://schemas.microsoft.com/office/drawing/2014/main" id="{00000000-0008-0000-03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7430" name="Check Box 262" hidden="1">
              <a:extLst>
                <a:ext uri="{63B3BB69-23CF-44E3-9099-C40C66FF867C}">
                  <a14:compatExt spid="_x0000_s7430"/>
                </a:ext>
                <a:ext uri="{FF2B5EF4-FFF2-40B4-BE49-F238E27FC236}">
                  <a16:creationId xmlns:a16="http://schemas.microsoft.com/office/drawing/2014/main" id="{00000000-0008-0000-03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7431" name="Check Box 263" hidden="1">
              <a:extLst>
                <a:ext uri="{63B3BB69-23CF-44E3-9099-C40C66FF867C}">
                  <a14:compatExt spid="_x0000_s7431"/>
                </a:ext>
                <a:ext uri="{FF2B5EF4-FFF2-40B4-BE49-F238E27FC236}">
                  <a16:creationId xmlns:a16="http://schemas.microsoft.com/office/drawing/2014/main" id="{00000000-0008-0000-03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7432" name="Check Box 264" hidden="1">
              <a:extLst>
                <a:ext uri="{63B3BB69-23CF-44E3-9099-C40C66FF867C}">
                  <a14:compatExt spid="_x0000_s7432"/>
                </a:ext>
                <a:ext uri="{FF2B5EF4-FFF2-40B4-BE49-F238E27FC236}">
                  <a16:creationId xmlns:a16="http://schemas.microsoft.com/office/drawing/2014/main" id="{00000000-0008-0000-03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7433" name="Check Box 265" hidden="1">
              <a:extLst>
                <a:ext uri="{63B3BB69-23CF-44E3-9099-C40C66FF867C}">
                  <a14:compatExt spid="_x0000_s7433"/>
                </a:ext>
                <a:ext uri="{FF2B5EF4-FFF2-40B4-BE49-F238E27FC236}">
                  <a16:creationId xmlns:a16="http://schemas.microsoft.com/office/drawing/2014/main" id="{00000000-0008-0000-0300-00000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7434" name="Check Box 266" hidden="1">
              <a:extLst>
                <a:ext uri="{63B3BB69-23CF-44E3-9099-C40C66FF867C}">
                  <a14:compatExt spid="_x0000_s7434"/>
                </a:ext>
                <a:ext uri="{FF2B5EF4-FFF2-40B4-BE49-F238E27FC236}">
                  <a16:creationId xmlns:a16="http://schemas.microsoft.com/office/drawing/2014/main" id="{00000000-0008-0000-0300-00000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7435" name="Check Box 267" hidden="1">
              <a:extLst>
                <a:ext uri="{63B3BB69-23CF-44E3-9099-C40C66FF867C}">
                  <a14:compatExt spid="_x0000_s7435"/>
                </a:ext>
                <a:ext uri="{FF2B5EF4-FFF2-40B4-BE49-F238E27FC236}">
                  <a16:creationId xmlns:a16="http://schemas.microsoft.com/office/drawing/2014/main" id="{00000000-0008-0000-0300-00000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266700</xdr:rowOff>
        </xdr:to>
        <xdr:sp macro="" textlink="">
          <xdr:nvSpPr>
            <xdr:cNvPr id="7436" name="Check Box 268" hidden="1">
              <a:extLst>
                <a:ext uri="{63B3BB69-23CF-44E3-9099-C40C66FF867C}">
                  <a14:compatExt spid="_x0000_s7436"/>
                </a:ext>
                <a:ext uri="{FF2B5EF4-FFF2-40B4-BE49-F238E27FC236}">
                  <a16:creationId xmlns:a16="http://schemas.microsoft.com/office/drawing/2014/main" id="{00000000-0008-0000-03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266700</xdr:rowOff>
        </xdr:to>
        <xdr:sp macro="" textlink="">
          <xdr:nvSpPr>
            <xdr:cNvPr id="7437" name="Check Box 269" hidden="1">
              <a:extLst>
                <a:ext uri="{63B3BB69-23CF-44E3-9099-C40C66FF867C}">
                  <a14:compatExt spid="_x0000_s7437"/>
                </a:ext>
                <a:ext uri="{FF2B5EF4-FFF2-40B4-BE49-F238E27FC236}">
                  <a16:creationId xmlns:a16="http://schemas.microsoft.com/office/drawing/2014/main" id="{00000000-0008-0000-03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7438" name="Check Box 270" hidden="1">
              <a:extLst>
                <a:ext uri="{63B3BB69-23CF-44E3-9099-C40C66FF867C}">
                  <a14:compatExt spid="_x0000_s7438"/>
                </a:ext>
                <a:ext uri="{FF2B5EF4-FFF2-40B4-BE49-F238E27FC236}">
                  <a16:creationId xmlns:a16="http://schemas.microsoft.com/office/drawing/2014/main" id="{00000000-0008-0000-03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714375</xdr:colOff>
          <xdr:row>89</xdr:row>
          <xdr:rowOff>504825</xdr:rowOff>
        </xdr:to>
        <xdr:sp macro="" textlink="">
          <xdr:nvSpPr>
            <xdr:cNvPr id="7439" name="Check Box 271" hidden="1">
              <a:extLst>
                <a:ext uri="{63B3BB69-23CF-44E3-9099-C40C66FF867C}">
                  <a14:compatExt spid="_x0000_s7439"/>
                </a:ext>
                <a:ext uri="{FF2B5EF4-FFF2-40B4-BE49-F238E27FC236}">
                  <a16:creationId xmlns:a16="http://schemas.microsoft.com/office/drawing/2014/main" id="{00000000-0008-0000-03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7440" name="Check Box 272" hidden="1">
              <a:extLst>
                <a:ext uri="{63B3BB69-23CF-44E3-9099-C40C66FF867C}">
                  <a14:compatExt spid="_x0000_s7440"/>
                </a:ext>
                <a:ext uri="{FF2B5EF4-FFF2-40B4-BE49-F238E27FC236}">
                  <a16:creationId xmlns:a16="http://schemas.microsoft.com/office/drawing/2014/main" id="{00000000-0008-0000-0300-00001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7441" name="Check Box 273" hidden="1">
              <a:extLst>
                <a:ext uri="{63B3BB69-23CF-44E3-9099-C40C66FF867C}">
                  <a14:compatExt spid="_x0000_s7441"/>
                </a:ext>
                <a:ext uri="{FF2B5EF4-FFF2-40B4-BE49-F238E27FC236}">
                  <a16:creationId xmlns:a16="http://schemas.microsoft.com/office/drawing/2014/main" id="{00000000-0008-0000-0300-00001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7442" name="Check Box 274" hidden="1">
              <a:extLst>
                <a:ext uri="{63B3BB69-23CF-44E3-9099-C40C66FF867C}">
                  <a14:compatExt spid="_x0000_s7442"/>
                </a:ext>
                <a:ext uri="{FF2B5EF4-FFF2-40B4-BE49-F238E27FC236}">
                  <a16:creationId xmlns:a16="http://schemas.microsoft.com/office/drawing/2014/main" id="{00000000-0008-0000-0300-00001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7443" name="Check Box 275" hidden="1">
              <a:extLst>
                <a:ext uri="{63B3BB69-23CF-44E3-9099-C40C66FF867C}">
                  <a14:compatExt spid="_x0000_s7443"/>
                </a:ext>
                <a:ext uri="{FF2B5EF4-FFF2-40B4-BE49-F238E27FC236}">
                  <a16:creationId xmlns:a16="http://schemas.microsoft.com/office/drawing/2014/main" id="{00000000-0008-0000-0300-00001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7444" name="Check Box 276" hidden="1">
              <a:extLst>
                <a:ext uri="{63B3BB69-23CF-44E3-9099-C40C66FF867C}">
                  <a14:compatExt spid="_x0000_s7444"/>
                </a:ext>
                <a:ext uri="{FF2B5EF4-FFF2-40B4-BE49-F238E27FC236}">
                  <a16:creationId xmlns:a16="http://schemas.microsoft.com/office/drawing/2014/main" id="{00000000-0008-0000-0300-00001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7445" name="Check Box 277" hidden="1">
              <a:extLst>
                <a:ext uri="{63B3BB69-23CF-44E3-9099-C40C66FF867C}">
                  <a14:compatExt spid="_x0000_s7445"/>
                </a:ext>
                <a:ext uri="{FF2B5EF4-FFF2-40B4-BE49-F238E27FC236}">
                  <a16:creationId xmlns:a16="http://schemas.microsoft.com/office/drawing/2014/main" id="{00000000-0008-0000-0300-00001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7446" name="Check Box 278" hidden="1">
              <a:extLst>
                <a:ext uri="{63B3BB69-23CF-44E3-9099-C40C66FF867C}">
                  <a14:compatExt spid="_x0000_s7446"/>
                </a:ext>
                <a:ext uri="{FF2B5EF4-FFF2-40B4-BE49-F238E27FC236}">
                  <a16:creationId xmlns:a16="http://schemas.microsoft.com/office/drawing/2014/main" id="{00000000-0008-0000-0300-00001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7447" name="Check Box 279" hidden="1">
              <a:extLst>
                <a:ext uri="{63B3BB69-23CF-44E3-9099-C40C66FF867C}">
                  <a14:compatExt spid="_x0000_s7447"/>
                </a:ext>
                <a:ext uri="{FF2B5EF4-FFF2-40B4-BE49-F238E27FC236}">
                  <a16:creationId xmlns:a16="http://schemas.microsoft.com/office/drawing/2014/main" id="{00000000-0008-0000-0300-00001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7449" name="Check Box 281" hidden="1">
              <a:extLst>
                <a:ext uri="{63B3BB69-23CF-44E3-9099-C40C66FF867C}">
                  <a14:compatExt spid="_x0000_s7449"/>
                </a:ext>
                <a:ext uri="{FF2B5EF4-FFF2-40B4-BE49-F238E27FC236}">
                  <a16:creationId xmlns:a16="http://schemas.microsoft.com/office/drawing/2014/main" id="{00000000-0008-0000-0300-00001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714375</xdr:colOff>
          <xdr:row>90</xdr:row>
          <xdr:rowOff>504825</xdr:rowOff>
        </xdr:to>
        <xdr:sp macro="" textlink="">
          <xdr:nvSpPr>
            <xdr:cNvPr id="7450" name="Check Box 282" hidden="1">
              <a:extLst>
                <a:ext uri="{63B3BB69-23CF-44E3-9099-C40C66FF867C}">
                  <a14:compatExt spid="_x0000_s7450"/>
                </a:ext>
                <a:ext uri="{FF2B5EF4-FFF2-40B4-BE49-F238E27FC236}">
                  <a16:creationId xmlns:a16="http://schemas.microsoft.com/office/drawing/2014/main" id="{00000000-0008-0000-03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7451" name="Check Box 283" hidden="1">
              <a:extLst>
                <a:ext uri="{63B3BB69-23CF-44E3-9099-C40C66FF867C}">
                  <a14:compatExt spid="_x0000_s7451"/>
                </a:ext>
                <a:ext uri="{FF2B5EF4-FFF2-40B4-BE49-F238E27FC236}">
                  <a16:creationId xmlns:a16="http://schemas.microsoft.com/office/drawing/2014/main" id="{00000000-0008-0000-0300-00001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7452" name="Check Box 284" hidden="1">
              <a:extLst>
                <a:ext uri="{63B3BB69-23CF-44E3-9099-C40C66FF867C}">
                  <a14:compatExt spid="_x0000_s7452"/>
                </a:ext>
                <a:ext uri="{FF2B5EF4-FFF2-40B4-BE49-F238E27FC236}">
                  <a16:creationId xmlns:a16="http://schemas.microsoft.com/office/drawing/2014/main" id="{00000000-0008-0000-0300-00001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7453" name="Check Box 285" hidden="1">
              <a:extLst>
                <a:ext uri="{63B3BB69-23CF-44E3-9099-C40C66FF867C}">
                  <a14:compatExt spid="_x0000_s7453"/>
                </a:ext>
                <a:ext uri="{FF2B5EF4-FFF2-40B4-BE49-F238E27FC236}">
                  <a16:creationId xmlns:a16="http://schemas.microsoft.com/office/drawing/2014/main" id="{00000000-0008-0000-0300-00001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7454" name="Check Box 286" hidden="1">
              <a:extLst>
                <a:ext uri="{63B3BB69-23CF-44E3-9099-C40C66FF867C}">
                  <a14:compatExt spid="_x0000_s7454"/>
                </a:ext>
                <a:ext uri="{FF2B5EF4-FFF2-40B4-BE49-F238E27FC236}">
                  <a16:creationId xmlns:a16="http://schemas.microsoft.com/office/drawing/2014/main" id="{00000000-0008-0000-0300-00001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7455" name="Check Box 287" hidden="1">
              <a:extLst>
                <a:ext uri="{63B3BB69-23CF-44E3-9099-C40C66FF867C}">
                  <a14:compatExt spid="_x0000_s7455"/>
                </a:ext>
                <a:ext uri="{FF2B5EF4-FFF2-40B4-BE49-F238E27FC236}">
                  <a16:creationId xmlns:a16="http://schemas.microsoft.com/office/drawing/2014/main" id="{00000000-0008-0000-0300-00001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7456" name="Check Box 288" hidden="1">
              <a:extLst>
                <a:ext uri="{63B3BB69-23CF-44E3-9099-C40C66FF867C}">
                  <a14:compatExt spid="_x0000_s7456"/>
                </a:ext>
                <a:ext uri="{FF2B5EF4-FFF2-40B4-BE49-F238E27FC236}">
                  <a16:creationId xmlns:a16="http://schemas.microsoft.com/office/drawing/2014/main" id="{00000000-0008-0000-0300-00002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7457" name="Check Box 289" hidden="1">
              <a:extLst>
                <a:ext uri="{63B3BB69-23CF-44E3-9099-C40C66FF867C}">
                  <a14:compatExt spid="_x0000_s7457"/>
                </a:ext>
                <a:ext uri="{FF2B5EF4-FFF2-40B4-BE49-F238E27FC236}">
                  <a16:creationId xmlns:a16="http://schemas.microsoft.com/office/drawing/2014/main" id="{00000000-0008-0000-0300-00002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7459" name="Check Box 291" hidden="1">
              <a:extLst>
                <a:ext uri="{63B3BB69-23CF-44E3-9099-C40C66FF867C}">
                  <a14:compatExt spid="_x0000_s7459"/>
                </a:ext>
                <a:ext uri="{FF2B5EF4-FFF2-40B4-BE49-F238E27FC236}">
                  <a16:creationId xmlns:a16="http://schemas.microsoft.com/office/drawing/2014/main" id="{00000000-0008-0000-0300-00002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714375</xdr:colOff>
          <xdr:row>91</xdr:row>
          <xdr:rowOff>238125</xdr:rowOff>
        </xdr:to>
        <xdr:sp macro="" textlink="">
          <xdr:nvSpPr>
            <xdr:cNvPr id="7461" name="Check Box 293" hidden="1">
              <a:extLst>
                <a:ext uri="{63B3BB69-23CF-44E3-9099-C40C66FF867C}">
                  <a14:compatExt spid="_x0000_s7461"/>
                </a:ext>
                <a:ext uri="{FF2B5EF4-FFF2-40B4-BE49-F238E27FC236}">
                  <a16:creationId xmlns:a16="http://schemas.microsoft.com/office/drawing/2014/main" id="{00000000-0008-0000-0300-00002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7465" name="Check Box 297" hidden="1">
              <a:extLst>
                <a:ext uri="{63B3BB69-23CF-44E3-9099-C40C66FF867C}">
                  <a14:compatExt spid="_x0000_s7465"/>
                </a:ext>
                <a:ext uri="{FF2B5EF4-FFF2-40B4-BE49-F238E27FC236}">
                  <a16:creationId xmlns:a16="http://schemas.microsoft.com/office/drawing/2014/main" id="{00000000-0008-0000-03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7474" name="Check Box 306" hidden="1">
              <a:extLst>
                <a:ext uri="{63B3BB69-23CF-44E3-9099-C40C66FF867C}">
                  <a14:compatExt spid="_x0000_s7474"/>
                </a:ext>
                <a:ext uri="{FF2B5EF4-FFF2-40B4-BE49-F238E27FC236}">
                  <a16:creationId xmlns:a16="http://schemas.microsoft.com/office/drawing/2014/main" id="{00000000-0008-0000-0300-00003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7475" name="Check Box 307" hidden="1">
              <a:extLst>
                <a:ext uri="{63B3BB69-23CF-44E3-9099-C40C66FF867C}">
                  <a14:compatExt spid="_x0000_s7475"/>
                </a:ext>
                <a:ext uri="{FF2B5EF4-FFF2-40B4-BE49-F238E27FC236}">
                  <a16:creationId xmlns:a16="http://schemas.microsoft.com/office/drawing/2014/main" id="{00000000-0008-0000-0300-00003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238125</xdr:rowOff>
        </xdr:to>
        <xdr:sp macro="" textlink="">
          <xdr:nvSpPr>
            <xdr:cNvPr id="7476" name="Check Box 308" hidden="1">
              <a:extLst>
                <a:ext uri="{63B3BB69-23CF-44E3-9099-C40C66FF867C}">
                  <a14:compatExt spid="_x0000_s7476"/>
                </a:ext>
                <a:ext uri="{FF2B5EF4-FFF2-40B4-BE49-F238E27FC236}">
                  <a16:creationId xmlns:a16="http://schemas.microsoft.com/office/drawing/2014/main" id="{00000000-0008-0000-0300-00003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7477" name="Check Box 309" hidden="1">
              <a:extLst>
                <a:ext uri="{63B3BB69-23CF-44E3-9099-C40C66FF867C}">
                  <a14:compatExt spid="_x0000_s7477"/>
                </a:ext>
                <a:ext uri="{FF2B5EF4-FFF2-40B4-BE49-F238E27FC236}">
                  <a16:creationId xmlns:a16="http://schemas.microsoft.com/office/drawing/2014/main" id="{00000000-0008-0000-0300-00003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7478" name="Check Box 310" hidden="1">
              <a:extLst>
                <a:ext uri="{63B3BB69-23CF-44E3-9099-C40C66FF867C}">
                  <a14:compatExt spid="_x0000_s7478"/>
                </a:ext>
                <a:ext uri="{FF2B5EF4-FFF2-40B4-BE49-F238E27FC236}">
                  <a16:creationId xmlns:a16="http://schemas.microsoft.com/office/drawing/2014/main" id="{00000000-0008-0000-0300-00003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7479" name="Check Box 311" hidden="1">
              <a:extLst>
                <a:ext uri="{63B3BB69-23CF-44E3-9099-C40C66FF867C}">
                  <a14:compatExt spid="_x0000_s7479"/>
                </a:ext>
                <a:ext uri="{FF2B5EF4-FFF2-40B4-BE49-F238E27FC236}">
                  <a16:creationId xmlns:a16="http://schemas.microsoft.com/office/drawing/2014/main" id="{00000000-0008-0000-0300-00003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7480" name="Check Box 312" hidden="1">
              <a:extLst>
                <a:ext uri="{63B3BB69-23CF-44E3-9099-C40C66FF867C}">
                  <a14:compatExt spid="_x0000_s7480"/>
                </a:ext>
                <a:ext uri="{FF2B5EF4-FFF2-40B4-BE49-F238E27FC236}">
                  <a16:creationId xmlns:a16="http://schemas.microsoft.com/office/drawing/2014/main" id="{00000000-0008-0000-0300-00003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7483" name="Check Box 315" hidden="1">
              <a:extLst>
                <a:ext uri="{63B3BB69-23CF-44E3-9099-C40C66FF867C}">
                  <a14:compatExt spid="_x0000_s7483"/>
                </a:ext>
                <a:ext uri="{FF2B5EF4-FFF2-40B4-BE49-F238E27FC236}">
                  <a16:creationId xmlns:a16="http://schemas.microsoft.com/office/drawing/2014/main" id="{00000000-0008-0000-0300-00003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7484" name="Check Box 316" hidden="1">
              <a:extLst>
                <a:ext uri="{63B3BB69-23CF-44E3-9099-C40C66FF867C}">
                  <a14:compatExt spid="_x0000_s7484"/>
                </a:ext>
                <a:ext uri="{FF2B5EF4-FFF2-40B4-BE49-F238E27FC236}">
                  <a16:creationId xmlns:a16="http://schemas.microsoft.com/office/drawing/2014/main" id="{00000000-0008-0000-0300-00003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1028700</xdr:rowOff>
        </xdr:to>
        <xdr:sp macro="" textlink="">
          <xdr:nvSpPr>
            <xdr:cNvPr id="7485" name="Check Box 317" hidden="1">
              <a:extLst>
                <a:ext uri="{63B3BB69-23CF-44E3-9099-C40C66FF867C}">
                  <a14:compatExt spid="_x0000_s7485"/>
                </a:ext>
                <a:ext uri="{FF2B5EF4-FFF2-40B4-BE49-F238E27FC236}">
                  <a16:creationId xmlns:a16="http://schemas.microsoft.com/office/drawing/2014/main" id="{00000000-0008-0000-0300-00003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7486" name="Check Box 318" hidden="1">
              <a:extLst>
                <a:ext uri="{63B3BB69-23CF-44E3-9099-C40C66FF867C}">
                  <a14:compatExt spid="_x0000_s7486"/>
                </a:ext>
                <a:ext uri="{FF2B5EF4-FFF2-40B4-BE49-F238E27FC236}">
                  <a16:creationId xmlns:a16="http://schemas.microsoft.com/office/drawing/2014/main" id="{00000000-0008-0000-03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1028700</xdr:rowOff>
        </xdr:to>
        <xdr:sp macro="" textlink="">
          <xdr:nvSpPr>
            <xdr:cNvPr id="7487" name="Check Box 319" hidden="1">
              <a:extLst>
                <a:ext uri="{63B3BB69-23CF-44E3-9099-C40C66FF867C}">
                  <a14:compatExt spid="_x0000_s7487"/>
                </a:ext>
                <a:ext uri="{FF2B5EF4-FFF2-40B4-BE49-F238E27FC236}">
                  <a16:creationId xmlns:a16="http://schemas.microsoft.com/office/drawing/2014/main" id="{00000000-0008-0000-0300-00003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7488" name="Check Box 320" hidden="1">
              <a:extLst>
                <a:ext uri="{63B3BB69-23CF-44E3-9099-C40C66FF867C}">
                  <a14:compatExt spid="_x0000_s7488"/>
                </a:ext>
                <a:ext uri="{FF2B5EF4-FFF2-40B4-BE49-F238E27FC236}">
                  <a16:creationId xmlns:a16="http://schemas.microsoft.com/office/drawing/2014/main" id="{00000000-0008-0000-0300-00004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7489" name="Check Box 321" hidden="1">
              <a:extLst>
                <a:ext uri="{63B3BB69-23CF-44E3-9099-C40C66FF867C}">
                  <a14:compatExt spid="_x0000_s7489"/>
                </a:ext>
                <a:ext uri="{FF2B5EF4-FFF2-40B4-BE49-F238E27FC236}">
                  <a16:creationId xmlns:a16="http://schemas.microsoft.com/office/drawing/2014/main" id="{00000000-0008-0000-0300-00004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7490" name="Check Box 322" hidden="1">
              <a:extLst>
                <a:ext uri="{63B3BB69-23CF-44E3-9099-C40C66FF867C}">
                  <a14:compatExt spid="_x0000_s7490"/>
                </a:ext>
                <a:ext uri="{FF2B5EF4-FFF2-40B4-BE49-F238E27FC236}">
                  <a16:creationId xmlns:a16="http://schemas.microsoft.com/office/drawing/2014/main" id="{00000000-0008-0000-0300-00004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7491" name="Check Box 323" hidden="1">
              <a:extLst>
                <a:ext uri="{63B3BB69-23CF-44E3-9099-C40C66FF867C}">
                  <a14:compatExt spid="_x0000_s7491"/>
                </a:ext>
                <a:ext uri="{FF2B5EF4-FFF2-40B4-BE49-F238E27FC236}">
                  <a16:creationId xmlns:a16="http://schemas.microsoft.com/office/drawing/2014/main" id="{00000000-0008-0000-0300-00004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7492" name="Check Box 324" hidden="1">
              <a:extLst>
                <a:ext uri="{63B3BB69-23CF-44E3-9099-C40C66FF867C}">
                  <a14:compatExt spid="_x0000_s7492"/>
                </a:ext>
                <a:ext uri="{FF2B5EF4-FFF2-40B4-BE49-F238E27FC236}">
                  <a16:creationId xmlns:a16="http://schemas.microsoft.com/office/drawing/2014/main" id="{00000000-0008-0000-0300-00004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1028700</xdr:rowOff>
        </xdr:to>
        <xdr:sp macro="" textlink="">
          <xdr:nvSpPr>
            <xdr:cNvPr id="7493" name="Check Box 325" hidden="1">
              <a:extLst>
                <a:ext uri="{63B3BB69-23CF-44E3-9099-C40C66FF867C}">
                  <a14:compatExt spid="_x0000_s7493"/>
                </a:ext>
                <a:ext uri="{FF2B5EF4-FFF2-40B4-BE49-F238E27FC236}">
                  <a16:creationId xmlns:a16="http://schemas.microsoft.com/office/drawing/2014/main" id="{00000000-0008-0000-0300-00004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7494" name="Check Box 326" hidden="1">
              <a:extLst>
                <a:ext uri="{63B3BB69-23CF-44E3-9099-C40C66FF867C}">
                  <a14:compatExt spid="_x0000_s7494"/>
                </a:ext>
                <a:ext uri="{FF2B5EF4-FFF2-40B4-BE49-F238E27FC236}">
                  <a16:creationId xmlns:a16="http://schemas.microsoft.com/office/drawing/2014/main" id="{00000000-0008-0000-0300-00004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1028700</xdr:rowOff>
        </xdr:to>
        <xdr:sp macro="" textlink="">
          <xdr:nvSpPr>
            <xdr:cNvPr id="7495" name="Check Box 327" hidden="1">
              <a:extLst>
                <a:ext uri="{63B3BB69-23CF-44E3-9099-C40C66FF867C}">
                  <a14:compatExt spid="_x0000_s7495"/>
                </a:ext>
                <a:ext uri="{FF2B5EF4-FFF2-40B4-BE49-F238E27FC236}">
                  <a16:creationId xmlns:a16="http://schemas.microsoft.com/office/drawing/2014/main" id="{00000000-0008-0000-0300-00004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7496" name="Check Box 328" hidden="1">
              <a:extLst>
                <a:ext uri="{63B3BB69-23CF-44E3-9099-C40C66FF867C}">
                  <a14:compatExt spid="_x0000_s7496"/>
                </a:ext>
                <a:ext uri="{FF2B5EF4-FFF2-40B4-BE49-F238E27FC236}">
                  <a16:creationId xmlns:a16="http://schemas.microsoft.com/office/drawing/2014/main" id="{00000000-0008-0000-0300-00004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7497" name="Check Box 329" hidden="1">
              <a:extLst>
                <a:ext uri="{63B3BB69-23CF-44E3-9099-C40C66FF867C}">
                  <a14:compatExt spid="_x0000_s7497"/>
                </a:ext>
                <a:ext uri="{FF2B5EF4-FFF2-40B4-BE49-F238E27FC236}">
                  <a16:creationId xmlns:a16="http://schemas.microsoft.com/office/drawing/2014/main" id="{00000000-0008-0000-0300-00004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7498" name="Check Box 330" hidden="1">
              <a:extLst>
                <a:ext uri="{63B3BB69-23CF-44E3-9099-C40C66FF867C}">
                  <a14:compatExt spid="_x0000_s7498"/>
                </a:ext>
                <a:ext uri="{FF2B5EF4-FFF2-40B4-BE49-F238E27FC236}">
                  <a16:creationId xmlns:a16="http://schemas.microsoft.com/office/drawing/2014/main" id="{00000000-0008-0000-0300-00004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7499" name="Check Box 331" hidden="1">
              <a:extLst>
                <a:ext uri="{63B3BB69-23CF-44E3-9099-C40C66FF867C}">
                  <a14:compatExt spid="_x0000_s7499"/>
                </a:ext>
                <a:ext uri="{FF2B5EF4-FFF2-40B4-BE49-F238E27FC236}">
                  <a16:creationId xmlns:a16="http://schemas.microsoft.com/office/drawing/2014/main" id="{00000000-0008-0000-0300-00004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7500" name="Check Box 332" hidden="1">
              <a:extLst>
                <a:ext uri="{63B3BB69-23CF-44E3-9099-C40C66FF867C}">
                  <a14:compatExt spid="_x0000_s7500"/>
                </a:ext>
                <a:ext uri="{FF2B5EF4-FFF2-40B4-BE49-F238E27FC236}">
                  <a16:creationId xmlns:a16="http://schemas.microsoft.com/office/drawing/2014/main" id="{00000000-0008-0000-0300-00004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7501" name="Check Box 333" hidden="1">
              <a:extLst>
                <a:ext uri="{63B3BB69-23CF-44E3-9099-C40C66FF867C}">
                  <a14:compatExt spid="_x0000_s7501"/>
                </a:ext>
                <a:ext uri="{FF2B5EF4-FFF2-40B4-BE49-F238E27FC236}">
                  <a16:creationId xmlns:a16="http://schemas.microsoft.com/office/drawing/2014/main" id="{00000000-0008-0000-0300-00004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7502" name="Check Box 334" hidden="1">
              <a:extLst>
                <a:ext uri="{63B3BB69-23CF-44E3-9099-C40C66FF867C}">
                  <a14:compatExt spid="_x0000_s7502"/>
                </a:ext>
                <a:ext uri="{FF2B5EF4-FFF2-40B4-BE49-F238E27FC236}">
                  <a16:creationId xmlns:a16="http://schemas.microsoft.com/office/drawing/2014/main" id="{00000000-0008-0000-0300-00004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7503" name="Check Box 335" hidden="1">
              <a:extLst>
                <a:ext uri="{63B3BB69-23CF-44E3-9099-C40C66FF867C}">
                  <a14:compatExt spid="_x0000_s7503"/>
                </a:ext>
                <a:ext uri="{FF2B5EF4-FFF2-40B4-BE49-F238E27FC236}">
                  <a16:creationId xmlns:a16="http://schemas.microsoft.com/office/drawing/2014/main" id="{00000000-0008-0000-0300-00004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7504" name="Check Box 336" hidden="1">
              <a:extLst>
                <a:ext uri="{63B3BB69-23CF-44E3-9099-C40C66FF867C}">
                  <a14:compatExt spid="_x0000_s7504"/>
                </a:ext>
                <a:ext uri="{FF2B5EF4-FFF2-40B4-BE49-F238E27FC236}">
                  <a16:creationId xmlns:a16="http://schemas.microsoft.com/office/drawing/2014/main" id="{00000000-0008-0000-0300-00005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7505" name="Check Box 337" hidden="1">
              <a:extLst>
                <a:ext uri="{63B3BB69-23CF-44E3-9099-C40C66FF867C}">
                  <a14:compatExt spid="_x0000_s7505"/>
                </a:ext>
                <a:ext uri="{FF2B5EF4-FFF2-40B4-BE49-F238E27FC236}">
                  <a16:creationId xmlns:a16="http://schemas.microsoft.com/office/drawing/2014/main" id="{00000000-0008-0000-0300-00005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7506" name="Check Box 338" hidden="1">
              <a:extLst>
                <a:ext uri="{63B3BB69-23CF-44E3-9099-C40C66FF867C}">
                  <a14:compatExt spid="_x0000_s7506"/>
                </a:ext>
                <a:ext uri="{FF2B5EF4-FFF2-40B4-BE49-F238E27FC236}">
                  <a16:creationId xmlns:a16="http://schemas.microsoft.com/office/drawing/2014/main" id="{00000000-0008-0000-0300-00005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1028700</xdr:rowOff>
        </xdr:to>
        <xdr:sp macro="" textlink="">
          <xdr:nvSpPr>
            <xdr:cNvPr id="7507" name="Check Box 339" hidden="1">
              <a:extLst>
                <a:ext uri="{63B3BB69-23CF-44E3-9099-C40C66FF867C}">
                  <a14:compatExt spid="_x0000_s7507"/>
                </a:ext>
                <a:ext uri="{FF2B5EF4-FFF2-40B4-BE49-F238E27FC236}">
                  <a16:creationId xmlns:a16="http://schemas.microsoft.com/office/drawing/2014/main" id="{00000000-0008-0000-0300-00005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7508" name="Check Box 340" hidden="1">
              <a:extLst>
                <a:ext uri="{63B3BB69-23CF-44E3-9099-C40C66FF867C}">
                  <a14:compatExt spid="_x0000_s7508"/>
                </a:ext>
                <a:ext uri="{FF2B5EF4-FFF2-40B4-BE49-F238E27FC236}">
                  <a16:creationId xmlns:a16="http://schemas.microsoft.com/office/drawing/2014/main" id="{00000000-0008-0000-0300-00005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1028700</xdr:rowOff>
        </xdr:to>
        <xdr:sp macro="" textlink="">
          <xdr:nvSpPr>
            <xdr:cNvPr id="7509" name="Check Box 341" hidden="1">
              <a:extLst>
                <a:ext uri="{63B3BB69-23CF-44E3-9099-C40C66FF867C}">
                  <a14:compatExt spid="_x0000_s7509"/>
                </a:ext>
                <a:ext uri="{FF2B5EF4-FFF2-40B4-BE49-F238E27FC236}">
                  <a16:creationId xmlns:a16="http://schemas.microsoft.com/office/drawing/2014/main" id="{00000000-0008-0000-0300-00005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7510" name="Check Box 342" hidden="1">
              <a:extLst>
                <a:ext uri="{63B3BB69-23CF-44E3-9099-C40C66FF867C}">
                  <a14:compatExt spid="_x0000_s7510"/>
                </a:ext>
                <a:ext uri="{FF2B5EF4-FFF2-40B4-BE49-F238E27FC236}">
                  <a16:creationId xmlns:a16="http://schemas.microsoft.com/office/drawing/2014/main" id="{00000000-0008-0000-03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7511" name="Check Box 343" hidden="1">
              <a:extLst>
                <a:ext uri="{63B3BB69-23CF-44E3-9099-C40C66FF867C}">
                  <a14:compatExt spid="_x0000_s7511"/>
                </a:ext>
                <a:ext uri="{FF2B5EF4-FFF2-40B4-BE49-F238E27FC236}">
                  <a16:creationId xmlns:a16="http://schemas.microsoft.com/office/drawing/2014/main" id="{00000000-0008-0000-0300-00005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7512" name="Check Box 344" hidden="1">
              <a:extLst>
                <a:ext uri="{63B3BB69-23CF-44E3-9099-C40C66FF867C}">
                  <a14:compatExt spid="_x0000_s7512"/>
                </a:ext>
                <a:ext uri="{FF2B5EF4-FFF2-40B4-BE49-F238E27FC236}">
                  <a16:creationId xmlns:a16="http://schemas.microsoft.com/office/drawing/2014/main" id="{00000000-0008-0000-03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1381125</xdr:colOff>
          <xdr:row>81</xdr:row>
          <xdr:rowOff>523875</xdr:rowOff>
        </xdr:to>
        <xdr:sp macro="" textlink="">
          <xdr:nvSpPr>
            <xdr:cNvPr id="7515" name="Check Box 347" hidden="1">
              <a:extLst>
                <a:ext uri="{63B3BB69-23CF-44E3-9099-C40C66FF867C}">
                  <a14:compatExt spid="_x0000_s7515"/>
                </a:ext>
                <a:ext uri="{FF2B5EF4-FFF2-40B4-BE49-F238E27FC236}">
                  <a16:creationId xmlns:a16="http://schemas.microsoft.com/office/drawing/2014/main" id="{00000000-0008-0000-03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7516" name="Check Box 348" hidden="1">
              <a:extLst>
                <a:ext uri="{63B3BB69-23CF-44E3-9099-C40C66FF867C}">
                  <a14:compatExt spid="_x0000_s7516"/>
                </a:ext>
                <a:ext uri="{FF2B5EF4-FFF2-40B4-BE49-F238E27FC236}">
                  <a16:creationId xmlns:a16="http://schemas.microsoft.com/office/drawing/2014/main" id="{00000000-0008-0000-03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7517" name="Check Box 349" hidden="1">
              <a:extLst>
                <a:ext uri="{63B3BB69-23CF-44E3-9099-C40C66FF867C}">
                  <a14:compatExt spid="_x0000_s7517"/>
                </a:ext>
                <a:ext uri="{FF2B5EF4-FFF2-40B4-BE49-F238E27FC236}">
                  <a16:creationId xmlns:a16="http://schemas.microsoft.com/office/drawing/2014/main" id="{00000000-0008-0000-03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7518" name="Check Box 350" hidden="1">
              <a:extLst>
                <a:ext uri="{63B3BB69-23CF-44E3-9099-C40C66FF867C}">
                  <a14:compatExt spid="_x0000_s7518"/>
                </a:ext>
                <a:ext uri="{FF2B5EF4-FFF2-40B4-BE49-F238E27FC236}">
                  <a16:creationId xmlns:a16="http://schemas.microsoft.com/office/drawing/2014/main" id="{00000000-0008-0000-03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7519" name="Check Box 351" hidden="1">
              <a:extLst>
                <a:ext uri="{63B3BB69-23CF-44E3-9099-C40C66FF867C}">
                  <a14:compatExt spid="_x0000_s7519"/>
                </a:ext>
                <a:ext uri="{FF2B5EF4-FFF2-40B4-BE49-F238E27FC236}">
                  <a16:creationId xmlns:a16="http://schemas.microsoft.com/office/drawing/2014/main" id="{00000000-0008-0000-0300-00005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1028700</xdr:rowOff>
        </xdr:to>
        <xdr:sp macro="" textlink="">
          <xdr:nvSpPr>
            <xdr:cNvPr id="7520" name="Check Box 352" hidden="1">
              <a:extLst>
                <a:ext uri="{63B3BB69-23CF-44E3-9099-C40C66FF867C}">
                  <a14:compatExt spid="_x0000_s7520"/>
                </a:ext>
                <a:ext uri="{FF2B5EF4-FFF2-40B4-BE49-F238E27FC236}">
                  <a16:creationId xmlns:a16="http://schemas.microsoft.com/office/drawing/2014/main" id="{00000000-0008-0000-0300-00006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7521" name="Check Box 353" hidden="1">
              <a:extLst>
                <a:ext uri="{63B3BB69-23CF-44E3-9099-C40C66FF867C}">
                  <a14:compatExt spid="_x0000_s7521"/>
                </a:ext>
                <a:ext uri="{FF2B5EF4-FFF2-40B4-BE49-F238E27FC236}">
                  <a16:creationId xmlns:a16="http://schemas.microsoft.com/office/drawing/2014/main" id="{00000000-0008-0000-0300-00006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7522" name="Check Box 354" hidden="1">
              <a:extLst>
                <a:ext uri="{63B3BB69-23CF-44E3-9099-C40C66FF867C}">
                  <a14:compatExt spid="_x0000_s7522"/>
                </a:ext>
                <a:ext uri="{FF2B5EF4-FFF2-40B4-BE49-F238E27FC236}">
                  <a16:creationId xmlns:a16="http://schemas.microsoft.com/office/drawing/2014/main" id="{00000000-0008-0000-0300-00006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7523" name="Check Box 355" hidden="1">
              <a:extLst>
                <a:ext uri="{63B3BB69-23CF-44E3-9099-C40C66FF867C}">
                  <a14:compatExt spid="_x0000_s7523"/>
                </a:ext>
                <a:ext uri="{FF2B5EF4-FFF2-40B4-BE49-F238E27FC236}">
                  <a16:creationId xmlns:a16="http://schemas.microsoft.com/office/drawing/2014/main" id="{00000000-0008-0000-0300-00006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1000125</xdr:rowOff>
        </xdr:to>
        <xdr:sp macro="" textlink="">
          <xdr:nvSpPr>
            <xdr:cNvPr id="7524" name="Check Box 356" hidden="1">
              <a:extLst>
                <a:ext uri="{63B3BB69-23CF-44E3-9099-C40C66FF867C}">
                  <a14:compatExt spid="_x0000_s7524"/>
                </a:ext>
                <a:ext uri="{FF2B5EF4-FFF2-40B4-BE49-F238E27FC236}">
                  <a16:creationId xmlns:a16="http://schemas.microsoft.com/office/drawing/2014/main" id="{00000000-0008-0000-0300-00006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7525" name="Check Box 357" hidden="1">
              <a:extLst>
                <a:ext uri="{63B3BB69-23CF-44E3-9099-C40C66FF867C}">
                  <a14:compatExt spid="_x0000_s7525"/>
                </a:ext>
                <a:ext uri="{FF2B5EF4-FFF2-40B4-BE49-F238E27FC236}">
                  <a16:creationId xmlns:a16="http://schemas.microsoft.com/office/drawing/2014/main" id="{00000000-0008-0000-0300-00006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7526" name="Check Box 358" hidden="1">
              <a:extLst>
                <a:ext uri="{63B3BB69-23CF-44E3-9099-C40C66FF867C}">
                  <a14:compatExt spid="_x0000_s7526"/>
                </a:ext>
                <a:ext uri="{FF2B5EF4-FFF2-40B4-BE49-F238E27FC236}">
                  <a16:creationId xmlns:a16="http://schemas.microsoft.com/office/drawing/2014/main" id="{00000000-0008-0000-0300-00006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1028700</xdr:rowOff>
        </xdr:to>
        <xdr:sp macro="" textlink="">
          <xdr:nvSpPr>
            <xdr:cNvPr id="7527" name="Check Box 359" hidden="1">
              <a:extLst>
                <a:ext uri="{63B3BB69-23CF-44E3-9099-C40C66FF867C}">
                  <a14:compatExt spid="_x0000_s7527"/>
                </a:ext>
                <a:ext uri="{FF2B5EF4-FFF2-40B4-BE49-F238E27FC236}">
                  <a16:creationId xmlns:a16="http://schemas.microsoft.com/office/drawing/2014/main" id="{00000000-0008-0000-0300-00006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7528" name="Check Box 360" hidden="1">
              <a:extLst>
                <a:ext uri="{63B3BB69-23CF-44E3-9099-C40C66FF867C}">
                  <a14:compatExt spid="_x0000_s7528"/>
                </a:ext>
                <a:ext uri="{FF2B5EF4-FFF2-40B4-BE49-F238E27FC236}">
                  <a16:creationId xmlns:a16="http://schemas.microsoft.com/office/drawing/2014/main" id="{00000000-0008-0000-0300-00006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7530" name="Check Box 362" hidden="1">
              <a:extLst>
                <a:ext uri="{63B3BB69-23CF-44E3-9099-C40C66FF867C}">
                  <a14:compatExt spid="_x0000_s7530"/>
                </a:ext>
                <a:ext uri="{FF2B5EF4-FFF2-40B4-BE49-F238E27FC236}">
                  <a16:creationId xmlns:a16="http://schemas.microsoft.com/office/drawing/2014/main" id="{00000000-0008-0000-0300-00006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7532" name="Check Box 364" hidden="1">
              <a:extLst>
                <a:ext uri="{63B3BB69-23CF-44E3-9099-C40C66FF867C}">
                  <a14:compatExt spid="_x0000_s7532"/>
                </a:ext>
                <a:ext uri="{FF2B5EF4-FFF2-40B4-BE49-F238E27FC236}">
                  <a16:creationId xmlns:a16="http://schemas.microsoft.com/office/drawing/2014/main" id="{00000000-0008-0000-0300-00006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714375</xdr:colOff>
          <xdr:row>62</xdr:row>
          <xdr:rowOff>752475</xdr:rowOff>
        </xdr:to>
        <xdr:sp macro="" textlink="">
          <xdr:nvSpPr>
            <xdr:cNvPr id="7537" name="Check Box 369" hidden="1">
              <a:extLst>
                <a:ext uri="{63B3BB69-23CF-44E3-9099-C40C66FF867C}">
                  <a14:compatExt spid="_x0000_s7537"/>
                </a:ext>
                <a:ext uri="{FF2B5EF4-FFF2-40B4-BE49-F238E27FC236}">
                  <a16:creationId xmlns:a16="http://schemas.microsoft.com/office/drawing/2014/main" id="{00000000-0008-0000-0300-00007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257175</xdr:rowOff>
        </xdr:to>
        <xdr:sp macro="" textlink="">
          <xdr:nvSpPr>
            <xdr:cNvPr id="7538" name="Check Box 370" hidden="1">
              <a:extLst>
                <a:ext uri="{63B3BB69-23CF-44E3-9099-C40C66FF867C}">
                  <a14:compatExt spid="_x0000_s7538"/>
                </a:ext>
                <a:ext uri="{FF2B5EF4-FFF2-40B4-BE49-F238E27FC236}">
                  <a16:creationId xmlns:a16="http://schemas.microsoft.com/office/drawing/2014/main" id="{00000000-0008-0000-0300-00007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981075</xdr:colOff>
          <xdr:row>81</xdr:row>
          <xdr:rowOff>257175</xdr:rowOff>
        </xdr:to>
        <xdr:sp macro="" textlink="">
          <xdr:nvSpPr>
            <xdr:cNvPr id="7539" name="Check Box 371" hidden="1">
              <a:extLst>
                <a:ext uri="{63B3BB69-23CF-44E3-9099-C40C66FF867C}">
                  <a14:compatExt spid="_x0000_s7539"/>
                </a:ext>
                <a:ext uri="{FF2B5EF4-FFF2-40B4-BE49-F238E27FC236}">
                  <a16:creationId xmlns:a16="http://schemas.microsoft.com/office/drawing/2014/main" id="{00000000-0008-0000-0300-00007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7540" name="Check Box 372" hidden="1">
              <a:extLst>
                <a:ext uri="{63B3BB69-23CF-44E3-9099-C40C66FF867C}">
                  <a14:compatExt spid="_x0000_s7540"/>
                </a:ext>
                <a:ext uri="{FF2B5EF4-FFF2-40B4-BE49-F238E27FC236}">
                  <a16:creationId xmlns:a16="http://schemas.microsoft.com/office/drawing/2014/main" id="{00000000-0008-0000-0300-00007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9525</xdr:colOff>
          <xdr:row>63</xdr:row>
          <xdr:rowOff>657225</xdr:rowOff>
        </xdr:to>
        <xdr:sp macro="" textlink="">
          <xdr:nvSpPr>
            <xdr:cNvPr id="7570" name="Check Box 402" hidden="1">
              <a:extLst>
                <a:ext uri="{63B3BB69-23CF-44E3-9099-C40C66FF867C}">
                  <a14:compatExt spid="_x0000_s7570"/>
                </a:ext>
                <a:ext uri="{FF2B5EF4-FFF2-40B4-BE49-F238E27FC236}">
                  <a16:creationId xmlns:a16="http://schemas.microsoft.com/office/drawing/2014/main" id="{00000000-0008-0000-0300-00009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9525</xdr:colOff>
          <xdr:row>64</xdr:row>
          <xdr:rowOff>657225</xdr:rowOff>
        </xdr:to>
        <xdr:sp macro="" textlink="">
          <xdr:nvSpPr>
            <xdr:cNvPr id="7571" name="Check Box 403" hidden="1">
              <a:extLst>
                <a:ext uri="{63B3BB69-23CF-44E3-9099-C40C66FF867C}">
                  <a14:compatExt spid="_x0000_s7571"/>
                </a:ext>
                <a:ext uri="{FF2B5EF4-FFF2-40B4-BE49-F238E27FC236}">
                  <a16:creationId xmlns:a16="http://schemas.microsoft.com/office/drawing/2014/main" id="{00000000-0008-0000-0300-00009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9525</xdr:colOff>
          <xdr:row>65</xdr:row>
          <xdr:rowOff>657225</xdr:rowOff>
        </xdr:to>
        <xdr:sp macro="" textlink="">
          <xdr:nvSpPr>
            <xdr:cNvPr id="7572" name="Check Box 404" hidden="1">
              <a:extLst>
                <a:ext uri="{63B3BB69-23CF-44E3-9099-C40C66FF867C}">
                  <a14:compatExt spid="_x0000_s7572"/>
                </a:ext>
                <a:ext uri="{FF2B5EF4-FFF2-40B4-BE49-F238E27FC236}">
                  <a16:creationId xmlns:a16="http://schemas.microsoft.com/office/drawing/2014/main" id="{00000000-0008-0000-0300-00009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9525</xdr:colOff>
          <xdr:row>66</xdr:row>
          <xdr:rowOff>657225</xdr:rowOff>
        </xdr:to>
        <xdr:sp macro="" textlink="">
          <xdr:nvSpPr>
            <xdr:cNvPr id="7573" name="Check Box 405" hidden="1">
              <a:extLst>
                <a:ext uri="{63B3BB69-23CF-44E3-9099-C40C66FF867C}">
                  <a14:compatExt spid="_x0000_s7573"/>
                </a:ext>
                <a:ext uri="{FF2B5EF4-FFF2-40B4-BE49-F238E27FC236}">
                  <a16:creationId xmlns:a16="http://schemas.microsoft.com/office/drawing/2014/main" id="{00000000-0008-0000-0300-00009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9525</xdr:colOff>
          <xdr:row>67</xdr:row>
          <xdr:rowOff>657225</xdr:rowOff>
        </xdr:to>
        <xdr:sp macro="" textlink="">
          <xdr:nvSpPr>
            <xdr:cNvPr id="7574" name="Check Box 406" hidden="1">
              <a:extLst>
                <a:ext uri="{63B3BB69-23CF-44E3-9099-C40C66FF867C}">
                  <a14:compatExt spid="_x0000_s7574"/>
                </a:ext>
                <a:ext uri="{FF2B5EF4-FFF2-40B4-BE49-F238E27FC236}">
                  <a16:creationId xmlns:a16="http://schemas.microsoft.com/office/drawing/2014/main" id="{00000000-0008-0000-0300-00009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9525</xdr:colOff>
          <xdr:row>68</xdr:row>
          <xdr:rowOff>657225</xdr:rowOff>
        </xdr:to>
        <xdr:sp macro="" textlink="">
          <xdr:nvSpPr>
            <xdr:cNvPr id="7575" name="Check Box 407" hidden="1">
              <a:extLst>
                <a:ext uri="{63B3BB69-23CF-44E3-9099-C40C66FF867C}">
                  <a14:compatExt spid="_x0000_s7575"/>
                </a:ext>
                <a:ext uri="{FF2B5EF4-FFF2-40B4-BE49-F238E27FC236}">
                  <a16:creationId xmlns:a16="http://schemas.microsoft.com/office/drawing/2014/main" id="{00000000-0008-0000-0300-00009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9525</xdr:colOff>
          <xdr:row>69</xdr:row>
          <xdr:rowOff>657225</xdr:rowOff>
        </xdr:to>
        <xdr:sp macro="" textlink="">
          <xdr:nvSpPr>
            <xdr:cNvPr id="7576" name="Check Box 408" hidden="1">
              <a:extLst>
                <a:ext uri="{63B3BB69-23CF-44E3-9099-C40C66FF867C}">
                  <a14:compatExt spid="_x0000_s7576"/>
                </a:ext>
                <a:ext uri="{FF2B5EF4-FFF2-40B4-BE49-F238E27FC236}">
                  <a16:creationId xmlns:a16="http://schemas.microsoft.com/office/drawing/2014/main" id="{00000000-0008-0000-0300-00009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9525</xdr:colOff>
          <xdr:row>70</xdr:row>
          <xdr:rowOff>657225</xdr:rowOff>
        </xdr:to>
        <xdr:sp macro="" textlink="">
          <xdr:nvSpPr>
            <xdr:cNvPr id="7577" name="Check Box 409" hidden="1">
              <a:extLst>
                <a:ext uri="{63B3BB69-23CF-44E3-9099-C40C66FF867C}">
                  <a14:compatExt spid="_x0000_s7577"/>
                </a:ext>
                <a:ext uri="{FF2B5EF4-FFF2-40B4-BE49-F238E27FC236}">
                  <a16:creationId xmlns:a16="http://schemas.microsoft.com/office/drawing/2014/main" id="{00000000-0008-0000-0300-00009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9525</xdr:colOff>
          <xdr:row>71</xdr:row>
          <xdr:rowOff>657225</xdr:rowOff>
        </xdr:to>
        <xdr:sp macro="" textlink="">
          <xdr:nvSpPr>
            <xdr:cNvPr id="7578" name="Check Box 410" hidden="1">
              <a:extLst>
                <a:ext uri="{63B3BB69-23CF-44E3-9099-C40C66FF867C}">
                  <a14:compatExt spid="_x0000_s7578"/>
                </a:ext>
                <a:ext uri="{FF2B5EF4-FFF2-40B4-BE49-F238E27FC236}">
                  <a16:creationId xmlns:a16="http://schemas.microsoft.com/office/drawing/2014/main" id="{00000000-0008-0000-0300-00009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9525</xdr:colOff>
          <xdr:row>72</xdr:row>
          <xdr:rowOff>657225</xdr:rowOff>
        </xdr:to>
        <xdr:sp macro="" textlink="">
          <xdr:nvSpPr>
            <xdr:cNvPr id="7579" name="Check Box 411" hidden="1">
              <a:extLst>
                <a:ext uri="{63B3BB69-23CF-44E3-9099-C40C66FF867C}">
                  <a14:compatExt spid="_x0000_s7579"/>
                </a:ext>
                <a:ext uri="{FF2B5EF4-FFF2-40B4-BE49-F238E27FC236}">
                  <a16:creationId xmlns:a16="http://schemas.microsoft.com/office/drawing/2014/main" id="{00000000-0008-0000-0300-00009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9525</xdr:colOff>
          <xdr:row>73</xdr:row>
          <xdr:rowOff>657225</xdr:rowOff>
        </xdr:to>
        <xdr:sp macro="" textlink="">
          <xdr:nvSpPr>
            <xdr:cNvPr id="7580" name="Check Box 412" hidden="1">
              <a:extLst>
                <a:ext uri="{63B3BB69-23CF-44E3-9099-C40C66FF867C}">
                  <a14:compatExt spid="_x0000_s7580"/>
                </a:ext>
                <a:ext uri="{FF2B5EF4-FFF2-40B4-BE49-F238E27FC236}">
                  <a16:creationId xmlns:a16="http://schemas.microsoft.com/office/drawing/2014/main" id="{00000000-0008-0000-0300-00009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9525</xdr:colOff>
          <xdr:row>74</xdr:row>
          <xdr:rowOff>657225</xdr:rowOff>
        </xdr:to>
        <xdr:sp macro="" textlink="">
          <xdr:nvSpPr>
            <xdr:cNvPr id="7581" name="Check Box 413" hidden="1">
              <a:extLst>
                <a:ext uri="{63B3BB69-23CF-44E3-9099-C40C66FF867C}">
                  <a14:compatExt spid="_x0000_s7581"/>
                </a:ext>
                <a:ext uri="{FF2B5EF4-FFF2-40B4-BE49-F238E27FC236}">
                  <a16:creationId xmlns:a16="http://schemas.microsoft.com/office/drawing/2014/main" id="{00000000-0008-0000-0300-00009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9525</xdr:colOff>
          <xdr:row>75</xdr:row>
          <xdr:rowOff>657225</xdr:rowOff>
        </xdr:to>
        <xdr:sp macro="" textlink="">
          <xdr:nvSpPr>
            <xdr:cNvPr id="7582" name="Check Box 414" hidden="1">
              <a:extLst>
                <a:ext uri="{63B3BB69-23CF-44E3-9099-C40C66FF867C}">
                  <a14:compatExt spid="_x0000_s7582"/>
                </a:ext>
                <a:ext uri="{FF2B5EF4-FFF2-40B4-BE49-F238E27FC236}">
                  <a16:creationId xmlns:a16="http://schemas.microsoft.com/office/drawing/2014/main" id="{00000000-0008-0000-0300-00009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9525</xdr:colOff>
          <xdr:row>76</xdr:row>
          <xdr:rowOff>657225</xdr:rowOff>
        </xdr:to>
        <xdr:sp macro="" textlink="">
          <xdr:nvSpPr>
            <xdr:cNvPr id="7583" name="Check Box 415" hidden="1">
              <a:extLst>
                <a:ext uri="{63B3BB69-23CF-44E3-9099-C40C66FF867C}">
                  <a14:compatExt spid="_x0000_s7583"/>
                </a:ext>
                <a:ext uri="{FF2B5EF4-FFF2-40B4-BE49-F238E27FC236}">
                  <a16:creationId xmlns:a16="http://schemas.microsoft.com/office/drawing/2014/main" id="{00000000-0008-0000-0300-00009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77</xdr:row>
          <xdr:rowOff>428625</xdr:rowOff>
        </xdr:from>
        <xdr:to>
          <xdr:col>14</xdr:col>
          <xdr:colOff>9525</xdr:colOff>
          <xdr:row>77</xdr:row>
          <xdr:rowOff>657225</xdr:rowOff>
        </xdr:to>
        <xdr:sp macro="" textlink="">
          <xdr:nvSpPr>
            <xdr:cNvPr id="7584" name="Check Box 416" hidden="1">
              <a:extLst>
                <a:ext uri="{63B3BB69-23CF-44E3-9099-C40C66FF867C}">
                  <a14:compatExt spid="_x0000_s7584"/>
                </a:ext>
                <a:ext uri="{FF2B5EF4-FFF2-40B4-BE49-F238E27FC236}">
                  <a16:creationId xmlns:a16="http://schemas.microsoft.com/office/drawing/2014/main" id="{00000000-0008-0000-0300-0000A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1628050</xdr:colOff>
      <xdr:row>0</xdr:row>
      <xdr:rowOff>99059</xdr:rowOff>
    </xdr:from>
    <xdr:to>
      <xdr:col>1</xdr:col>
      <xdr:colOff>1186544</xdr:colOff>
      <xdr:row>3</xdr:row>
      <xdr:rowOff>483439</xdr:rowOff>
    </xdr:to>
    <xdr:pic>
      <xdr:nvPicPr>
        <xdr:cNvPr id="2" name="Imagen 1">
          <a:extLst>
            <a:ext uri="{FF2B5EF4-FFF2-40B4-BE49-F238E27FC236}">
              <a16:creationId xmlns:a16="http://schemas.microsoft.com/office/drawing/2014/main" id="{4EFCD51D-A50C-41CF-BE1B-46E37CE333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8050" y="99059"/>
          <a:ext cx="2149294" cy="109875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4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4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4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4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4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4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4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4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4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4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4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4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4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4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4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4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4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4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4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4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4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4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4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4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4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4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4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4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4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4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4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21540" name="Check Box 36" hidden="1">
              <a:extLst>
                <a:ext uri="{63B3BB69-23CF-44E3-9099-C40C66FF867C}">
                  <a14:compatExt spid="_x0000_s21540"/>
                </a:ext>
                <a:ext uri="{FF2B5EF4-FFF2-40B4-BE49-F238E27FC236}">
                  <a16:creationId xmlns:a16="http://schemas.microsoft.com/office/drawing/2014/main" id="{00000000-0008-0000-04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4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4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4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4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4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4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4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4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4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4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4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21552" name="Check Box 48" hidden="1">
              <a:extLst>
                <a:ext uri="{63B3BB69-23CF-44E3-9099-C40C66FF867C}">
                  <a14:compatExt spid="_x0000_s21552"/>
                </a:ext>
                <a:ext uri="{FF2B5EF4-FFF2-40B4-BE49-F238E27FC236}">
                  <a16:creationId xmlns:a16="http://schemas.microsoft.com/office/drawing/2014/main" id="{00000000-0008-0000-04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21553" name="Check Box 49" hidden="1">
              <a:extLst>
                <a:ext uri="{63B3BB69-23CF-44E3-9099-C40C66FF867C}">
                  <a14:compatExt spid="_x0000_s21553"/>
                </a:ext>
                <a:ext uri="{FF2B5EF4-FFF2-40B4-BE49-F238E27FC236}">
                  <a16:creationId xmlns:a16="http://schemas.microsoft.com/office/drawing/2014/main" id="{00000000-0008-0000-04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21554" name="Check Box 50" hidden="1">
              <a:extLst>
                <a:ext uri="{63B3BB69-23CF-44E3-9099-C40C66FF867C}">
                  <a14:compatExt spid="_x0000_s21554"/>
                </a:ext>
                <a:ext uri="{FF2B5EF4-FFF2-40B4-BE49-F238E27FC236}">
                  <a16:creationId xmlns:a16="http://schemas.microsoft.com/office/drawing/2014/main" id="{00000000-0008-0000-04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21555" name="Check Box 51" hidden="1">
              <a:extLst>
                <a:ext uri="{63B3BB69-23CF-44E3-9099-C40C66FF867C}">
                  <a14:compatExt spid="_x0000_s21555"/>
                </a:ext>
                <a:ext uri="{FF2B5EF4-FFF2-40B4-BE49-F238E27FC236}">
                  <a16:creationId xmlns:a16="http://schemas.microsoft.com/office/drawing/2014/main" id="{00000000-0008-0000-04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21556" name="Check Box 52" hidden="1">
              <a:extLst>
                <a:ext uri="{63B3BB69-23CF-44E3-9099-C40C66FF867C}">
                  <a14:compatExt spid="_x0000_s21556"/>
                </a:ext>
                <a:ext uri="{FF2B5EF4-FFF2-40B4-BE49-F238E27FC236}">
                  <a16:creationId xmlns:a16="http://schemas.microsoft.com/office/drawing/2014/main" id="{00000000-0008-0000-04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21557" name="Check Box 53" hidden="1">
              <a:extLst>
                <a:ext uri="{63B3BB69-23CF-44E3-9099-C40C66FF867C}">
                  <a14:compatExt spid="_x0000_s21557"/>
                </a:ext>
                <a:ext uri="{FF2B5EF4-FFF2-40B4-BE49-F238E27FC236}">
                  <a16:creationId xmlns:a16="http://schemas.microsoft.com/office/drawing/2014/main" id="{00000000-0008-0000-04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21558" name="Check Box 54" hidden="1">
              <a:extLst>
                <a:ext uri="{63B3BB69-23CF-44E3-9099-C40C66FF867C}">
                  <a14:compatExt spid="_x0000_s21558"/>
                </a:ext>
                <a:ext uri="{FF2B5EF4-FFF2-40B4-BE49-F238E27FC236}">
                  <a16:creationId xmlns:a16="http://schemas.microsoft.com/office/drawing/2014/main" id="{00000000-0008-0000-04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21559" name="Check Box 55" hidden="1">
              <a:extLst>
                <a:ext uri="{63B3BB69-23CF-44E3-9099-C40C66FF867C}">
                  <a14:compatExt spid="_x0000_s21559"/>
                </a:ext>
                <a:ext uri="{FF2B5EF4-FFF2-40B4-BE49-F238E27FC236}">
                  <a16:creationId xmlns:a16="http://schemas.microsoft.com/office/drawing/2014/main" id="{00000000-0008-0000-04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21560" name="Check Box 56" hidden="1">
              <a:extLst>
                <a:ext uri="{63B3BB69-23CF-44E3-9099-C40C66FF867C}">
                  <a14:compatExt spid="_x0000_s21560"/>
                </a:ext>
                <a:ext uri="{FF2B5EF4-FFF2-40B4-BE49-F238E27FC236}">
                  <a16:creationId xmlns:a16="http://schemas.microsoft.com/office/drawing/2014/main" id="{00000000-0008-0000-04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21561" name="Check Box 57" hidden="1">
              <a:extLst>
                <a:ext uri="{63B3BB69-23CF-44E3-9099-C40C66FF867C}">
                  <a14:compatExt spid="_x0000_s21561"/>
                </a:ext>
                <a:ext uri="{FF2B5EF4-FFF2-40B4-BE49-F238E27FC236}">
                  <a16:creationId xmlns:a16="http://schemas.microsoft.com/office/drawing/2014/main" id="{00000000-0008-0000-04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21562" name="Check Box 58" hidden="1">
              <a:extLst>
                <a:ext uri="{63B3BB69-23CF-44E3-9099-C40C66FF867C}">
                  <a14:compatExt spid="_x0000_s21562"/>
                </a:ext>
                <a:ext uri="{FF2B5EF4-FFF2-40B4-BE49-F238E27FC236}">
                  <a16:creationId xmlns:a16="http://schemas.microsoft.com/office/drawing/2014/main" id="{00000000-0008-0000-04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21563" name="Check Box 59" hidden="1">
              <a:extLst>
                <a:ext uri="{63B3BB69-23CF-44E3-9099-C40C66FF867C}">
                  <a14:compatExt spid="_x0000_s21563"/>
                </a:ext>
                <a:ext uri="{FF2B5EF4-FFF2-40B4-BE49-F238E27FC236}">
                  <a16:creationId xmlns:a16="http://schemas.microsoft.com/office/drawing/2014/main" id="{00000000-0008-0000-04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21564" name="Check Box 60" hidden="1">
              <a:extLst>
                <a:ext uri="{63B3BB69-23CF-44E3-9099-C40C66FF867C}">
                  <a14:compatExt spid="_x0000_s21564"/>
                </a:ext>
                <a:ext uri="{FF2B5EF4-FFF2-40B4-BE49-F238E27FC236}">
                  <a16:creationId xmlns:a16="http://schemas.microsoft.com/office/drawing/2014/main" id="{00000000-0008-0000-04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21565" name="Check Box 61" hidden="1">
              <a:extLst>
                <a:ext uri="{63B3BB69-23CF-44E3-9099-C40C66FF867C}">
                  <a14:compatExt spid="_x0000_s21565"/>
                </a:ext>
                <a:ext uri="{FF2B5EF4-FFF2-40B4-BE49-F238E27FC236}">
                  <a16:creationId xmlns:a16="http://schemas.microsoft.com/office/drawing/2014/main" id="{00000000-0008-0000-04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21566" name="Check Box 62" hidden="1">
              <a:extLst>
                <a:ext uri="{63B3BB69-23CF-44E3-9099-C40C66FF867C}">
                  <a14:compatExt spid="_x0000_s21566"/>
                </a:ext>
                <a:ext uri="{FF2B5EF4-FFF2-40B4-BE49-F238E27FC236}">
                  <a16:creationId xmlns:a16="http://schemas.microsoft.com/office/drawing/2014/main" id="{00000000-0008-0000-04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21567" name="Check Box 63" hidden="1">
              <a:extLst>
                <a:ext uri="{63B3BB69-23CF-44E3-9099-C40C66FF867C}">
                  <a14:compatExt spid="_x0000_s21567"/>
                </a:ext>
                <a:ext uri="{FF2B5EF4-FFF2-40B4-BE49-F238E27FC236}">
                  <a16:creationId xmlns:a16="http://schemas.microsoft.com/office/drawing/2014/main" id="{00000000-0008-0000-04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21568" name="Check Box 64" hidden="1">
              <a:extLst>
                <a:ext uri="{63B3BB69-23CF-44E3-9099-C40C66FF867C}">
                  <a14:compatExt spid="_x0000_s21568"/>
                </a:ext>
                <a:ext uri="{FF2B5EF4-FFF2-40B4-BE49-F238E27FC236}">
                  <a16:creationId xmlns:a16="http://schemas.microsoft.com/office/drawing/2014/main" id="{00000000-0008-0000-04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21569" name="Check Box 65" hidden="1">
              <a:extLst>
                <a:ext uri="{63B3BB69-23CF-44E3-9099-C40C66FF867C}">
                  <a14:compatExt spid="_x0000_s21569"/>
                </a:ext>
                <a:ext uri="{FF2B5EF4-FFF2-40B4-BE49-F238E27FC236}">
                  <a16:creationId xmlns:a16="http://schemas.microsoft.com/office/drawing/2014/main" id="{00000000-0008-0000-04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21570" name="Check Box 66" hidden="1">
              <a:extLst>
                <a:ext uri="{63B3BB69-23CF-44E3-9099-C40C66FF867C}">
                  <a14:compatExt spid="_x0000_s21570"/>
                </a:ext>
                <a:ext uri="{FF2B5EF4-FFF2-40B4-BE49-F238E27FC236}">
                  <a16:creationId xmlns:a16="http://schemas.microsoft.com/office/drawing/2014/main" id="{00000000-0008-0000-04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21571" name="Check Box 67" hidden="1">
              <a:extLst>
                <a:ext uri="{63B3BB69-23CF-44E3-9099-C40C66FF867C}">
                  <a14:compatExt spid="_x0000_s21571"/>
                </a:ext>
                <a:ext uri="{FF2B5EF4-FFF2-40B4-BE49-F238E27FC236}">
                  <a16:creationId xmlns:a16="http://schemas.microsoft.com/office/drawing/2014/main" id="{00000000-0008-0000-04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21572" name="Check Box 68" hidden="1">
              <a:extLst>
                <a:ext uri="{63B3BB69-23CF-44E3-9099-C40C66FF867C}">
                  <a14:compatExt spid="_x0000_s21572"/>
                </a:ext>
                <a:ext uri="{FF2B5EF4-FFF2-40B4-BE49-F238E27FC236}">
                  <a16:creationId xmlns:a16="http://schemas.microsoft.com/office/drawing/2014/main" id="{00000000-0008-0000-04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21573" name="Check Box 69" hidden="1">
              <a:extLst>
                <a:ext uri="{63B3BB69-23CF-44E3-9099-C40C66FF867C}">
                  <a14:compatExt spid="_x0000_s21573"/>
                </a:ext>
                <a:ext uri="{FF2B5EF4-FFF2-40B4-BE49-F238E27FC236}">
                  <a16:creationId xmlns:a16="http://schemas.microsoft.com/office/drawing/2014/main" id="{00000000-0008-0000-04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21574" name="Check Box 70" hidden="1">
              <a:extLst>
                <a:ext uri="{63B3BB69-23CF-44E3-9099-C40C66FF867C}">
                  <a14:compatExt spid="_x0000_s21574"/>
                </a:ext>
                <a:ext uri="{FF2B5EF4-FFF2-40B4-BE49-F238E27FC236}">
                  <a16:creationId xmlns:a16="http://schemas.microsoft.com/office/drawing/2014/main" id="{00000000-0008-0000-04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21575" name="Check Box 71" hidden="1">
              <a:extLst>
                <a:ext uri="{63B3BB69-23CF-44E3-9099-C40C66FF867C}">
                  <a14:compatExt spid="_x0000_s21575"/>
                </a:ext>
                <a:ext uri="{FF2B5EF4-FFF2-40B4-BE49-F238E27FC236}">
                  <a16:creationId xmlns:a16="http://schemas.microsoft.com/office/drawing/2014/main" id="{00000000-0008-0000-04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21576" name="Check Box 72" hidden="1">
              <a:extLst>
                <a:ext uri="{63B3BB69-23CF-44E3-9099-C40C66FF867C}">
                  <a14:compatExt spid="_x0000_s21576"/>
                </a:ext>
                <a:ext uri="{FF2B5EF4-FFF2-40B4-BE49-F238E27FC236}">
                  <a16:creationId xmlns:a16="http://schemas.microsoft.com/office/drawing/2014/main" id="{00000000-0008-0000-04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21577" name="Check Box 73" hidden="1">
              <a:extLst>
                <a:ext uri="{63B3BB69-23CF-44E3-9099-C40C66FF867C}">
                  <a14:compatExt spid="_x0000_s21577"/>
                </a:ext>
                <a:ext uri="{FF2B5EF4-FFF2-40B4-BE49-F238E27FC236}">
                  <a16:creationId xmlns:a16="http://schemas.microsoft.com/office/drawing/2014/main" id="{00000000-0008-0000-04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21578" name="Check Box 74" hidden="1">
              <a:extLst>
                <a:ext uri="{63B3BB69-23CF-44E3-9099-C40C66FF867C}">
                  <a14:compatExt spid="_x0000_s21578"/>
                </a:ext>
                <a:ext uri="{FF2B5EF4-FFF2-40B4-BE49-F238E27FC236}">
                  <a16:creationId xmlns:a16="http://schemas.microsoft.com/office/drawing/2014/main" id="{00000000-0008-0000-04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21579" name="Check Box 75" hidden="1">
              <a:extLst>
                <a:ext uri="{63B3BB69-23CF-44E3-9099-C40C66FF867C}">
                  <a14:compatExt spid="_x0000_s21579"/>
                </a:ext>
                <a:ext uri="{FF2B5EF4-FFF2-40B4-BE49-F238E27FC236}">
                  <a16:creationId xmlns:a16="http://schemas.microsoft.com/office/drawing/2014/main" id="{00000000-0008-0000-04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21580" name="Check Box 76" hidden="1">
              <a:extLst>
                <a:ext uri="{63B3BB69-23CF-44E3-9099-C40C66FF867C}">
                  <a14:compatExt spid="_x0000_s21580"/>
                </a:ext>
                <a:ext uri="{FF2B5EF4-FFF2-40B4-BE49-F238E27FC236}">
                  <a16:creationId xmlns:a16="http://schemas.microsoft.com/office/drawing/2014/main" id="{00000000-0008-0000-04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21581" name="Check Box 77" hidden="1">
              <a:extLst>
                <a:ext uri="{63B3BB69-23CF-44E3-9099-C40C66FF867C}">
                  <a14:compatExt spid="_x0000_s21581"/>
                </a:ext>
                <a:ext uri="{FF2B5EF4-FFF2-40B4-BE49-F238E27FC236}">
                  <a16:creationId xmlns:a16="http://schemas.microsoft.com/office/drawing/2014/main" id="{00000000-0008-0000-04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21582" name="Check Box 78" hidden="1">
              <a:extLst>
                <a:ext uri="{63B3BB69-23CF-44E3-9099-C40C66FF867C}">
                  <a14:compatExt spid="_x0000_s21582"/>
                </a:ext>
                <a:ext uri="{FF2B5EF4-FFF2-40B4-BE49-F238E27FC236}">
                  <a16:creationId xmlns:a16="http://schemas.microsoft.com/office/drawing/2014/main" id="{00000000-0008-0000-04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21583" name="Check Box 79" hidden="1">
              <a:extLst>
                <a:ext uri="{63B3BB69-23CF-44E3-9099-C40C66FF867C}">
                  <a14:compatExt spid="_x0000_s21583"/>
                </a:ext>
                <a:ext uri="{FF2B5EF4-FFF2-40B4-BE49-F238E27FC236}">
                  <a16:creationId xmlns:a16="http://schemas.microsoft.com/office/drawing/2014/main" id="{00000000-0008-0000-04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21584" name="Check Box 80" hidden="1">
              <a:extLst>
                <a:ext uri="{63B3BB69-23CF-44E3-9099-C40C66FF867C}">
                  <a14:compatExt spid="_x0000_s21584"/>
                </a:ext>
                <a:ext uri="{FF2B5EF4-FFF2-40B4-BE49-F238E27FC236}">
                  <a16:creationId xmlns:a16="http://schemas.microsoft.com/office/drawing/2014/main" id="{00000000-0008-0000-04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21585" name="Check Box 81" hidden="1">
              <a:extLst>
                <a:ext uri="{63B3BB69-23CF-44E3-9099-C40C66FF867C}">
                  <a14:compatExt spid="_x0000_s21585"/>
                </a:ext>
                <a:ext uri="{FF2B5EF4-FFF2-40B4-BE49-F238E27FC236}">
                  <a16:creationId xmlns:a16="http://schemas.microsoft.com/office/drawing/2014/main" id="{00000000-0008-0000-04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21586" name="Check Box 82" hidden="1">
              <a:extLst>
                <a:ext uri="{63B3BB69-23CF-44E3-9099-C40C66FF867C}">
                  <a14:compatExt spid="_x0000_s21586"/>
                </a:ext>
                <a:ext uri="{FF2B5EF4-FFF2-40B4-BE49-F238E27FC236}">
                  <a16:creationId xmlns:a16="http://schemas.microsoft.com/office/drawing/2014/main" id="{00000000-0008-0000-04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21587" name="Check Box 83" hidden="1">
              <a:extLst>
                <a:ext uri="{63B3BB69-23CF-44E3-9099-C40C66FF867C}">
                  <a14:compatExt spid="_x0000_s21587"/>
                </a:ext>
                <a:ext uri="{FF2B5EF4-FFF2-40B4-BE49-F238E27FC236}">
                  <a16:creationId xmlns:a16="http://schemas.microsoft.com/office/drawing/2014/main" id="{00000000-0008-0000-04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21588" name="Check Box 84" hidden="1">
              <a:extLst>
                <a:ext uri="{63B3BB69-23CF-44E3-9099-C40C66FF867C}">
                  <a14:compatExt spid="_x0000_s21588"/>
                </a:ext>
                <a:ext uri="{FF2B5EF4-FFF2-40B4-BE49-F238E27FC236}">
                  <a16:creationId xmlns:a16="http://schemas.microsoft.com/office/drawing/2014/main" id="{00000000-0008-0000-04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21589" name="Check Box 85" hidden="1">
              <a:extLst>
                <a:ext uri="{63B3BB69-23CF-44E3-9099-C40C66FF867C}">
                  <a14:compatExt spid="_x0000_s21589"/>
                </a:ext>
                <a:ext uri="{FF2B5EF4-FFF2-40B4-BE49-F238E27FC236}">
                  <a16:creationId xmlns:a16="http://schemas.microsoft.com/office/drawing/2014/main" id="{00000000-0008-0000-04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21590" name="Check Box 86" hidden="1">
              <a:extLst>
                <a:ext uri="{63B3BB69-23CF-44E3-9099-C40C66FF867C}">
                  <a14:compatExt spid="_x0000_s21590"/>
                </a:ext>
                <a:ext uri="{FF2B5EF4-FFF2-40B4-BE49-F238E27FC236}">
                  <a16:creationId xmlns:a16="http://schemas.microsoft.com/office/drawing/2014/main" id="{00000000-0008-0000-04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21591" name="Check Box 87" hidden="1">
              <a:extLst>
                <a:ext uri="{63B3BB69-23CF-44E3-9099-C40C66FF867C}">
                  <a14:compatExt spid="_x0000_s21591"/>
                </a:ext>
                <a:ext uri="{FF2B5EF4-FFF2-40B4-BE49-F238E27FC236}">
                  <a16:creationId xmlns:a16="http://schemas.microsoft.com/office/drawing/2014/main" id="{00000000-0008-0000-04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21592" name="Check Box 88" hidden="1">
              <a:extLst>
                <a:ext uri="{63B3BB69-23CF-44E3-9099-C40C66FF867C}">
                  <a14:compatExt spid="_x0000_s21592"/>
                </a:ext>
                <a:ext uri="{FF2B5EF4-FFF2-40B4-BE49-F238E27FC236}">
                  <a16:creationId xmlns:a16="http://schemas.microsoft.com/office/drawing/2014/main" id="{00000000-0008-0000-04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21593" name="Check Box 89" hidden="1">
              <a:extLst>
                <a:ext uri="{63B3BB69-23CF-44E3-9099-C40C66FF867C}">
                  <a14:compatExt spid="_x0000_s21593"/>
                </a:ext>
                <a:ext uri="{FF2B5EF4-FFF2-40B4-BE49-F238E27FC236}">
                  <a16:creationId xmlns:a16="http://schemas.microsoft.com/office/drawing/2014/main" id="{00000000-0008-0000-04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21594" name="Check Box 90" hidden="1">
              <a:extLst>
                <a:ext uri="{63B3BB69-23CF-44E3-9099-C40C66FF867C}">
                  <a14:compatExt spid="_x0000_s21594"/>
                </a:ext>
                <a:ext uri="{FF2B5EF4-FFF2-40B4-BE49-F238E27FC236}">
                  <a16:creationId xmlns:a16="http://schemas.microsoft.com/office/drawing/2014/main" id="{00000000-0008-0000-04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21595" name="Check Box 91" hidden="1">
              <a:extLst>
                <a:ext uri="{63B3BB69-23CF-44E3-9099-C40C66FF867C}">
                  <a14:compatExt spid="_x0000_s21595"/>
                </a:ext>
                <a:ext uri="{FF2B5EF4-FFF2-40B4-BE49-F238E27FC236}">
                  <a16:creationId xmlns:a16="http://schemas.microsoft.com/office/drawing/2014/main" id="{00000000-0008-0000-04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21596" name="Check Box 92" hidden="1">
              <a:extLst>
                <a:ext uri="{63B3BB69-23CF-44E3-9099-C40C66FF867C}">
                  <a14:compatExt spid="_x0000_s21596"/>
                </a:ext>
                <a:ext uri="{FF2B5EF4-FFF2-40B4-BE49-F238E27FC236}">
                  <a16:creationId xmlns:a16="http://schemas.microsoft.com/office/drawing/2014/main" id="{00000000-0008-0000-04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21597" name="Check Box 93" hidden="1">
              <a:extLst>
                <a:ext uri="{63B3BB69-23CF-44E3-9099-C40C66FF867C}">
                  <a14:compatExt spid="_x0000_s21597"/>
                </a:ext>
                <a:ext uri="{FF2B5EF4-FFF2-40B4-BE49-F238E27FC236}">
                  <a16:creationId xmlns:a16="http://schemas.microsoft.com/office/drawing/2014/main" id="{00000000-0008-0000-04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21598" name="Check Box 94" hidden="1">
              <a:extLst>
                <a:ext uri="{63B3BB69-23CF-44E3-9099-C40C66FF867C}">
                  <a14:compatExt spid="_x0000_s21598"/>
                </a:ext>
                <a:ext uri="{FF2B5EF4-FFF2-40B4-BE49-F238E27FC236}">
                  <a16:creationId xmlns:a16="http://schemas.microsoft.com/office/drawing/2014/main" id="{00000000-0008-0000-04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21599" name="Check Box 95" hidden="1">
              <a:extLst>
                <a:ext uri="{63B3BB69-23CF-44E3-9099-C40C66FF867C}">
                  <a14:compatExt spid="_x0000_s21599"/>
                </a:ext>
                <a:ext uri="{FF2B5EF4-FFF2-40B4-BE49-F238E27FC236}">
                  <a16:creationId xmlns:a16="http://schemas.microsoft.com/office/drawing/2014/main" id="{00000000-0008-0000-04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21600" name="Check Box 96" hidden="1">
              <a:extLst>
                <a:ext uri="{63B3BB69-23CF-44E3-9099-C40C66FF867C}">
                  <a14:compatExt spid="_x0000_s21600"/>
                </a:ext>
                <a:ext uri="{FF2B5EF4-FFF2-40B4-BE49-F238E27FC236}">
                  <a16:creationId xmlns:a16="http://schemas.microsoft.com/office/drawing/2014/main" id="{00000000-0008-0000-04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21601" name="Check Box 97" hidden="1">
              <a:extLst>
                <a:ext uri="{63B3BB69-23CF-44E3-9099-C40C66FF867C}">
                  <a14:compatExt spid="_x0000_s21601"/>
                </a:ext>
                <a:ext uri="{FF2B5EF4-FFF2-40B4-BE49-F238E27FC236}">
                  <a16:creationId xmlns:a16="http://schemas.microsoft.com/office/drawing/2014/main" id="{00000000-0008-0000-0400-00006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21602" name="Check Box 98" hidden="1">
              <a:extLst>
                <a:ext uri="{63B3BB69-23CF-44E3-9099-C40C66FF867C}">
                  <a14:compatExt spid="_x0000_s21602"/>
                </a:ext>
                <a:ext uri="{FF2B5EF4-FFF2-40B4-BE49-F238E27FC236}">
                  <a16:creationId xmlns:a16="http://schemas.microsoft.com/office/drawing/2014/main" id="{00000000-0008-0000-0400-00006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21603" name="Check Box 99" hidden="1">
              <a:extLst>
                <a:ext uri="{63B3BB69-23CF-44E3-9099-C40C66FF867C}">
                  <a14:compatExt spid="_x0000_s21603"/>
                </a:ext>
                <a:ext uri="{FF2B5EF4-FFF2-40B4-BE49-F238E27FC236}">
                  <a16:creationId xmlns:a16="http://schemas.microsoft.com/office/drawing/2014/main" id="{00000000-0008-0000-0400-00006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21604" name="Check Box 100" hidden="1">
              <a:extLst>
                <a:ext uri="{63B3BB69-23CF-44E3-9099-C40C66FF867C}">
                  <a14:compatExt spid="_x0000_s21604"/>
                </a:ext>
                <a:ext uri="{FF2B5EF4-FFF2-40B4-BE49-F238E27FC236}">
                  <a16:creationId xmlns:a16="http://schemas.microsoft.com/office/drawing/2014/main" id="{00000000-0008-0000-0400-00006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21605" name="Check Box 101" hidden="1">
              <a:extLst>
                <a:ext uri="{63B3BB69-23CF-44E3-9099-C40C66FF867C}">
                  <a14:compatExt spid="_x0000_s21605"/>
                </a:ext>
                <a:ext uri="{FF2B5EF4-FFF2-40B4-BE49-F238E27FC236}">
                  <a16:creationId xmlns:a16="http://schemas.microsoft.com/office/drawing/2014/main" id="{00000000-0008-0000-0400-00006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21606" name="Check Box 102" hidden="1">
              <a:extLst>
                <a:ext uri="{63B3BB69-23CF-44E3-9099-C40C66FF867C}">
                  <a14:compatExt spid="_x0000_s21606"/>
                </a:ext>
                <a:ext uri="{FF2B5EF4-FFF2-40B4-BE49-F238E27FC236}">
                  <a16:creationId xmlns:a16="http://schemas.microsoft.com/office/drawing/2014/main" id="{00000000-0008-0000-0400-00006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21607" name="Check Box 103" hidden="1">
              <a:extLst>
                <a:ext uri="{63B3BB69-23CF-44E3-9099-C40C66FF867C}">
                  <a14:compatExt spid="_x0000_s21607"/>
                </a:ext>
                <a:ext uri="{FF2B5EF4-FFF2-40B4-BE49-F238E27FC236}">
                  <a16:creationId xmlns:a16="http://schemas.microsoft.com/office/drawing/2014/main" id="{00000000-0008-0000-0400-00006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21608" name="Check Box 104" hidden="1">
              <a:extLst>
                <a:ext uri="{63B3BB69-23CF-44E3-9099-C40C66FF867C}">
                  <a14:compatExt spid="_x0000_s21608"/>
                </a:ext>
                <a:ext uri="{FF2B5EF4-FFF2-40B4-BE49-F238E27FC236}">
                  <a16:creationId xmlns:a16="http://schemas.microsoft.com/office/drawing/2014/main" id="{00000000-0008-0000-0400-00006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21609" name="Check Box 105" hidden="1">
              <a:extLst>
                <a:ext uri="{63B3BB69-23CF-44E3-9099-C40C66FF867C}">
                  <a14:compatExt spid="_x0000_s21609"/>
                </a:ext>
                <a:ext uri="{FF2B5EF4-FFF2-40B4-BE49-F238E27FC236}">
                  <a16:creationId xmlns:a16="http://schemas.microsoft.com/office/drawing/2014/main" id="{00000000-0008-0000-0400-00006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21610" name="Check Box 106" hidden="1">
              <a:extLst>
                <a:ext uri="{63B3BB69-23CF-44E3-9099-C40C66FF867C}">
                  <a14:compatExt spid="_x0000_s21610"/>
                </a:ext>
                <a:ext uri="{FF2B5EF4-FFF2-40B4-BE49-F238E27FC236}">
                  <a16:creationId xmlns:a16="http://schemas.microsoft.com/office/drawing/2014/main" id="{00000000-0008-0000-0400-00006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21611" name="Check Box 107" hidden="1">
              <a:extLst>
                <a:ext uri="{63B3BB69-23CF-44E3-9099-C40C66FF867C}">
                  <a14:compatExt spid="_x0000_s21611"/>
                </a:ext>
                <a:ext uri="{FF2B5EF4-FFF2-40B4-BE49-F238E27FC236}">
                  <a16:creationId xmlns:a16="http://schemas.microsoft.com/office/drawing/2014/main" id="{00000000-0008-0000-0400-00006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21612" name="Check Box 108" hidden="1">
              <a:extLst>
                <a:ext uri="{63B3BB69-23CF-44E3-9099-C40C66FF867C}">
                  <a14:compatExt spid="_x0000_s21612"/>
                </a:ext>
                <a:ext uri="{FF2B5EF4-FFF2-40B4-BE49-F238E27FC236}">
                  <a16:creationId xmlns:a16="http://schemas.microsoft.com/office/drawing/2014/main" id="{00000000-0008-0000-0400-00006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21613" name="Check Box 109" hidden="1">
              <a:extLst>
                <a:ext uri="{63B3BB69-23CF-44E3-9099-C40C66FF867C}">
                  <a14:compatExt spid="_x0000_s21613"/>
                </a:ext>
                <a:ext uri="{FF2B5EF4-FFF2-40B4-BE49-F238E27FC236}">
                  <a16:creationId xmlns:a16="http://schemas.microsoft.com/office/drawing/2014/main" id="{00000000-0008-0000-0400-00006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21614" name="Check Box 110" hidden="1">
              <a:extLst>
                <a:ext uri="{63B3BB69-23CF-44E3-9099-C40C66FF867C}">
                  <a14:compatExt spid="_x0000_s21614"/>
                </a:ext>
                <a:ext uri="{FF2B5EF4-FFF2-40B4-BE49-F238E27FC236}">
                  <a16:creationId xmlns:a16="http://schemas.microsoft.com/office/drawing/2014/main" id="{00000000-0008-0000-0400-00006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21615" name="Check Box 111" hidden="1">
              <a:extLst>
                <a:ext uri="{63B3BB69-23CF-44E3-9099-C40C66FF867C}">
                  <a14:compatExt spid="_x0000_s21615"/>
                </a:ext>
                <a:ext uri="{FF2B5EF4-FFF2-40B4-BE49-F238E27FC236}">
                  <a16:creationId xmlns:a16="http://schemas.microsoft.com/office/drawing/2014/main" id="{00000000-0008-0000-0400-00006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21616" name="Check Box 112" hidden="1">
              <a:extLst>
                <a:ext uri="{63B3BB69-23CF-44E3-9099-C40C66FF867C}">
                  <a14:compatExt spid="_x0000_s21616"/>
                </a:ext>
                <a:ext uri="{FF2B5EF4-FFF2-40B4-BE49-F238E27FC236}">
                  <a16:creationId xmlns:a16="http://schemas.microsoft.com/office/drawing/2014/main" id="{00000000-0008-0000-0400-00007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21617" name="Check Box 113" hidden="1">
              <a:extLst>
                <a:ext uri="{63B3BB69-23CF-44E3-9099-C40C66FF867C}">
                  <a14:compatExt spid="_x0000_s21617"/>
                </a:ext>
                <a:ext uri="{FF2B5EF4-FFF2-40B4-BE49-F238E27FC236}">
                  <a16:creationId xmlns:a16="http://schemas.microsoft.com/office/drawing/2014/main" id="{00000000-0008-0000-0400-00007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21618" name="Check Box 114" hidden="1">
              <a:extLst>
                <a:ext uri="{63B3BB69-23CF-44E3-9099-C40C66FF867C}">
                  <a14:compatExt spid="_x0000_s21618"/>
                </a:ext>
                <a:ext uri="{FF2B5EF4-FFF2-40B4-BE49-F238E27FC236}">
                  <a16:creationId xmlns:a16="http://schemas.microsoft.com/office/drawing/2014/main" id="{00000000-0008-0000-0400-00007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21619" name="Check Box 115" hidden="1">
              <a:extLst>
                <a:ext uri="{63B3BB69-23CF-44E3-9099-C40C66FF867C}">
                  <a14:compatExt spid="_x0000_s21619"/>
                </a:ext>
                <a:ext uri="{FF2B5EF4-FFF2-40B4-BE49-F238E27FC236}">
                  <a16:creationId xmlns:a16="http://schemas.microsoft.com/office/drawing/2014/main" id="{00000000-0008-0000-0400-00007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21620" name="Check Box 116" hidden="1">
              <a:extLst>
                <a:ext uri="{63B3BB69-23CF-44E3-9099-C40C66FF867C}">
                  <a14:compatExt spid="_x0000_s21620"/>
                </a:ext>
                <a:ext uri="{FF2B5EF4-FFF2-40B4-BE49-F238E27FC236}">
                  <a16:creationId xmlns:a16="http://schemas.microsoft.com/office/drawing/2014/main" id="{00000000-0008-0000-0400-00007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0400-00007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0400-00007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0400-00007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0400-00007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0400-00007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0400-00007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0400-00007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0400-00007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21629" name="Check Box 125" hidden="1">
              <a:extLst>
                <a:ext uri="{63B3BB69-23CF-44E3-9099-C40C66FF867C}">
                  <a14:compatExt spid="_x0000_s21629"/>
                </a:ext>
                <a:ext uri="{FF2B5EF4-FFF2-40B4-BE49-F238E27FC236}">
                  <a16:creationId xmlns:a16="http://schemas.microsoft.com/office/drawing/2014/main" id="{00000000-0008-0000-0400-00007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21630" name="Check Box 126" hidden="1">
              <a:extLst>
                <a:ext uri="{63B3BB69-23CF-44E3-9099-C40C66FF867C}">
                  <a14:compatExt spid="_x0000_s21630"/>
                </a:ext>
                <a:ext uri="{FF2B5EF4-FFF2-40B4-BE49-F238E27FC236}">
                  <a16:creationId xmlns:a16="http://schemas.microsoft.com/office/drawing/2014/main" id="{00000000-0008-0000-0400-00007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21631" name="Check Box 127" hidden="1">
              <a:extLst>
                <a:ext uri="{63B3BB69-23CF-44E3-9099-C40C66FF867C}">
                  <a14:compatExt spid="_x0000_s21631"/>
                </a:ext>
                <a:ext uri="{FF2B5EF4-FFF2-40B4-BE49-F238E27FC236}">
                  <a16:creationId xmlns:a16="http://schemas.microsoft.com/office/drawing/2014/main" id="{00000000-0008-0000-0400-00007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21632" name="Check Box 128" hidden="1">
              <a:extLst>
                <a:ext uri="{63B3BB69-23CF-44E3-9099-C40C66FF867C}">
                  <a14:compatExt spid="_x0000_s21632"/>
                </a:ext>
                <a:ext uri="{FF2B5EF4-FFF2-40B4-BE49-F238E27FC236}">
                  <a16:creationId xmlns:a16="http://schemas.microsoft.com/office/drawing/2014/main" id="{00000000-0008-0000-0400-00008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21633" name="Check Box 129" hidden="1">
              <a:extLst>
                <a:ext uri="{63B3BB69-23CF-44E3-9099-C40C66FF867C}">
                  <a14:compatExt spid="_x0000_s21633"/>
                </a:ext>
                <a:ext uri="{FF2B5EF4-FFF2-40B4-BE49-F238E27FC236}">
                  <a16:creationId xmlns:a16="http://schemas.microsoft.com/office/drawing/2014/main" id="{00000000-0008-0000-0400-00008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21634" name="Check Box 130" hidden="1">
              <a:extLst>
                <a:ext uri="{63B3BB69-23CF-44E3-9099-C40C66FF867C}">
                  <a14:compatExt spid="_x0000_s21634"/>
                </a:ext>
                <a:ext uri="{FF2B5EF4-FFF2-40B4-BE49-F238E27FC236}">
                  <a16:creationId xmlns:a16="http://schemas.microsoft.com/office/drawing/2014/main" id="{00000000-0008-0000-0400-00008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21635" name="Check Box 131" hidden="1">
              <a:extLst>
                <a:ext uri="{63B3BB69-23CF-44E3-9099-C40C66FF867C}">
                  <a14:compatExt spid="_x0000_s21635"/>
                </a:ext>
                <a:ext uri="{FF2B5EF4-FFF2-40B4-BE49-F238E27FC236}">
                  <a16:creationId xmlns:a16="http://schemas.microsoft.com/office/drawing/2014/main" id="{00000000-0008-0000-0400-00008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21636" name="Check Box 132" hidden="1">
              <a:extLst>
                <a:ext uri="{63B3BB69-23CF-44E3-9099-C40C66FF867C}">
                  <a14:compatExt spid="_x0000_s21636"/>
                </a:ext>
                <a:ext uri="{FF2B5EF4-FFF2-40B4-BE49-F238E27FC236}">
                  <a16:creationId xmlns:a16="http://schemas.microsoft.com/office/drawing/2014/main" id="{00000000-0008-0000-0400-00008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21637" name="Check Box 133" hidden="1">
              <a:extLst>
                <a:ext uri="{63B3BB69-23CF-44E3-9099-C40C66FF867C}">
                  <a14:compatExt spid="_x0000_s21637"/>
                </a:ext>
                <a:ext uri="{FF2B5EF4-FFF2-40B4-BE49-F238E27FC236}">
                  <a16:creationId xmlns:a16="http://schemas.microsoft.com/office/drawing/2014/main" id="{00000000-0008-0000-0400-00008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21638" name="Check Box 134" hidden="1">
              <a:extLst>
                <a:ext uri="{63B3BB69-23CF-44E3-9099-C40C66FF867C}">
                  <a14:compatExt spid="_x0000_s21638"/>
                </a:ext>
                <a:ext uri="{FF2B5EF4-FFF2-40B4-BE49-F238E27FC236}">
                  <a16:creationId xmlns:a16="http://schemas.microsoft.com/office/drawing/2014/main" id="{00000000-0008-0000-0400-00008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21639" name="Check Box 135" hidden="1">
              <a:extLst>
                <a:ext uri="{63B3BB69-23CF-44E3-9099-C40C66FF867C}">
                  <a14:compatExt spid="_x0000_s21639"/>
                </a:ext>
                <a:ext uri="{FF2B5EF4-FFF2-40B4-BE49-F238E27FC236}">
                  <a16:creationId xmlns:a16="http://schemas.microsoft.com/office/drawing/2014/main" id="{00000000-0008-0000-0400-00008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4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21641" name="Check Box 137" hidden="1">
              <a:extLst>
                <a:ext uri="{63B3BB69-23CF-44E3-9099-C40C66FF867C}">
                  <a14:compatExt spid="_x0000_s21641"/>
                </a:ext>
                <a:ext uri="{FF2B5EF4-FFF2-40B4-BE49-F238E27FC236}">
                  <a16:creationId xmlns:a16="http://schemas.microsoft.com/office/drawing/2014/main" id="{00000000-0008-0000-0400-00008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21642" name="Check Box 138" hidden="1">
              <a:extLst>
                <a:ext uri="{63B3BB69-23CF-44E3-9099-C40C66FF867C}">
                  <a14:compatExt spid="_x0000_s21642"/>
                </a:ext>
                <a:ext uri="{FF2B5EF4-FFF2-40B4-BE49-F238E27FC236}">
                  <a16:creationId xmlns:a16="http://schemas.microsoft.com/office/drawing/2014/main" id="{00000000-0008-0000-0400-00008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21643" name="Check Box 139" hidden="1">
              <a:extLst>
                <a:ext uri="{63B3BB69-23CF-44E3-9099-C40C66FF867C}">
                  <a14:compatExt spid="_x0000_s21643"/>
                </a:ext>
                <a:ext uri="{FF2B5EF4-FFF2-40B4-BE49-F238E27FC236}">
                  <a16:creationId xmlns:a16="http://schemas.microsoft.com/office/drawing/2014/main" id="{00000000-0008-0000-0400-00008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21644" name="Check Box 140" hidden="1">
              <a:extLst>
                <a:ext uri="{63B3BB69-23CF-44E3-9099-C40C66FF867C}">
                  <a14:compatExt spid="_x0000_s21644"/>
                </a:ext>
                <a:ext uri="{FF2B5EF4-FFF2-40B4-BE49-F238E27FC236}">
                  <a16:creationId xmlns:a16="http://schemas.microsoft.com/office/drawing/2014/main" id="{00000000-0008-0000-0400-00008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21645" name="Check Box 141" hidden="1">
              <a:extLst>
                <a:ext uri="{63B3BB69-23CF-44E3-9099-C40C66FF867C}">
                  <a14:compatExt spid="_x0000_s21645"/>
                </a:ext>
                <a:ext uri="{FF2B5EF4-FFF2-40B4-BE49-F238E27FC236}">
                  <a16:creationId xmlns:a16="http://schemas.microsoft.com/office/drawing/2014/main" id="{00000000-0008-0000-0400-00008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21646" name="Check Box 142" hidden="1">
              <a:extLst>
                <a:ext uri="{63B3BB69-23CF-44E3-9099-C40C66FF867C}">
                  <a14:compatExt spid="_x0000_s21646"/>
                </a:ext>
                <a:ext uri="{FF2B5EF4-FFF2-40B4-BE49-F238E27FC236}">
                  <a16:creationId xmlns:a16="http://schemas.microsoft.com/office/drawing/2014/main" id="{00000000-0008-0000-0400-00008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21647" name="Check Box 143" hidden="1">
              <a:extLst>
                <a:ext uri="{63B3BB69-23CF-44E3-9099-C40C66FF867C}">
                  <a14:compatExt spid="_x0000_s21647"/>
                </a:ext>
                <a:ext uri="{FF2B5EF4-FFF2-40B4-BE49-F238E27FC236}">
                  <a16:creationId xmlns:a16="http://schemas.microsoft.com/office/drawing/2014/main" id="{00000000-0008-0000-0400-00008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21648" name="Check Box 144" hidden="1">
              <a:extLst>
                <a:ext uri="{63B3BB69-23CF-44E3-9099-C40C66FF867C}">
                  <a14:compatExt spid="_x0000_s21648"/>
                </a:ext>
                <a:ext uri="{FF2B5EF4-FFF2-40B4-BE49-F238E27FC236}">
                  <a16:creationId xmlns:a16="http://schemas.microsoft.com/office/drawing/2014/main" id="{00000000-0008-0000-0400-00009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21649" name="Check Box 145" hidden="1">
              <a:extLst>
                <a:ext uri="{63B3BB69-23CF-44E3-9099-C40C66FF867C}">
                  <a14:compatExt spid="_x0000_s21649"/>
                </a:ext>
                <a:ext uri="{FF2B5EF4-FFF2-40B4-BE49-F238E27FC236}">
                  <a16:creationId xmlns:a16="http://schemas.microsoft.com/office/drawing/2014/main" id="{00000000-0008-0000-0400-00009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21650" name="Check Box 146" hidden="1">
              <a:extLst>
                <a:ext uri="{63B3BB69-23CF-44E3-9099-C40C66FF867C}">
                  <a14:compatExt spid="_x0000_s21650"/>
                </a:ext>
                <a:ext uri="{FF2B5EF4-FFF2-40B4-BE49-F238E27FC236}">
                  <a16:creationId xmlns:a16="http://schemas.microsoft.com/office/drawing/2014/main" id="{00000000-0008-0000-0400-00009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21651" name="Check Box 147" hidden="1">
              <a:extLst>
                <a:ext uri="{63B3BB69-23CF-44E3-9099-C40C66FF867C}">
                  <a14:compatExt spid="_x0000_s21651"/>
                </a:ext>
                <a:ext uri="{FF2B5EF4-FFF2-40B4-BE49-F238E27FC236}">
                  <a16:creationId xmlns:a16="http://schemas.microsoft.com/office/drawing/2014/main" id="{00000000-0008-0000-0400-00009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21652" name="Check Box 148" hidden="1">
              <a:extLst>
                <a:ext uri="{63B3BB69-23CF-44E3-9099-C40C66FF867C}">
                  <a14:compatExt spid="_x0000_s21652"/>
                </a:ext>
                <a:ext uri="{FF2B5EF4-FFF2-40B4-BE49-F238E27FC236}">
                  <a16:creationId xmlns:a16="http://schemas.microsoft.com/office/drawing/2014/main" id="{00000000-0008-0000-0400-00009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21653" name="Check Box 149" hidden="1">
              <a:extLst>
                <a:ext uri="{63B3BB69-23CF-44E3-9099-C40C66FF867C}">
                  <a14:compatExt spid="_x0000_s21653"/>
                </a:ext>
                <a:ext uri="{FF2B5EF4-FFF2-40B4-BE49-F238E27FC236}">
                  <a16:creationId xmlns:a16="http://schemas.microsoft.com/office/drawing/2014/main" id="{00000000-0008-0000-0400-00009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21654" name="Check Box 150" hidden="1">
              <a:extLst>
                <a:ext uri="{63B3BB69-23CF-44E3-9099-C40C66FF867C}">
                  <a14:compatExt spid="_x0000_s21654"/>
                </a:ext>
                <a:ext uri="{FF2B5EF4-FFF2-40B4-BE49-F238E27FC236}">
                  <a16:creationId xmlns:a16="http://schemas.microsoft.com/office/drawing/2014/main" id="{00000000-0008-0000-0400-00009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21655" name="Check Box 151" hidden="1">
              <a:extLst>
                <a:ext uri="{63B3BB69-23CF-44E3-9099-C40C66FF867C}">
                  <a14:compatExt spid="_x0000_s21655"/>
                </a:ext>
                <a:ext uri="{FF2B5EF4-FFF2-40B4-BE49-F238E27FC236}">
                  <a16:creationId xmlns:a16="http://schemas.microsoft.com/office/drawing/2014/main" id="{00000000-0008-0000-0400-00009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21656" name="Check Box 152" hidden="1">
              <a:extLst>
                <a:ext uri="{63B3BB69-23CF-44E3-9099-C40C66FF867C}">
                  <a14:compatExt spid="_x0000_s21656"/>
                </a:ext>
                <a:ext uri="{FF2B5EF4-FFF2-40B4-BE49-F238E27FC236}">
                  <a16:creationId xmlns:a16="http://schemas.microsoft.com/office/drawing/2014/main" id="{00000000-0008-0000-0400-00009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21657" name="Check Box 153" hidden="1">
              <a:extLst>
                <a:ext uri="{63B3BB69-23CF-44E3-9099-C40C66FF867C}">
                  <a14:compatExt spid="_x0000_s21657"/>
                </a:ext>
                <a:ext uri="{FF2B5EF4-FFF2-40B4-BE49-F238E27FC236}">
                  <a16:creationId xmlns:a16="http://schemas.microsoft.com/office/drawing/2014/main" id="{00000000-0008-0000-0400-00009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21658" name="Check Box 154" hidden="1">
              <a:extLst>
                <a:ext uri="{63B3BB69-23CF-44E3-9099-C40C66FF867C}">
                  <a14:compatExt spid="_x0000_s21658"/>
                </a:ext>
                <a:ext uri="{FF2B5EF4-FFF2-40B4-BE49-F238E27FC236}">
                  <a16:creationId xmlns:a16="http://schemas.microsoft.com/office/drawing/2014/main" id="{00000000-0008-0000-0400-00009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21659" name="Check Box 155" hidden="1">
              <a:extLst>
                <a:ext uri="{63B3BB69-23CF-44E3-9099-C40C66FF867C}">
                  <a14:compatExt spid="_x0000_s21659"/>
                </a:ext>
                <a:ext uri="{FF2B5EF4-FFF2-40B4-BE49-F238E27FC236}">
                  <a16:creationId xmlns:a16="http://schemas.microsoft.com/office/drawing/2014/main" id="{00000000-0008-0000-0400-00009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21660" name="Check Box 156" hidden="1">
              <a:extLst>
                <a:ext uri="{63B3BB69-23CF-44E3-9099-C40C66FF867C}">
                  <a14:compatExt spid="_x0000_s21660"/>
                </a:ext>
                <a:ext uri="{FF2B5EF4-FFF2-40B4-BE49-F238E27FC236}">
                  <a16:creationId xmlns:a16="http://schemas.microsoft.com/office/drawing/2014/main" id="{00000000-0008-0000-0400-00009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21661" name="Check Box 157" hidden="1">
              <a:extLst>
                <a:ext uri="{63B3BB69-23CF-44E3-9099-C40C66FF867C}">
                  <a14:compatExt spid="_x0000_s21661"/>
                </a:ext>
                <a:ext uri="{FF2B5EF4-FFF2-40B4-BE49-F238E27FC236}">
                  <a16:creationId xmlns:a16="http://schemas.microsoft.com/office/drawing/2014/main" id="{00000000-0008-0000-0400-00009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21662" name="Check Box 158" hidden="1">
              <a:extLst>
                <a:ext uri="{63B3BB69-23CF-44E3-9099-C40C66FF867C}">
                  <a14:compatExt spid="_x0000_s21662"/>
                </a:ext>
                <a:ext uri="{FF2B5EF4-FFF2-40B4-BE49-F238E27FC236}">
                  <a16:creationId xmlns:a16="http://schemas.microsoft.com/office/drawing/2014/main" id="{00000000-0008-0000-0400-00009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21663" name="Check Box 159" hidden="1">
              <a:extLst>
                <a:ext uri="{63B3BB69-23CF-44E3-9099-C40C66FF867C}">
                  <a14:compatExt spid="_x0000_s21663"/>
                </a:ext>
                <a:ext uri="{FF2B5EF4-FFF2-40B4-BE49-F238E27FC236}">
                  <a16:creationId xmlns:a16="http://schemas.microsoft.com/office/drawing/2014/main" id="{00000000-0008-0000-0400-00009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21664" name="Check Box 160" hidden="1">
              <a:extLst>
                <a:ext uri="{63B3BB69-23CF-44E3-9099-C40C66FF867C}">
                  <a14:compatExt spid="_x0000_s21664"/>
                </a:ext>
                <a:ext uri="{FF2B5EF4-FFF2-40B4-BE49-F238E27FC236}">
                  <a16:creationId xmlns:a16="http://schemas.microsoft.com/office/drawing/2014/main" id="{00000000-0008-0000-0400-0000A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21665" name="Check Box 161" hidden="1">
              <a:extLst>
                <a:ext uri="{63B3BB69-23CF-44E3-9099-C40C66FF867C}">
                  <a14:compatExt spid="_x0000_s21665"/>
                </a:ext>
                <a:ext uri="{FF2B5EF4-FFF2-40B4-BE49-F238E27FC236}">
                  <a16:creationId xmlns:a16="http://schemas.microsoft.com/office/drawing/2014/main" id="{00000000-0008-0000-0400-0000A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21666" name="Check Box 162" hidden="1">
              <a:extLst>
                <a:ext uri="{63B3BB69-23CF-44E3-9099-C40C66FF867C}">
                  <a14:compatExt spid="_x0000_s21666"/>
                </a:ext>
                <a:ext uri="{FF2B5EF4-FFF2-40B4-BE49-F238E27FC236}">
                  <a16:creationId xmlns:a16="http://schemas.microsoft.com/office/drawing/2014/main" id="{00000000-0008-0000-0400-0000A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21667" name="Check Box 163" hidden="1">
              <a:extLst>
                <a:ext uri="{63B3BB69-23CF-44E3-9099-C40C66FF867C}">
                  <a14:compatExt spid="_x0000_s21667"/>
                </a:ext>
                <a:ext uri="{FF2B5EF4-FFF2-40B4-BE49-F238E27FC236}">
                  <a16:creationId xmlns:a16="http://schemas.microsoft.com/office/drawing/2014/main" id="{00000000-0008-0000-0400-0000A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21668" name="Check Box 164" hidden="1">
              <a:extLst>
                <a:ext uri="{63B3BB69-23CF-44E3-9099-C40C66FF867C}">
                  <a14:compatExt spid="_x0000_s21668"/>
                </a:ext>
                <a:ext uri="{FF2B5EF4-FFF2-40B4-BE49-F238E27FC236}">
                  <a16:creationId xmlns:a16="http://schemas.microsoft.com/office/drawing/2014/main" id="{00000000-0008-0000-0400-0000A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21669" name="Check Box 165" hidden="1">
              <a:extLst>
                <a:ext uri="{63B3BB69-23CF-44E3-9099-C40C66FF867C}">
                  <a14:compatExt spid="_x0000_s21669"/>
                </a:ext>
                <a:ext uri="{FF2B5EF4-FFF2-40B4-BE49-F238E27FC236}">
                  <a16:creationId xmlns:a16="http://schemas.microsoft.com/office/drawing/2014/main" id="{00000000-0008-0000-0400-0000A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21670" name="Check Box 166" hidden="1">
              <a:extLst>
                <a:ext uri="{63B3BB69-23CF-44E3-9099-C40C66FF867C}">
                  <a14:compatExt spid="_x0000_s21670"/>
                </a:ext>
                <a:ext uri="{FF2B5EF4-FFF2-40B4-BE49-F238E27FC236}">
                  <a16:creationId xmlns:a16="http://schemas.microsoft.com/office/drawing/2014/main" id="{00000000-0008-0000-0400-0000A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21671" name="Check Box 167" hidden="1">
              <a:extLst>
                <a:ext uri="{63B3BB69-23CF-44E3-9099-C40C66FF867C}">
                  <a14:compatExt spid="_x0000_s21671"/>
                </a:ext>
                <a:ext uri="{FF2B5EF4-FFF2-40B4-BE49-F238E27FC236}">
                  <a16:creationId xmlns:a16="http://schemas.microsoft.com/office/drawing/2014/main" id="{00000000-0008-0000-0400-0000A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21672" name="Check Box 168" hidden="1">
              <a:extLst>
                <a:ext uri="{63B3BB69-23CF-44E3-9099-C40C66FF867C}">
                  <a14:compatExt spid="_x0000_s21672"/>
                </a:ext>
                <a:ext uri="{FF2B5EF4-FFF2-40B4-BE49-F238E27FC236}">
                  <a16:creationId xmlns:a16="http://schemas.microsoft.com/office/drawing/2014/main" id="{00000000-0008-0000-0400-0000A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21673" name="Check Box 169" hidden="1">
              <a:extLst>
                <a:ext uri="{63B3BB69-23CF-44E3-9099-C40C66FF867C}">
                  <a14:compatExt spid="_x0000_s21673"/>
                </a:ext>
                <a:ext uri="{FF2B5EF4-FFF2-40B4-BE49-F238E27FC236}">
                  <a16:creationId xmlns:a16="http://schemas.microsoft.com/office/drawing/2014/main" id="{00000000-0008-0000-0400-0000A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21674" name="Check Box 170" hidden="1">
              <a:extLst>
                <a:ext uri="{63B3BB69-23CF-44E3-9099-C40C66FF867C}">
                  <a14:compatExt spid="_x0000_s21674"/>
                </a:ext>
                <a:ext uri="{FF2B5EF4-FFF2-40B4-BE49-F238E27FC236}">
                  <a16:creationId xmlns:a16="http://schemas.microsoft.com/office/drawing/2014/main" id="{00000000-0008-0000-0400-0000A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21675" name="Check Box 171" hidden="1">
              <a:extLst>
                <a:ext uri="{63B3BB69-23CF-44E3-9099-C40C66FF867C}">
                  <a14:compatExt spid="_x0000_s21675"/>
                </a:ext>
                <a:ext uri="{FF2B5EF4-FFF2-40B4-BE49-F238E27FC236}">
                  <a16:creationId xmlns:a16="http://schemas.microsoft.com/office/drawing/2014/main" id="{00000000-0008-0000-0400-0000A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21676" name="Check Box 172" hidden="1">
              <a:extLst>
                <a:ext uri="{63B3BB69-23CF-44E3-9099-C40C66FF867C}">
                  <a14:compatExt spid="_x0000_s21676"/>
                </a:ext>
                <a:ext uri="{FF2B5EF4-FFF2-40B4-BE49-F238E27FC236}">
                  <a16:creationId xmlns:a16="http://schemas.microsoft.com/office/drawing/2014/main" id="{00000000-0008-0000-0400-0000A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21677" name="Check Box 173" hidden="1">
              <a:extLst>
                <a:ext uri="{63B3BB69-23CF-44E3-9099-C40C66FF867C}">
                  <a14:compatExt spid="_x0000_s21677"/>
                </a:ext>
                <a:ext uri="{FF2B5EF4-FFF2-40B4-BE49-F238E27FC236}">
                  <a16:creationId xmlns:a16="http://schemas.microsoft.com/office/drawing/2014/main" id="{00000000-0008-0000-0400-0000A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21678" name="Check Box 174" hidden="1">
              <a:extLst>
                <a:ext uri="{63B3BB69-23CF-44E3-9099-C40C66FF867C}">
                  <a14:compatExt spid="_x0000_s21678"/>
                </a:ext>
                <a:ext uri="{FF2B5EF4-FFF2-40B4-BE49-F238E27FC236}">
                  <a16:creationId xmlns:a16="http://schemas.microsoft.com/office/drawing/2014/main" id="{00000000-0008-0000-0400-0000A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21679" name="Check Box 175" hidden="1">
              <a:extLst>
                <a:ext uri="{63B3BB69-23CF-44E3-9099-C40C66FF867C}">
                  <a14:compatExt spid="_x0000_s21679"/>
                </a:ext>
                <a:ext uri="{FF2B5EF4-FFF2-40B4-BE49-F238E27FC236}">
                  <a16:creationId xmlns:a16="http://schemas.microsoft.com/office/drawing/2014/main" id="{00000000-0008-0000-0400-0000A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21680" name="Check Box 176" hidden="1">
              <a:extLst>
                <a:ext uri="{63B3BB69-23CF-44E3-9099-C40C66FF867C}">
                  <a14:compatExt spid="_x0000_s21680"/>
                </a:ext>
                <a:ext uri="{FF2B5EF4-FFF2-40B4-BE49-F238E27FC236}">
                  <a16:creationId xmlns:a16="http://schemas.microsoft.com/office/drawing/2014/main" id="{00000000-0008-0000-0400-0000B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21685" name="Check Box 181" hidden="1">
              <a:extLst>
                <a:ext uri="{63B3BB69-23CF-44E3-9099-C40C66FF867C}">
                  <a14:compatExt spid="_x0000_s21685"/>
                </a:ext>
                <a:ext uri="{FF2B5EF4-FFF2-40B4-BE49-F238E27FC236}">
                  <a16:creationId xmlns:a16="http://schemas.microsoft.com/office/drawing/2014/main" id="{00000000-0008-0000-0400-0000B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21687" name="Check Box 183" hidden="1">
              <a:extLst>
                <a:ext uri="{63B3BB69-23CF-44E3-9099-C40C66FF867C}">
                  <a14:compatExt spid="_x0000_s21687"/>
                </a:ext>
                <a:ext uri="{FF2B5EF4-FFF2-40B4-BE49-F238E27FC236}">
                  <a16:creationId xmlns:a16="http://schemas.microsoft.com/office/drawing/2014/main" id="{00000000-0008-0000-0400-0000B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21692" name="Check Box 188" hidden="1">
              <a:extLst>
                <a:ext uri="{63B3BB69-23CF-44E3-9099-C40C66FF867C}">
                  <a14:compatExt spid="_x0000_s21692"/>
                </a:ext>
                <a:ext uri="{FF2B5EF4-FFF2-40B4-BE49-F238E27FC236}">
                  <a16:creationId xmlns:a16="http://schemas.microsoft.com/office/drawing/2014/main" id="{00000000-0008-0000-0400-0000B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21693" name="Check Box 189" hidden="1">
              <a:extLst>
                <a:ext uri="{63B3BB69-23CF-44E3-9099-C40C66FF867C}">
                  <a14:compatExt spid="_x0000_s21693"/>
                </a:ext>
                <a:ext uri="{FF2B5EF4-FFF2-40B4-BE49-F238E27FC236}">
                  <a16:creationId xmlns:a16="http://schemas.microsoft.com/office/drawing/2014/main" id="{00000000-0008-0000-0400-0000B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21694" name="Check Box 190" hidden="1">
              <a:extLst>
                <a:ext uri="{63B3BB69-23CF-44E3-9099-C40C66FF867C}">
                  <a14:compatExt spid="_x0000_s21694"/>
                </a:ext>
                <a:ext uri="{FF2B5EF4-FFF2-40B4-BE49-F238E27FC236}">
                  <a16:creationId xmlns:a16="http://schemas.microsoft.com/office/drawing/2014/main" id="{00000000-0008-0000-0400-0000B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21695" name="Check Box 191" hidden="1">
              <a:extLst>
                <a:ext uri="{63B3BB69-23CF-44E3-9099-C40C66FF867C}">
                  <a14:compatExt spid="_x0000_s21695"/>
                </a:ext>
                <a:ext uri="{FF2B5EF4-FFF2-40B4-BE49-F238E27FC236}">
                  <a16:creationId xmlns:a16="http://schemas.microsoft.com/office/drawing/2014/main" id="{00000000-0008-0000-0400-0000B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21696" name="Check Box 192" hidden="1">
              <a:extLst>
                <a:ext uri="{63B3BB69-23CF-44E3-9099-C40C66FF867C}">
                  <a14:compatExt spid="_x0000_s21696"/>
                </a:ext>
                <a:ext uri="{FF2B5EF4-FFF2-40B4-BE49-F238E27FC236}">
                  <a16:creationId xmlns:a16="http://schemas.microsoft.com/office/drawing/2014/main" id="{00000000-0008-0000-0400-0000C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21697" name="Check Box 193" hidden="1">
              <a:extLst>
                <a:ext uri="{63B3BB69-23CF-44E3-9099-C40C66FF867C}">
                  <a14:compatExt spid="_x0000_s21697"/>
                </a:ext>
                <a:ext uri="{FF2B5EF4-FFF2-40B4-BE49-F238E27FC236}">
                  <a16:creationId xmlns:a16="http://schemas.microsoft.com/office/drawing/2014/main" id="{00000000-0008-0000-0400-0000C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21698" name="Check Box 194" hidden="1">
              <a:extLst>
                <a:ext uri="{63B3BB69-23CF-44E3-9099-C40C66FF867C}">
                  <a14:compatExt spid="_x0000_s21698"/>
                </a:ext>
                <a:ext uri="{FF2B5EF4-FFF2-40B4-BE49-F238E27FC236}">
                  <a16:creationId xmlns:a16="http://schemas.microsoft.com/office/drawing/2014/main" id="{00000000-0008-0000-0400-0000C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21699" name="Check Box 195" hidden="1">
              <a:extLst>
                <a:ext uri="{63B3BB69-23CF-44E3-9099-C40C66FF867C}">
                  <a14:compatExt spid="_x0000_s21699"/>
                </a:ext>
                <a:ext uri="{FF2B5EF4-FFF2-40B4-BE49-F238E27FC236}">
                  <a16:creationId xmlns:a16="http://schemas.microsoft.com/office/drawing/2014/main" id="{00000000-0008-0000-0400-0000C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21700" name="Check Box 196" hidden="1">
              <a:extLst>
                <a:ext uri="{63B3BB69-23CF-44E3-9099-C40C66FF867C}">
                  <a14:compatExt spid="_x0000_s21700"/>
                </a:ext>
                <a:ext uri="{FF2B5EF4-FFF2-40B4-BE49-F238E27FC236}">
                  <a16:creationId xmlns:a16="http://schemas.microsoft.com/office/drawing/2014/main" id="{00000000-0008-0000-0400-0000C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21701" name="Check Box 197" hidden="1">
              <a:extLst>
                <a:ext uri="{63B3BB69-23CF-44E3-9099-C40C66FF867C}">
                  <a14:compatExt spid="_x0000_s21701"/>
                </a:ext>
                <a:ext uri="{FF2B5EF4-FFF2-40B4-BE49-F238E27FC236}">
                  <a16:creationId xmlns:a16="http://schemas.microsoft.com/office/drawing/2014/main" id="{00000000-0008-0000-0400-0000C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21702" name="Check Box 198" hidden="1">
              <a:extLst>
                <a:ext uri="{63B3BB69-23CF-44E3-9099-C40C66FF867C}">
                  <a14:compatExt spid="_x0000_s21702"/>
                </a:ext>
                <a:ext uri="{FF2B5EF4-FFF2-40B4-BE49-F238E27FC236}">
                  <a16:creationId xmlns:a16="http://schemas.microsoft.com/office/drawing/2014/main" id="{00000000-0008-0000-0400-0000C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21703" name="Check Box 199" hidden="1">
              <a:extLst>
                <a:ext uri="{63B3BB69-23CF-44E3-9099-C40C66FF867C}">
                  <a14:compatExt spid="_x0000_s21703"/>
                </a:ext>
                <a:ext uri="{FF2B5EF4-FFF2-40B4-BE49-F238E27FC236}">
                  <a16:creationId xmlns:a16="http://schemas.microsoft.com/office/drawing/2014/main" id="{00000000-0008-0000-0400-0000C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21704" name="Check Box 200" hidden="1">
              <a:extLst>
                <a:ext uri="{63B3BB69-23CF-44E3-9099-C40C66FF867C}">
                  <a14:compatExt spid="_x0000_s21704"/>
                </a:ext>
                <a:ext uri="{FF2B5EF4-FFF2-40B4-BE49-F238E27FC236}">
                  <a16:creationId xmlns:a16="http://schemas.microsoft.com/office/drawing/2014/main" id="{00000000-0008-0000-0400-0000C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21705" name="Check Box 201" hidden="1">
              <a:extLst>
                <a:ext uri="{63B3BB69-23CF-44E3-9099-C40C66FF867C}">
                  <a14:compatExt spid="_x0000_s21705"/>
                </a:ext>
                <a:ext uri="{FF2B5EF4-FFF2-40B4-BE49-F238E27FC236}">
                  <a16:creationId xmlns:a16="http://schemas.microsoft.com/office/drawing/2014/main" id="{00000000-0008-0000-0400-0000C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21706" name="Check Box 202" hidden="1">
              <a:extLst>
                <a:ext uri="{63B3BB69-23CF-44E3-9099-C40C66FF867C}">
                  <a14:compatExt spid="_x0000_s21706"/>
                </a:ext>
                <a:ext uri="{FF2B5EF4-FFF2-40B4-BE49-F238E27FC236}">
                  <a16:creationId xmlns:a16="http://schemas.microsoft.com/office/drawing/2014/main" id="{00000000-0008-0000-0400-0000C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21707" name="Check Box 203" hidden="1">
              <a:extLst>
                <a:ext uri="{63B3BB69-23CF-44E3-9099-C40C66FF867C}">
                  <a14:compatExt spid="_x0000_s21707"/>
                </a:ext>
                <a:ext uri="{FF2B5EF4-FFF2-40B4-BE49-F238E27FC236}">
                  <a16:creationId xmlns:a16="http://schemas.microsoft.com/office/drawing/2014/main" id="{00000000-0008-0000-0400-0000C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21708" name="Check Box 204" hidden="1">
              <a:extLst>
                <a:ext uri="{63B3BB69-23CF-44E3-9099-C40C66FF867C}">
                  <a14:compatExt spid="_x0000_s21708"/>
                </a:ext>
                <a:ext uri="{FF2B5EF4-FFF2-40B4-BE49-F238E27FC236}">
                  <a16:creationId xmlns:a16="http://schemas.microsoft.com/office/drawing/2014/main" id="{00000000-0008-0000-0400-0000C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21709" name="Check Box 205" hidden="1">
              <a:extLst>
                <a:ext uri="{63B3BB69-23CF-44E3-9099-C40C66FF867C}">
                  <a14:compatExt spid="_x0000_s21709"/>
                </a:ext>
                <a:ext uri="{FF2B5EF4-FFF2-40B4-BE49-F238E27FC236}">
                  <a16:creationId xmlns:a16="http://schemas.microsoft.com/office/drawing/2014/main" id="{00000000-0008-0000-0400-0000C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21710" name="Check Box 206" hidden="1">
              <a:extLst>
                <a:ext uri="{63B3BB69-23CF-44E3-9099-C40C66FF867C}">
                  <a14:compatExt spid="_x0000_s21710"/>
                </a:ext>
                <a:ext uri="{FF2B5EF4-FFF2-40B4-BE49-F238E27FC236}">
                  <a16:creationId xmlns:a16="http://schemas.microsoft.com/office/drawing/2014/main" id="{00000000-0008-0000-0400-0000C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21711" name="Check Box 207" hidden="1">
              <a:extLst>
                <a:ext uri="{63B3BB69-23CF-44E3-9099-C40C66FF867C}">
                  <a14:compatExt spid="_x0000_s21711"/>
                </a:ext>
                <a:ext uri="{FF2B5EF4-FFF2-40B4-BE49-F238E27FC236}">
                  <a16:creationId xmlns:a16="http://schemas.microsoft.com/office/drawing/2014/main" id="{00000000-0008-0000-0400-0000C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21712" name="Check Box 208" hidden="1">
              <a:extLst>
                <a:ext uri="{63B3BB69-23CF-44E3-9099-C40C66FF867C}">
                  <a14:compatExt spid="_x0000_s21712"/>
                </a:ext>
                <a:ext uri="{FF2B5EF4-FFF2-40B4-BE49-F238E27FC236}">
                  <a16:creationId xmlns:a16="http://schemas.microsoft.com/office/drawing/2014/main" id="{00000000-0008-0000-0400-0000D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21713" name="Check Box 209" hidden="1">
              <a:extLst>
                <a:ext uri="{63B3BB69-23CF-44E3-9099-C40C66FF867C}">
                  <a14:compatExt spid="_x0000_s21713"/>
                </a:ext>
                <a:ext uri="{FF2B5EF4-FFF2-40B4-BE49-F238E27FC236}">
                  <a16:creationId xmlns:a16="http://schemas.microsoft.com/office/drawing/2014/main" id="{00000000-0008-0000-0400-0000D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21714" name="Check Box 210" hidden="1">
              <a:extLst>
                <a:ext uri="{63B3BB69-23CF-44E3-9099-C40C66FF867C}">
                  <a14:compatExt spid="_x0000_s21714"/>
                </a:ext>
                <a:ext uri="{FF2B5EF4-FFF2-40B4-BE49-F238E27FC236}">
                  <a16:creationId xmlns:a16="http://schemas.microsoft.com/office/drawing/2014/main" id="{00000000-0008-0000-0400-0000D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21715" name="Check Box 211" hidden="1">
              <a:extLst>
                <a:ext uri="{63B3BB69-23CF-44E3-9099-C40C66FF867C}">
                  <a14:compatExt spid="_x0000_s21715"/>
                </a:ext>
                <a:ext uri="{FF2B5EF4-FFF2-40B4-BE49-F238E27FC236}">
                  <a16:creationId xmlns:a16="http://schemas.microsoft.com/office/drawing/2014/main" id="{00000000-0008-0000-0400-0000D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21716" name="Check Box 212" hidden="1">
              <a:extLst>
                <a:ext uri="{63B3BB69-23CF-44E3-9099-C40C66FF867C}">
                  <a14:compatExt spid="_x0000_s21716"/>
                </a:ext>
                <a:ext uri="{FF2B5EF4-FFF2-40B4-BE49-F238E27FC236}">
                  <a16:creationId xmlns:a16="http://schemas.microsoft.com/office/drawing/2014/main" id="{00000000-0008-0000-0400-0000D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21717" name="Check Box 213" hidden="1">
              <a:extLst>
                <a:ext uri="{63B3BB69-23CF-44E3-9099-C40C66FF867C}">
                  <a14:compatExt spid="_x0000_s21717"/>
                </a:ext>
                <a:ext uri="{FF2B5EF4-FFF2-40B4-BE49-F238E27FC236}">
                  <a16:creationId xmlns:a16="http://schemas.microsoft.com/office/drawing/2014/main" id="{00000000-0008-0000-0400-0000D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21718" name="Check Box 214" hidden="1">
              <a:extLst>
                <a:ext uri="{63B3BB69-23CF-44E3-9099-C40C66FF867C}">
                  <a14:compatExt spid="_x0000_s21718"/>
                </a:ext>
                <a:ext uri="{FF2B5EF4-FFF2-40B4-BE49-F238E27FC236}">
                  <a16:creationId xmlns:a16="http://schemas.microsoft.com/office/drawing/2014/main" id="{00000000-0008-0000-0400-0000D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21719" name="Check Box 215" hidden="1">
              <a:extLst>
                <a:ext uri="{63B3BB69-23CF-44E3-9099-C40C66FF867C}">
                  <a14:compatExt spid="_x0000_s21719"/>
                </a:ext>
                <a:ext uri="{FF2B5EF4-FFF2-40B4-BE49-F238E27FC236}">
                  <a16:creationId xmlns:a16="http://schemas.microsoft.com/office/drawing/2014/main" id="{00000000-0008-0000-0400-0000D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21720" name="Check Box 216" hidden="1">
              <a:extLst>
                <a:ext uri="{63B3BB69-23CF-44E3-9099-C40C66FF867C}">
                  <a14:compatExt spid="_x0000_s21720"/>
                </a:ext>
                <a:ext uri="{FF2B5EF4-FFF2-40B4-BE49-F238E27FC236}">
                  <a16:creationId xmlns:a16="http://schemas.microsoft.com/office/drawing/2014/main" id="{00000000-0008-0000-0400-0000D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21721" name="Check Box 217" hidden="1">
              <a:extLst>
                <a:ext uri="{63B3BB69-23CF-44E3-9099-C40C66FF867C}">
                  <a14:compatExt spid="_x0000_s21721"/>
                </a:ext>
                <a:ext uri="{FF2B5EF4-FFF2-40B4-BE49-F238E27FC236}">
                  <a16:creationId xmlns:a16="http://schemas.microsoft.com/office/drawing/2014/main" id="{00000000-0008-0000-0400-0000D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21722" name="Check Box 218" hidden="1">
              <a:extLst>
                <a:ext uri="{63B3BB69-23CF-44E3-9099-C40C66FF867C}">
                  <a14:compatExt spid="_x0000_s21722"/>
                </a:ext>
                <a:ext uri="{FF2B5EF4-FFF2-40B4-BE49-F238E27FC236}">
                  <a16:creationId xmlns:a16="http://schemas.microsoft.com/office/drawing/2014/main" id="{00000000-0008-0000-0400-0000D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21723" name="Check Box 219" hidden="1">
              <a:extLst>
                <a:ext uri="{63B3BB69-23CF-44E3-9099-C40C66FF867C}">
                  <a14:compatExt spid="_x0000_s21723"/>
                </a:ext>
                <a:ext uri="{FF2B5EF4-FFF2-40B4-BE49-F238E27FC236}">
                  <a16:creationId xmlns:a16="http://schemas.microsoft.com/office/drawing/2014/main" id="{00000000-0008-0000-0400-0000D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21724" name="Check Box 220" hidden="1">
              <a:extLst>
                <a:ext uri="{63B3BB69-23CF-44E3-9099-C40C66FF867C}">
                  <a14:compatExt spid="_x0000_s21724"/>
                </a:ext>
                <a:ext uri="{FF2B5EF4-FFF2-40B4-BE49-F238E27FC236}">
                  <a16:creationId xmlns:a16="http://schemas.microsoft.com/office/drawing/2014/main" id="{00000000-0008-0000-0400-0000D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21725" name="Check Box 221" hidden="1">
              <a:extLst>
                <a:ext uri="{63B3BB69-23CF-44E3-9099-C40C66FF867C}">
                  <a14:compatExt spid="_x0000_s21725"/>
                </a:ext>
                <a:ext uri="{FF2B5EF4-FFF2-40B4-BE49-F238E27FC236}">
                  <a16:creationId xmlns:a16="http://schemas.microsoft.com/office/drawing/2014/main" id="{00000000-0008-0000-0400-0000D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21726" name="Check Box 222" hidden="1">
              <a:extLst>
                <a:ext uri="{63B3BB69-23CF-44E3-9099-C40C66FF867C}">
                  <a14:compatExt spid="_x0000_s21726"/>
                </a:ext>
                <a:ext uri="{FF2B5EF4-FFF2-40B4-BE49-F238E27FC236}">
                  <a16:creationId xmlns:a16="http://schemas.microsoft.com/office/drawing/2014/main" id="{00000000-0008-0000-0400-0000D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21727" name="Check Box 223" hidden="1">
              <a:extLst>
                <a:ext uri="{63B3BB69-23CF-44E3-9099-C40C66FF867C}">
                  <a14:compatExt spid="_x0000_s21727"/>
                </a:ext>
                <a:ext uri="{FF2B5EF4-FFF2-40B4-BE49-F238E27FC236}">
                  <a16:creationId xmlns:a16="http://schemas.microsoft.com/office/drawing/2014/main" id="{00000000-0008-0000-0400-0000D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21728" name="Check Box 224" hidden="1">
              <a:extLst>
                <a:ext uri="{63B3BB69-23CF-44E3-9099-C40C66FF867C}">
                  <a14:compatExt spid="_x0000_s21728"/>
                </a:ext>
                <a:ext uri="{FF2B5EF4-FFF2-40B4-BE49-F238E27FC236}">
                  <a16:creationId xmlns:a16="http://schemas.microsoft.com/office/drawing/2014/main" id="{00000000-0008-0000-0400-0000E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21729" name="Check Box 225" hidden="1">
              <a:extLst>
                <a:ext uri="{63B3BB69-23CF-44E3-9099-C40C66FF867C}">
                  <a14:compatExt spid="_x0000_s21729"/>
                </a:ext>
                <a:ext uri="{FF2B5EF4-FFF2-40B4-BE49-F238E27FC236}">
                  <a16:creationId xmlns:a16="http://schemas.microsoft.com/office/drawing/2014/main" id="{00000000-0008-0000-0400-0000E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21730" name="Check Box 226" hidden="1">
              <a:extLst>
                <a:ext uri="{63B3BB69-23CF-44E3-9099-C40C66FF867C}">
                  <a14:compatExt spid="_x0000_s21730"/>
                </a:ext>
                <a:ext uri="{FF2B5EF4-FFF2-40B4-BE49-F238E27FC236}">
                  <a16:creationId xmlns:a16="http://schemas.microsoft.com/office/drawing/2014/main" id="{00000000-0008-0000-0400-0000E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21731" name="Check Box 227" hidden="1">
              <a:extLst>
                <a:ext uri="{63B3BB69-23CF-44E3-9099-C40C66FF867C}">
                  <a14:compatExt spid="_x0000_s21731"/>
                </a:ext>
                <a:ext uri="{FF2B5EF4-FFF2-40B4-BE49-F238E27FC236}">
                  <a16:creationId xmlns:a16="http://schemas.microsoft.com/office/drawing/2014/main" id="{00000000-0008-0000-0400-0000E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21732" name="Check Box 228" hidden="1">
              <a:extLst>
                <a:ext uri="{63B3BB69-23CF-44E3-9099-C40C66FF867C}">
                  <a14:compatExt spid="_x0000_s21732"/>
                </a:ext>
                <a:ext uri="{FF2B5EF4-FFF2-40B4-BE49-F238E27FC236}">
                  <a16:creationId xmlns:a16="http://schemas.microsoft.com/office/drawing/2014/main" id="{00000000-0008-0000-0400-0000E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21733" name="Check Box 229" hidden="1">
              <a:extLst>
                <a:ext uri="{63B3BB69-23CF-44E3-9099-C40C66FF867C}">
                  <a14:compatExt spid="_x0000_s21733"/>
                </a:ext>
                <a:ext uri="{FF2B5EF4-FFF2-40B4-BE49-F238E27FC236}">
                  <a16:creationId xmlns:a16="http://schemas.microsoft.com/office/drawing/2014/main" id="{00000000-0008-0000-0400-0000E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21734" name="Check Box 230" hidden="1">
              <a:extLst>
                <a:ext uri="{63B3BB69-23CF-44E3-9099-C40C66FF867C}">
                  <a14:compatExt spid="_x0000_s21734"/>
                </a:ext>
                <a:ext uri="{FF2B5EF4-FFF2-40B4-BE49-F238E27FC236}">
                  <a16:creationId xmlns:a16="http://schemas.microsoft.com/office/drawing/2014/main" id="{00000000-0008-0000-0400-0000E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21735" name="Check Box 231" hidden="1">
              <a:extLst>
                <a:ext uri="{63B3BB69-23CF-44E3-9099-C40C66FF867C}">
                  <a14:compatExt spid="_x0000_s21735"/>
                </a:ext>
                <a:ext uri="{FF2B5EF4-FFF2-40B4-BE49-F238E27FC236}">
                  <a16:creationId xmlns:a16="http://schemas.microsoft.com/office/drawing/2014/main" id="{00000000-0008-0000-0400-0000E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21736" name="Check Box 232" hidden="1">
              <a:extLst>
                <a:ext uri="{63B3BB69-23CF-44E3-9099-C40C66FF867C}">
                  <a14:compatExt spid="_x0000_s21736"/>
                </a:ext>
                <a:ext uri="{FF2B5EF4-FFF2-40B4-BE49-F238E27FC236}">
                  <a16:creationId xmlns:a16="http://schemas.microsoft.com/office/drawing/2014/main" id="{00000000-0008-0000-0400-0000E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21737" name="Check Box 233" hidden="1">
              <a:extLst>
                <a:ext uri="{63B3BB69-23CF-44E3-9099-C40C66FF867C}">
                  <a14:compatExt spid="_x0000_s21737"/>
                </a:ext>
                <a:ext uri="{FF2B5EF4-FFF2-40B4-BE49-F238E27FC236}">
                  <a16:creationId xmlns:a16="http://schemas.microsoft.com/office/drawing/2014/main" id="{00000000-0008-0000-0400-0000E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21738" name="Check Box 234" hidden="1">
              <a:extLst>
                <a:ext uri="{63B3BB69-23CF-44E3-9099-C40C66FF867C}">
                  <a14:compatExt spid="_x0000_s21738"/>
                </a:ext>
                <a:ext uri="{FF2B5EF4-FFF2-40B4-BE49-F238E27FC236}">
                  <a16:creationId xmlns:a16="http://schemas.microsoft.com/office/drawing/2014/main" id="{00000000-0008-0000-0400-0000E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21739" name="Check Box 235" hidden="1">
              <a:extLst>
                <a:ext uri="{63B3BB69-23CF-44E3-9099-C40C66FF867C}">
                  <a14:compatExt spid="_x0000_s21739"/>
                </a:ext>
                <a:ext uri="{FF2B5EF4-FFF2-40B4-BE49-F238E27FC236}">
                  <a16:creationId xmlns:a16="http://schemas.microsoft.com/office/drawing/2014/main" id="{00000000-0008-0000-0400-0000E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21740" name="Check Box 236" hidden="1">
              <a:extLst>
                <a:ext uri="{63B3BB69-23CF-44E3-9099-C40C66FF867C}">
                  <a14:compatExt spid="_x0000_s21740"/>
                </a:ext>
                <a:ext uri="{FF2B5EF4-FFF2-40B4-BE49-F238E27FC236}">
                  <a16:creationId xmlns:a16="http://schemas.microsoft.com/office/drawing/2014/main" id="{00000000-0008-0000-0400-0000E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21741" name="Check Box 237" hidden="1">
              <a:extLst>
                <a:ext uri="{63B3BB69-23CF-44E3-9099-C40C66FF867C}">
                  <a14:compatExt spid="_x0000_s21741"/>
                </a:ext>
                <a:ext uri="{FF2B5EF4-FFF2-40B4-BE49-F238E27FC236}">
                  <a16:creationId xmlns:a16="http://schemas.microsoft.com/office/drawing/2014/main" id="{00000000-0008-0000-0400-0000E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21742" name="Check Box 238" hidden="1">
              <a:extLst>
                <a:ext uri="{63B3BB69-23CF-44E3-9099-C40C66FF867C}">
                  <a14:compatExt spid="_x0000_s21742"/>
                </a:ext>
                <a:ext uri="{FF2B5EF4-FFF2-40B4-BE49-F238E27FC236}">
                  <a16:creationId xmlns:a16="http://schemas.microsoft.com/office/drawing/2014/main" id="{00000000-0008-0000-0400-0000E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21743" name="Check Box 239" hidden="1">
              <a:extLst>
                <a:ext uri="{63B3BB69-23CF-44E3-9099-C40C66FF867C}">
                  <a14:compatExt spid="_x0000_s21743"/>
                </a:ext>
                <a:ext uri="{FF2B5EF4-FFF2-40B4-BE49-F238E27FC236}">
                  <a16:creationId xmlns:a16="http://schemas.microsoft.com/office/drawing/2014/main" id="{00000000-0008-0000-0400-0000E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21744" name="Check Box 240" hidden="1">
              <a:extLst>
                <a:ext uri="{63B3BB69-23CF-44E3-9099-C40C66FF867C}">
                  <a14:compatExt spid="_x0000_s21744"/>
                </a:ext>
                <a:ext uri="{FF2B5EF4-FFF2-40B4-BE49-F238E27FC236}">
                  <a16:creationId xmlns:a16="http://schemas.microsoft.com/office/drawing/2014/main" id="{00000000-0008-0000-0400-0000F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21745" name="Check Box 241" hidden="1">
              <a:extLst>
                <a:ext uri="{63B3BB69-23CF-44E3-9099-C40C66FF867C}">
                  <a14:compatExt spid="_x0000_s21745"/>
                </a:ext>
                <a:ext uri="{FF2B5EF4-FFF2-40B4-BE49-F238E27FC236}">
                  <a16:creationId xmlns:a16="http://schemas.microsoft.com/office/drawing/2014/main" id="{00000000-0008-0000-0400-0000F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21746" name="Check Box 242" hidden="1">
              <a:extLst>
                <a:ext uri="{63B3BB69-23CF-44E3-9099-C40C66FF867C}">
                  <a14:compatExt spid="_x0000_s21746"/>
                </a:ext>
                <a:ext uri="{FF2B5EF4-FFF2-40B4-BE49-F238E27FC236}">
                  <a16:creationId xmlns:a16="http://schemas.microsoft.com/office/drawing/2014/main" id="{00000000-0008-0000-0400-0000F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21747" name="Check Box 243" hidden="1">
              <a:extLst>
                <a:ext uri="{63B3BB69-23CF-44E3-9099-C40C66FF867C}">
                  <a14:compatExt spid="_x0000_s21747"/>
                </a:ext>
                <a:ext uri="{FF2B5EF4-FFF2-40B4-BE49-F238E27FC236}">
                  <a16:creationId xmlns:a16="http://schemas.microsoft.com/office/drawing/2014/main" id="{00000000-0008-0000-0400-0000F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21748" name="Check Box 244" hidden="1">
              <a:extLst>
                <a:ext uri="{63B3BB69-23CF-44E3-9099-C40C66FF867C}">
                  <a14:compatExt spid="_x0000_s21748"/>
                </a:ext>
                <a:ext uri="{FF2B5EF4-FFF2-40B4-BE49-F238E27FC236}">
                  <a16:creationId xmlns:a16="http://schemas.microsoft.com/office/drawing/2014/main" id="{00000000-0008-0000-0400-0000F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21749" name="Check Box 245" hidden="1">
              <a:extLst>
                <a:ext uri="{63B3BB69-23CF-44E3-9099-C40C66FF867C}">
                  <a14:compatExt spid="_x0000_s21749"/>
                </a:ext>
                <a:ext uri="{FF2B5EF4-FFF2-40B4-BE49-F238E27FC236}">
                  <a16:creationId xmlns:a16="http://schemas.microsoft.com/office/drawing/2014/main" id="{00000000-0008-0000-0400-0000F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21750" name="Check Box 246" hidden="1">
              <a:extLst>
                <a:ext uri="{63B3BB69-23CF-44E3-9099-C40C66FF867C}">
                  <a14:compatExt spid="_x0000_s21750"/>
                </a:ext>
                <a:ext uri="{FF2B5EF4-FFF2-40B4-BE49-F238E27FC236}">
                  <a16:creationId xmlns:a16="http://schemas.microsoft.com/office/drawing/2014/main" id="{00000000-0008-0000-0400-0000F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21751" name="Check Box 247" hidden="1">
              <a:extLst>
                <a:ext uri="{63B3BB69-23CF-44E3-9099-C40C66FF867C}">
                  <a14:compatExt spid="_x0000_s21751"/>
                </a:ext>
                <a:ext uri="{FF2B5EF4-FFF2-40B4-BE49-F238E27FC236}">
                  <a16:creationId xmlns:a16="http://schemas.microsoft.com/office/drawing/2014/main" id="{00000000-0008-0000-0400-0000F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21752" name="Check Box 248" hidden="1">
              <a:extLst>
                <a:ext uri="{63B3BB69-23CF-44E3-9099-C40C66FF867C}">
                  <a14:compatExt spid="_x0000_s21752"/>
                </a:ext>
                <a:ext uri="{FF2B5EF4-FFF2-40B4-BE49-F238E27FC236}">
                  <a16:creationId xmlns:a16="http://schemas.microsoft.com/office/drawing/2014/main" id="{00000000-0008-0000-0400-0000F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21753" name="Check Box 249" hidden="1">
              <a:extLst>
                <a:ext uri="{63B3BB69-23CF-44E3-9099-C40C66FF867C}">
                  <a14:compatExt spid="_x0000_s21753"/>
                </a:ext>
                <a:ext uri="{FF2B5EF4-FFF2-40B4-BE49-F238E27FC236}">
                  <a16:creationId xmlns:a16="http://schemas.microsoft.com/office/drawing/2014/main" id="{00000000-0008-0000-0400-0000F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21754" name="Check Box 250" hidden="1">
              <a:extLst>
                <a:ext uri="{63B3BB69-23CF-44E3-9099-C40C66FF867C}">
                  <a14:compatExt spid="_x0000_s21754"/>
                </a:ext>
                <a:ext uri="{FF2B5EF4-FFF2-40B4-BE49-F238E27FC236}">
                  <a16:creationId xmlns:a16="http://schemas.microsoft.com/office/drawing/2014/main" id="{00000000-0008-0000-0400-0000F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21755" name="Check Box 251" hidden="1">
              <a:extLst>
                <a:ext uri="{63B3BB69-23CF-44E3-9099-C40C66FF867C}">
                  <a14:compatExt spid="_x0000_s21755"/>
                </a:ext>
                <a:ext uri="{FF2B5EF4-FFF2-40B4-BE49-F238E27FC236}">
                  <a16:creationId xmlns:a16="http://schemas.microsoft.com/office/drawing/2014/main" id="{00000000-0008-0000-0400-0000F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21756" name="Check Box 252" hidden="1">
              <a:extLst>
                <a:ext uri="{63B3BB69-23CF-44E3-9099-C40C66FF867C}">
                  <a14:compatExt spid="_x0000_s21756"/>
                </a:ext>
                <a:ext uri="{FF2B5EF4-FFF2-40B4-BE49-F238E27FC236}">
                  <a16:creationId xmlns:a16="http://schemas.microsoft.com/office/drawing/2014/main" id="{00000000-0008-0000-0400-0000F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21757" name="Check Box 253" hidden="1">
              <a:extLst>
                <a:ext uri="{63B3BB69-23CF-44E3-9099-C40C66FF867C}">
                  <a14:compatExt spid="_x0000_s21757"/>
                </a:ext>
                <a:ext uri="{FF2B5EF4-FFF2-40B4-BE49-F238E27FC236}">
                  <a16:creationId xmlns:a16="http://schemas.microsoft.com/office/drawing/2014/main" id="{00000000-0008-0000-0400-0000F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21758" name="Check Box 254" hidden="1">
              <a:extLst>
                <a:ext uri="{63B3BB69-23CF-44E3-9099-C40C66FF867C}">
                  <a14:compatExt spid="_x0000_s21758"/>
                </a:ext>
                <a:ext uri="{FF2B5EF4-FFF2-40B4-BE49-F238E27FC236}">
                  <a16:creationId xmlns:a16="http://schemas.microsoft.com/office/drawing/2014/main" id="{00000000-0008-0000-0400-0000F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21759" name="Check Box 255" hidden="1">
              <a:extLst>
                <a:ext uri="{63B3BB69-23CF-44E3-9099-C40C66FF867C}">
                  <a14:compatExt spid="_x0000_s21759"/>
                </a:ext>
                <a:ext uri="{FF2B5EF4-FFF2-40B4-BE49-F238E27FC236}">
                  <a16:creationId xmlns:a16="http://schemas.microsoft.com/office/drawing/2014/main" id="{00000000-0008-0000-0400-0000F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21760" name="Check Box 256" hidden="1">
              <a:extLst>
                <a:ext uri="{63B3BB69-23CF-44E3-9099-C40C66FF867C}">
                  <a14:compatExt spid="_x0000_s21760"/>
                </a:ext>
                <a:ext uri="{FF2B5EF4-FFF2-40B4-BE49-F238E27FC236}">
                  <a16:creationId xmlns:a16="http://schemas.microsoft.com/office/drawing/2014/main" id="{00000000-0008-0000-0400-00000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21761" name="Check Box 257" hidden="1">
              <a:extLst>
                <a:ext uri="{63B3BB69-23CF-44E3-9099-C40C66FF867C}">
                  <a14:compatExt spid="_x0000_s21761"/>
                </a:ext>
                <a:ext uri="{FF2B5EF4-FFF2-40B4-BE49-F238E27FC236}">
                  <a16:creationId xmlns:a16="http://schemas.microsoft.com/office/drawing/2014/main" id="{00000000-0008-0000-0400-00000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21762" name="Check Box 258" hidden="1">
              <a:extLst>
                <a:ext uri="{63B3BB69-23CF-44E3-9099-C40C66FF867C}">
                  <a14:compatExt spid="_x0000_s21762"/>
                </a:ext>
                <a:ext uri="{FF2B5EF4-FFF2-40B4-BE49-F238E27FC236}">
                  <a16:creationId xmlns:a16="http://schemas.microsoft.com/office/drawing/2014/main" id="{00000000-0008-0000-0400-00000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21763" name="Check Box 259" hidden="1">
              <a:extLst>
                <a:ext uri="{63B3BB69-23CF-44E3-9099-C40C66FF867C}">
                  <a14:compatExt spid="_x0000_s21763"/>
                </a:ext>
                <a:ext uri="{FF2B5EF4-FFF2-40B4-BE49-F238E27FC236}">
                  <a16:creationId xmlns:a16="http://schemas.microsoft.com/office/drawing/2014/main" id="{00000000-0008-0000-0400-00000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21764" name="Check Box 260" hidden="1">
              <a:extLst>
                <a:ext uri="{63B3BB69-23CF-44E3-9099-C40C66FF867C}">
                  <a14:compatExt spid="_x0000_s21764"/>
                </a:ext>
                <a:ext uri="{FF2B5EF4-FFF2-40B4-BE49-F238E27FC236}">
                  <a16:creationId xmlns:a16="http://schemas.microsoft.com/office/drawing/2014/main" id="{00000000-0008-0000-0400-00000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21765" name="Check Box 261" hidden="1">
              <a:extLst>
                <a:ext uri="{63B3BB69-23CF-44E3-9099-C40C66FF867C}">
                  <a14:compatExt spid="_x0000_s21765"/>
                </a:ext>
                <a:ext uri="{FF2B5EF4-FFF2-40B4-BE49-F238E27FC236}">
                  <a16:creationId xmlns:a16="http://schemas.microsoft.com/office/drawing/2014/main" id="{00000000-0008-0000-0400-00000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21766" name="Check Box 262" hidden="1">
              <a:extLst>
                <a:ext uri="{63B3BB69-23CF-44E3-9099-C40C66FF867C}">
                  <a14:compatExt spid="_x0000_s21766"/>
                </a:ext>
                <a:ext uri="{FF2B5EF4-FFF2-40B4-BE49-F238E27FC236}">
                  <a16:creationId xmlns:a16="http://schemas.microsoft.com/office/drawing/2014/main" id="{00000000-0008-0000-0400-00000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21767" name="Check Box 263" hidden="1">
              <a:extLst>
                <a:ext uri="{63B3BB69-23CF-44E3-9099-C40C66FF867C}">
                  <a14:compatExt spid="_x0000_s21767"/>
                </a:ext>
                <a:ext uri="{FF2B5EF4-FFF2-40B4-BE49-F238E27FC236}">
                  <a16:creationId xmlns:a16="http://schemas.microsoft.com/office/drawing/2014/main" id="{00000000-0008-0000-0400-00000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21768" name="Check Box 264" hidden="1">
              <a:extLst>
                <a:ext uri="{63B3BB69-23CF-44E3-9099-C40C66FF867C}">
                  <a14:compatExt spid="_x0000_s21768"/>
                </a:ext>
                <a:ext uri="{FF2B5EF4-FFF2-40B4-BE49-F238E27FC236}">
                  <a16:creationId xmlns:a16="http://schemas.microsoft.com/office/drawing/2014/main" id="{00000000-0008-0000-0400-00000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21769" name="Check Box 265" hidden="1">
              <a:extLst>
                <a:ext uri="{63B3BB69-23CF-44E3-9099-C40C66FF867C}">
                  <a14:compatExt spid="_x0000_s21769"/>
                </a:ext>
                <a:ext uri="{FF2B5EF4-FFF2-40B4-BE49-F238E27FC236}">
                  <a16:creationId xmlns:a16="http://schemas.microsoft.com/office/drawing/2014/main" id="{00000000-0008-0000-0400-00000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21770" name="Check Box 266" hidden="1">
              <a:extLst>
                <a:ext uri="{63B3BB69-23CF-44E3-9099-C40C66FF867C}">
                  <a14:compatExt spid="_x0000_s21770"/>
                </a:ext>
                <a:ext uri="{FF2B5EF4-FFF2-40B4-BE49-F238E27FC236}">
                  <a16:creationId xmlns:a16="http://schemas.microsoft.com/office/drawing/2014/main" id="{00000000-0008-0000-0400-00000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21771" name="Check Box 267" hidden="1">
              <a:extLst>
                <a:ext uri="{63B3BB69-23CF-44E3-9099-C40C66FF867C}">
                  <a14:compatExt spid="_x0000_s21771"/>
                </a:ext>
                <a:ext uri="{FF2B5EF4-FFF2-40B4-BE49-F238E27FC236}">
                  <a16:creationId xmlns:a16="http://schemas.microsoft.com/office/drawing/2014/main" id="{00000000-0008-0000-0400-00000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21772" name="Check Box 268" hidden="1">
              <a:extLst>
                <a:ext uri="{63B3BB69-23CF-44E3-9099-C40C66FF867C}">
                  <a14:compatExt spid="_x0000_s21772"/>
                </a:ext>
                <a:ext uri="{FF2B5EF4-FFF2-40B4-BE49-F238E27FC236}">
                  <a16:creationId xmlns:a16="http://schemas.microsoft.com/office/drawing/2014/main" id="{00000000-0008-0000-0400-00000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21773" name="Check Box 269" hidden="1">
              <a:extLst>
                <a:ext uri="{63B3BB69-23CF-44E3-9099-C40C66FF867C}">
                  <a14:compatExt spid="_x0000_s21773"/>
                </a:ext>
                <a:ext uri="{FF2B5EF4-FFF2-40B4-BE49-F238E27FC236}">
                  <a16:creationId xmlns:a16="http://schemas.microsoft.com/office/drawing/2014/main" id="{00000000-0008-0000-0400-00000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21774" name="Check Box 270" hidden="1">
              <a:extLst>
                <a:ext uri="{63B3BB69-23CF-44E3-9099-C40C66FF867C}">
                  <a14:compatExt spid="_x0000_s21774"/>
                </a:ext>
                <a:ext uri="{FF2B5EF4-FFF2-40B4-BE49-F238E27FC236}">
                  <a16:creationId xmlns:a16="http://schemas.microsoft.com/office/drawing/2014/main" id="{00000000-0008-0000-0400-00000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21775" name="Check Box 271" hidden="1">
              <a:extLst>
                <a:ext uri="{63B3BB69-23CF-44E3-9099-C40C66FF867C}">
                  <a14:compatExt spid="_x0000_s21775"/>
                </a:ext>
                <a:ext uri="{FF2B5EF4-FFF2-40B4-BE49-F238E27FC236}">
                  <a16:creationId xmlns:a16="http://schemas.microsoft.com/office/drawing/2014/main" id="{00000000-0008-0000-0400-00000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21776" name="Check Box 272" hidden="1">
              <a:extLst>
                <a:ext uri="{63B3BB69-23CF-44E3-9099-C40C66FF867C}">
                  <a14:compatExt spid="_x0000_s21776"/>
                </a:ext>
                <a:ext uri="{FF2B5EF4-FFF2-40B4-BE49-F238E27FC236}">
                  <a16:creationId xmlns:a16="http://schemas.microsoft.com/office/drawing/2014/main" id="{00000000-0008-0000-0400-00001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21777" name="Check Box 273" hidden="1">
              <a:extLst>
                <a:ext uri="{63B3BB69-23CF-44E3-9099-C40C66FF867C}">
                  <a14:compatExt spid="_x0000_s21777"/>
                </a:ext>
                <a:ext uri="{FF2B5EF4-FFF2-40B4-BE49-F238E27FC236}">
                  <a16:creationId xmlns:a16="http://schemas.microsoft.com/office/drawing/2014/main" id="{00000000-0008-0000-0400-00001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21778" name="Check Box 274" hidden="1">
              <a:extLst>
                <a:ext uri="{63B3BB69-23CF-44E3-9099-C40C66FF867C}">
                  <a14:compatExt spid="_x0000_s21778"/>
                </a:ext>
                <a:ext uri="{FF2B5EF4-FFF2-40B4-BE49-F238E27FC236}">
                  <a16:creationId xmlns:a16="http://schemas.microsoft.com/office/drawing/2014/main" id="{00000000-0008-0000-0400-00001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21779" name="Check Box 275" hidden="1">
              <a:extLst>
                <a:ext uri="{63B3BB69-23CF-44E3-9099-C40C66FF867C}">
                  <a14:compatExt spid="_x0000_s21779"/>
                </a:ext>
                <a:ext uri="{FF2B5EF4-FFF2-40B4-BE49-F238E27FC236}">
                  <a16:creationId xmlns:a16="http://schemas.microsoft.com/office/drawing/2014/main" id="{00000000-0008-0000-0400-00001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21780" name="Check Box 276" hidden="1">
              <a:extLst>
                <a:ext uri="{63B3BB69-23CF-44E3-9099-C40C66FF867C}">
                  <a14:compatExt spid="_x0000_s21780"/>
                </a:ext>
                <a:ext uri="{FF2B5EF4-FFF2-40B4-BE49-F238E27FC236}">
                  <a16:creationId xmlns:a16="http://schemas.microsoft.com/office/drawing/2014/main" id="{00000000-0008-0000-0400-00001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21781" name="Check Box 277" hidden="1">
              <a:extLst>
                <a:ext uri="{63B3BB69-23CF-44E3-9099-C40C66FF867C}">
                  <a14:compatExt spid="_x0000_s21781"/>
                </a:ext>
                <a:ext uri="{FF2B5EF4-FFF2-40B4-BE49-F238E27FC236}">
                  <a16:creationId xmlns:a16="http://schemas.microsoft.com/office/drawing/2014/main" id="{00000000-0008-0000-0400-00001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21782" name="Check Box 278" hidden="1">
              <a:extLst>
                <a:ext uri="{63B3BB69-23CF-44E3-9099-C40C66FF867C}">
                  <a14:compatExt spid="_x0000_s21782"/>
                </a:ext>
                <a:ext uri="{FF2B5EF4-FFF2-40B4-BE49-F238E27FC236}">
                  <a16:creationId xmlns:a16="http://schemas.microsoft.com/office/drawing/2014/main" id="{00000000-0008-0000-0400-00001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21783" name="Check Box 279" hidden="1">
              <a:extLst>
                <a:ext uri="{63B3BB69-23CF-44E3-9099-C40C66FF867C}">
                  <a14:compatExt spid="_x0000_s21783"/>
                </a:ext>
                <a:ext uri="{FF2B5EF4-FFF2-40B4-BE49-F238E27FC236}">
                  <a16:creationId xmlns:a16="http://schemas.microsoft.com/office/drawing/2014/main" id="{00000000-0008-0000-0400-00001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21784" name="Check Box 280" hidden="1">
              <a:extLst>
                <a:ext uri="{63B3BB69-23CF-44E3-9099-C40C66FF867C}">
                  <a14:compatExt spid="_x0000_s21784"/>
                </a:ext>
                <a:ext uri="{FF2B5EF4-FFF2-40B4-BE49-F238E27FC236}">
                  <a16:creationId xmlns:a16="http://schemas.microsoft.com/office/drawing/2014/main" id="{00000000-0008-0000-0400-00001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21785" name="Check Box 281" hidden="1">
              <a:extLst>
                <a:ext uri="{63B3BB69-23CF-44E3-9099-C40C66FF867C}">
                  <a14:compatExt spid="_x0000_s21785"/>
                </a:ext>
                <a:ext uri="{FF2B5EF4-FFF2-40B4-BE49-F238E27FC236}">
                  <a16:creationId xmlns:a16="http://schemas.microsoft.com/office/drawing/2014/main" id="{00000000-0008-0000-0400-00001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161925</xdr:rowOff>
        </xdr:to>
        <xdr:sp macro="" textlink="">
          <xdr:nvSpPr>
            <xdr:cNvPr id="21786" name="Check Box 282" hidden="1">
              <a:extLst>
                <a:ext uri="{63B3BB69-23CF-44E3-9099-C40C66FF867C}">
                  <a14:compatExt spid="_x0000_s21786"/>
                </a:ext>
                <a:ext uri="{FF2B5EF4-FFF2-40B4-BE49-F238E27FC236}">
                  <a16:creationId xmlns:a16="http://schemas.microsoft.com/office/drawing/2014/main" id="{00000000-0008-0000-0400-00001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21787" name="Check Box 283" hidden="1">
              <a:extLst>
                <a:ext uri="{63B3BB69-23CF-44E3-9099-C40C66FF867C}">
                  <a14:compatExt spid="_x0000_s21787"/>
                </a:ext>
                <a:ext uri="{FF2B5EF4-FFF2-40B4-BE49-F238E27FC236}">
                  <a16:creationId xmlns:a16="http://schemas.microsoft.com/office/drawing/2014/main" id="{00000000-0008-0000-0400-00001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21788" name="Check Box 284" hidden="1">
              <a:extLst>
                <a:ext uri="{63B3BB69-23CF-44E3-9099-C40C66FF867C}">
                  <a14:compatExt spid="_x0000_s21788"/>
                </a:ext>
                <a:ext uri="{FF2B5EF4-FFF2-40B4-BE49-F238E27FC236}">
                  <a16:creationId xmlns:a16="http://schemas.microsoft.com/office/drawing/2014/main" id="{00000000-0008-0000-0400-00001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21789" name="Check Box 285" hidden="1">
              <a:extLst>
                <a:ext uri="{63B3BB69-23CF-44E3-9099-C40C66FF867C}">
                  <a14:compatExt spid="_x0000_s21789"/>
                </a:ext>
                <a:ext uri="{FF2B5EF4-FFF2-40B4-BE49-F238E27FC236}">
                  <a16:creationId xmlns:a16="http://schemas.microsoft.com/office/drawing/2014/main" id="{00000000-0008-0000-0400-00001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21790" name="Check Box 286" hidden="1">
              <a:extLst>
                <a:ext uri="{63B3BB69-23CF-44E3-9099-C40C66FF867C}">
                  <a14:compatExt spid="_x0000_s21790"/>
                </a:ext>
                <a:ext uri="{FF2B5EF4-FFF2-40B4-BE49-F238E27FC236}">
                  <a16:creationId xmlns:a16="http://schemas.microsoft.com/office/drawing/2014/main" id="{00000000-0008-0000-0400-00001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21791" name="Check Box 287" hidden="1">
              <a:extLst>
                <a:ext uri="{63B3BB69-23CF-44E3-9099-C40C66FF867C}">
                  <a14:compatExt spid="_x0000_s21791"/>
                </a:ext>
                <a:ext uri="{FF2B5EF4-FFF2-40B4-BE49-F238E27FC236}">
                  <a16:creationId xmlns:a16="http://schemas.microsoft.com/office/drawing/2014/main" id="{00000000-0008-0000-0400-00001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21792" name="Check Box 288" hidden="1">
              <a:extLst>
                <a:ext uri="{63B3BB69-23CF-44E3-9099-C40C66FF867C}">
                  <a14:compatExt spid="_x0000_s21792"/>
                </a:ext>
                <a:ext uri="{FF2B5EF4-FFF2-40B4-BE49-F238E27FC236}">
                  <a16:creationId xmlns:a16="http://schemas.microsoft.com/office/drawing/2014/main" id="{00000000-0008-0000-0400-00002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21793" name="Check Box 289" hidden="1">
              <a:extLst>
                <a:ext uri="{63B3BB69-23CF-44E3-9099-C40C66FF867C}">
                  <a14:compatExt spid="_x0000_s21793"/>
                </a:ext>
                <a:ext uri="{FF2B5EF4-FFF2-40B4-BE49-F238E27FC236}">
                  <a16:creationId xmlns:a16="http://schemas.microsoft.com/office/drawing/2014/main" id="{00000000-0008-0000-0400-00002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21794" name="Check Box 290" hidden="1">
              <a:extLst>
                <a:ext uri="{63B3BB69-23CF-44E3-9099-C40C66FF867C}">
                  <a14:compatExt spid="_x0000_s21794"/>
                </a:ext>
                <a:ext uri="{FF2B5EF4-FFF2-40B4-BE49-F238E27FC236}">
                  <a16:creationId xmlns:a16="http://schemas.microsoft.com/office/drawing/2014/main" id="{00000000-0008-0000-0400-00002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21795" name="Check Box 291" hidden="1">
              <a:extLst>
                <a:ext uri="{63B3BB69-23CF-44E3-9099-C40C66FF867C}">
                  <a14:compatExt spid="_x0000_s21795"/>
                </a:ext>
                <a:ext uri="{FF2B5EF4-FFF2-40B4-BE49-F238E27FC236}">
                  <a16:creationId xmlns:a16="http://schemas.microsoft.com/office/drawing/2014/main" id="{00000000-0008-0000-0400-00002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21796" name="Check Box 292" hidden="1">
              <a:extLst>
                <a:ext uri="{63B3BB69-23CF-44E3-9099-C40C66FF867C}">
                  <a14:compatExt spid="_x0000_s21796"/>
                </a:ext>
                <a:ext uri="{FF2B5EF4-FFF2-40B4-BE49-F238E27FC236}">
                  <a16:creationId xmlns:a16="http://schemas.microsoft.com/office/drawing/2014/main" id="{00000000-0008-0000-0400-00002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21797" name="Check Box 293" hidden="1">
              <a:extLst>
                <a:ext uri="{63B3BB69-23CF-44E3-9099-C40C66FF867C}">
                  <a14:compatExt spid="_x0000_s21797"/>
                </a:ext>
                <a:ext uri="{FF2B5EF4-FFF2-40B4-BE49-F238E27FC236}">
                  <a16:creationId xmlns:a16="http://schemas.microsoft.com/office/drawing/2014/main" id="{00000000-0008-0000-0400-00002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21798" name="Check Box 294" hidden="1">
              <a:extLst>
                <a:ext uri="{63B3BB69-23CF-44E3-9099-C40C66FF867C}">
                  <a14:compatExt spid="_x0000_s21798"/>
                </a:ext>
                <a:ext uri="{FF2B5EF4-FFF2-40B4-BE49-F238E27FC236}">
                  <a16:creationId xmlns:a16="http://schemas.microsoft.com/office/drawing/2014/main" id="{00000000-0008-0000-0400-00002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21799" name="Check Box 295" hidden="1">
              <a:extLst>
                <a:ext uri="{63B3BB69-23CF-44E3-9099-C40C66FF867C}">
                  <a14:compatExt spid="_x0000_s21799"/>
                </a:ext>
                <a:ext uri="{FF2B5EF4-FFF2-40B4-BE49-F238E27FC236}">
                  <a16:creationId xmlns:a16="http://schemas.microsoft.com/office/drawing/2014/main" id="{00000000-0008-0000-0400-00002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21800" name="Check Box 296" hidden="1">
              <a:extLst>
                <a:ext uri="{63B3BB69-23CF-44E3-9099-C40C66FF867C}">
                  <a14:compatExt spid="_x0000_s21800"/>
                </a:ext>
                <a:ext uri="{FF2B5EF4-FFF2-40B4-BE49-F238E27FC236}">
                  <a16:creationId xmlns:a16="http://schemas.microsoft.com/office/drawing/2014/main" id="{00000000-0008-0000-0400-00002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21801" name="Check Box 297" hidden="1">
              <a:extLst>
                <a:ext uri="{63B3BB69-23CF-44E3-9099-C40C66FF867C}">
                  <a14:compatExt spid="_x0000_s21801"/>
                </a:ext>
                <a:ext uri="{FF2B5EF4-FFF2-40B4-BE49-F238E27FC236}">
                  <a16:creationId xmlns:a16="http://schemas.microsoft.com/office/drawing/2014/main" id="{00000000-0008-0000-0400-00002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21802" name="Check Box 298" hidden="1">
              <a:extLst>
                <a:ext uri="{63B3BB69-23CF-44E3-9099-C40C66FF867C}">
                  <a14:compatExt spid="_x0000_s21802"/>
                </a:ext>
                <a:ext uri="{FF2B5EF4-FFF2-40B4-BE49-F238E27FC236}">
                  <a16:creationId xmlns:a16="http://schemas.microsoft.com/office/drawing/2014/main" id="{00000000-0008-0000-0400-00002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21803" name="Check Box 299" hidden="1">
              <a:extLst>
                <a:ext uri="{63B3BB69-23CF-44E3-9099-C40C66FF867C}">
                  <a14:compatExt spid="_x0000_s21803"/>
                </a:ext>
                <a:ext uri="{FF2B5EF4-FFF2-40B4-BE49-F238E27FC236}">
                  <a16:creationId xmlns:a16="http://schemas.microsoft.com/office/drawing/2014/main" id="{00000000-0008-0000-0400-00002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21804" name="Check Box 300" hidden="1">
              <a:extLst>
                <a:ext uri="{63B3BB69-23CF-44E3-9099-C40C66FF867C}">
                  <a14:compatExt spid="_x0000_s21804"/>
                </a:ext>
                <a:ext uri="{FF2B5EF4-FFF2-40B4-BE49-F238E27FC236}">
                  <a16:creationId xmlns:a16="http://schemas.microsoft.com/office/drawing/2014/main" id="{00000000-0008-0000-0400-00002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21805" name="Check Box 301" hidden="1">
              <a:extLst>
                <a:ext uri="{63B3BB69-23CF-44E3-9099-C40C66FF867C}">
                  <a14:compatExt spid="_x0000_s21805"/>
                </a:ext>
                <a:ext uri="{FF2B5EF4-FFF2-40B4-BE49-F238E27FC236}">
                  <a16:creationId xmlns:a16="http://schemas.microsoft.com/office/drawing/2014/main" id="{00000000-0008-0000-0400-00002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21806" name="Check Box 302" hidden="1">
              <a:extLst>
                <a:ext uri="{63B3BB69-23CF-44E3-9099-C40C66FF867C}">
                  <a14:compatExt spid="_x0000_s21806"/>
                </a:ext>
                <a:ext uri="{FF2B5EF4-FFF2-40B4-BE49-F238E27FC236}">
                  <a16:creationId xmlns:a16="http://schemas.microsoft.com/office/drawing/2014/main" id="{00000000-0008-0000-0400-00002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21807" name="Check Box 303" hidden="1">
              <a:extLst>
                <a:ext uri="{63B3BB69-23CF-44E3-9099-C40C66FF867C}">
                  <a14:compatExt spid="_x0000_s21807"/>
                </a:ext>
                <a:ext uri="{FF2B5EF4-FFF2-40B4-BE49-F238E27FC236}">
                  <a16:creationId xmlns:a16="http://schemas.microsoft.com/office/drawing/2014/main" id="{00000000-0008-0000-0400-00002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21808" name="Check Box 304" hidden="1">
              <a:extLst>
                <a:ext uri="{63B3BB69-23CF-44E3-9099-C40C66FF867C}">
                  <a14:compatExt spid="_x0000_s21808"/>
                </a:ext>
                <a:ext uri="{FF2B5EF4-FFF2-40B4-BE49-F238E27FC236}">
                  <a16:creationId xmlns:a16="http://schemas.microsoft.com/office/drawing/2014/main" id="{00000000-0008-0000-0400-00003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21809" name="Check Box 305" hidden="1">
              <a:extLst>
                <a:ext uri="{63B3BB69-23CF-44E3-9099-C40C66FF867C}">
                  <a14:compatExt spid="_x0000_s21809"/>
                </a:ext>
                <a:ext uri="{FF2B5EF4-FFF2-40B4-BE49-F238E27FC236}">
                  <a16:creationId xmlns:a16="http://schemas.microsoft.com/office/drawing/2014/main" id="{00000000-0008-0000-0400-00003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21810" name="Check Box 306" hidden="1">
              <a:extLst>
                <a:ext uri="{63B3BB69-23CF-44E3-9099-C40C66FF867C}">
                  <a14:compatExt spid="_x0000_s21810"/>
                </a:ext>
                <a:ext uri="{FF2B5EF4-FFF2-40B4-BE49-F238E27FC236}">
                  <a16:creationId xmlns:a16="http://schemas.microsoft.com/office/drawing/2014/main" id="{00000000-0008-0000-0400-00003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21811" name="Check Box 307" hidden="1">
              <a:extLst>
                <a:ext uri="{63B3BB69-23CF-44E3-9099-C40C66FF867C}">
                  <a14:compatExt spid="_x0000_s21811"/>
                </a:ext>
                <a:ext uri="{FF2B5EF4-FFF2-40B4-BE49-F238E27FC236}">
                  <a16:creationId xmlns:a16="http://schemas.microsoft.com/office/drawing/2014/main" id="{00000000-0008-0000-0400-00003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21812" name="Check Box 308" hidden="1">
              <a:extLst>
                <a:ext uri="{63B3BB69-23CF-44E3-9099-C40C66FF867C}">
                  <a14:compatExt spid="_x0000_s21812"/>
                </a:ext>
                <a:ext uri="{FF2B5EF4-FFF2-40B4-BE49-F238E27FC236}">
                  <a16:creationId xmlns:a16="http://schemas.microsoft.com/office/drawing/2014/main" id="{00000000-0008-0000-0400-00003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21813" name="Check Box 309" hidden="1">
              <a:extLst>
                <a:ext uri="{63B3BB69-23CF-44E3-9099-C40C66FF867C}">
                  <a14:compatExt spid="_x0000_s21813"/>
                </a:ext>
                <a:ext uri="{FF2B5EF4-FFF2-40B4-BE49-F238E27FC236}">
                  <a16:creationId xmlns:a16="http://schemas.microsoft.com/office/drawing/2014/main" id="{00000000-0008-0000-0400-00003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21814" name="Check Box 310" hidden="1">
              <a:extLst>
                <a:ext uri="{63B3BB69-23CF-44E3-9099-C40C66FF867C}">
                  <a14:compatExt spid="_x0000_s21814"/>
                </a:ext>
                <a:ext uri="{FF2B5EF4-FFF2-40B4-BE49-F238E27FC236}">
                  <a16:creationId xmlns:a16="http://schemas.microsoft.com/office/drawing/2014/main" id="{00000000-0008-0000-0400-00003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21815" name="Check Box 311" hidden="1">
              <a:extLst>
                <a:ext uri="{63B3BB69-23CF-44E3-9099-C40C66FF867C}">
                  <a14:compatExt spid="_x0000_s21815"/>
                </a:ext>
                <a:ext uri="{FF2B5EF4-FFF2-40B4-BE49-F238E27FC236}">
                  <a16:creationId xmlns:a16="http://schemas.microsoft.com/office/drawing/2014/main" id="{00000000-0008-0000-0400-00003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21816" name="Check Box 312" hidden="1">
              <a:extLst>
                <a:ext uri="{63B3BB69-23CF-44E3-9099-C40C66FF867C}">
                  <a14:compatExt spid="_x0000_s21816"/>
                </a:ext>
                <a:ext uri="{FF2B5EF4-FFF2-40B4-BE49-F238E27FC236}">
                  <a16:creationId xmlns:a16="http://schemas.microsoft.com/office/drawing/2014/main" id="{00000000-0008-0000-0400-00003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21817" name="Check Box 313" hidden="1">
              <a:extLst>
                <a:ext uri="{63B3BB69-23CF-44E3-9099-C40C66FF867C}">
                  <a14:compatExt spid="_x0000_s21817"/>
                </a:ext>
                <a:ext uri="{FF2B5EF4-FFF2-40B4-BE49-F238E27FC236}">
                  <a16:creationId xmlns:a16="http://schemas.microsoft.com/office/drawing/2014/main" id="{00000000-0008-0000-0400-00003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21818" name="Check Box 314" hidden="1">
              <a:extLst>
                <a:ext uri="{63B3BB69-23CF-44E3-9099-C40C66FF867C}">
                  <a14:compatExt spid="_x0000_s21818"/>
                </a:ext>
                <a:ext uri="{FF2B5EF4-FFF2-40B4-BE49-F238E27FC236}">
                  <a16:creationId xmlns:a16="http://schemas.microsoft.com/office/drawing/2014/main" id="{00000000-0008-0000-0400-00003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21819" name="Check Box 315" hidden="1">
              <a:extLst>
                <a:ext uri="{63B3BB69-23CF-44E3-9099-C40C66FF867C}">
                  <a14:compatExt spid="_x0000_s21819"/>
                </a:ext>
                <a:ext uri="{FF2B5EF4-FFF2-40B4-BE49-F238E27FC236}">
                  <a16:creationId xmlns:a16="http://schemas.microsoft.com/office/drawing/2014/main" id="{00000000-0008-0000-0400-00003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21820" name="Check Box 316" hidden="1">
              <a:extLst>
                <a:ext uri="{63B3BB69-23CF-44E3-9099-C40C66FF867C}">
                  <a14:compatExt spid="_x0000_s21820"/>
                </a:ext>
                <a:ext uri="{FF2B5EF4-FFF2-40B4-BE49-F238E27FC236}">
                  <a16:creationId xmlns:a16="http://schemas.microsoft.com/office/drawing/2014/main" id="{00000000-0008-0000-0400-00003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21823" name="Check Box 319" hidden="1">
              <a:extLst>
                <a:ext uri="{63B3BB69-23CF-44E3-9099-C40C66FF867C}">
                  <a14:compatExt spid="_x0000_s21823"/>
                </a:ext>
                <a:ext uri="{FF2B5EF4-FFF2-40B4-BE49-F238E27FC236}">
                  <a16:creationId xmlns:a16="http://schemas.microsoft.com/office/drawing/2014/main" id="{00000000-0008-0000-0400-00003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21824" name="Check Box 320" hidden="1">
              <a:extLst>
                <a:ext uri="{63B3BB69-23CF-44E3-9099-C40C66FF867C}">
                  <a14:compatExt spid="_x0000_s21824"/>
                </a:ext>
                <a:ext uri="{FF2B5EF4-FFF2-40B4-BE49-F238E27FC236}">
                  <a16:creationId xmlns:a16="http://schemas.microsoft.com/office/drawing/2014/main" id="{00000000-0008-0000-0400-00004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21825" name="Check Box 321" hidden="1">
              <a:extLst>
                <a:ext uri="{63B3BB69-23CF-44E3-9099-C40C66FF867C}">
                  <a14:compatExt spid="_x0000_s21825"/>
                </a:ext>
                <a:ext uri="{FF2B5EF4-FFF2-40B4-BE49-F238E27FC236}">
                  <a16:creationId xmlns:a16="http://schemas.microsoft.com/office/drawing/2014/main" id="{00000000-0008-0000-0400-00004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21826" name="Check Box 322" hidden="1">
              <a:extLst>
                <a:ext uri="{63B3BB69-23CF-44E3-9099-C40C66FF867C}">
                  <a14:compatExt spid="_x0000_s21826"/>
                </a:ext>
                <a:ext uri="{FF2B5EF4-FFF2-40B4-BE49-F238E27FC236}">
                  <a16:creationId xmlns:a16="http://schemas.microsoft.com/office/drawing/2014/main" id="{00000000-0008-0000-0400-00004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21827" name="Check Box 323" hidden="1">
              <a:extLst>
                <a:ext uri="{63B3BB69-23CF-44E3-9099-C40C66FF867C}">
                  <a14:compatExt spid="_x0000_s21827"/>
                </a:ext>
                <a:ext uri="{FF2B5EF4-FFF2-40B4-BE49-F238E27FC236}">
                  <a16:creationId xmlns:a16="http://schemas.microsoft.com/office/drawing/2014/main" id="{00000000-0008-0000-0400-00004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21828" name="Check Box 324" hidden="1">
              <a:extLst>
                <a:ext uri="{63B3BB69-23CF-44E3-9099-C40C66FF867C}">
                  <a14:compatExt spid="_x0000_s21828"/>
                </a:ext>
                <a:ext uri="{FF2B5EF4-FFF2-40B4-BE49-F238E27FC236}">
                  <a16:creationId xmlns:a16="http://schemas.microsoft.com/office/drawing/2014/main" id="{00000000-0008-0000-0400-00004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21829" name="Check Box 325" hidden="1">
              <a:extLst>
                <a:ext uri="{63B3BB69-23CF-44E3-9099-C40C66FF867C}">
                  <a14:compatExt spid="_x0000_s21829"/>
                </a:ext>
                <a:ext uri="{FF2B5EF4-FFF2-40B4-BE49-F238E27FC236}">
                  <a16:creationId xmlns:a16="http://schemas.microsoft.com/office/drawing/2014/main" id="{00000000-0008-0000-0400-00004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21830" name="Check Box 326" hidden="1">
              <a:extLst>
                <a:ext uri="{63B3BB69-23CF-44E3-9099-C40C66FF867C}">
                  <a14:compatExt spid="_x0000_s21830"/>
                </a:ext>
                <a:ext uri="{FF2B5EF4-FFF2-40B4-BE49-F238E27FC236}">
                  <a16:creationId xmlns:a16="http://schemas.microsoft.com/office/drawing/2014/main" id="{00000000-0008-0000-0400-00004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21831" name="Check Box 327" hidden="1">
              <a:extLst>
                <a:ext uri="{63B3BB69-23CF-44E3-9099-C40C66FF867C}">
                  <a14:compatExt spid="_x0000_s21831"/>
                </a:ext>
                <a:ext uri="{FF2B5EF4-FFF2-40B4-BE49-F238E27FC236}">
                  <a16:creationId xmlns:a16="http://schemas.microsoft.com/office/drawing/2014/main" id="{00000000-0008-0000-0400-00004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21832" name="Check Box 328" hidden="1">
              <a:extLst>
                <a:ext uri="{63B3BB69-23CF-44E3-9099-C40C66FF867C}">
                  <a14:compatExt spid="_x0000_s21832"/>
                </a:ext>
                <a:ext uri="{FF2B5EF4-FFF2-40B4-BE49-F238E27FC236}">
                  <a16:creationId xmlns:a16="http://schemas.microsoft.com/office/drawing/2014/main" id="{00000000-0008-0000-0400-00004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21833" name="Check Box 329" hidden="1">
              <a:extLst>
                <a:ext uri="{63B3BB69-23CF-44E3-9099-C40C66FF867C}">
                  <a14:compatExt spid="_x0000_s21833"/>
                </a:ext>
                <a:ext uri="{FF2B5EF4-FFF2-40B4-BE49-F238E27FC236}">
                  <a16:creationId xmlns:a16="http://schemas.microsoft.com/office/drawing/2014/main" id="{00000000-0008-0000-0400-00004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21834" name="Check Box 330" hidden="1">
              <a:extLst>
                <a:ext uri="{63B3BB69-23CF-44E3-9099-C40C66FF867C}">
                  <a14:compatExt spid="_x0000_s21834"/>
                </a:ext>
                <a:ext uri="{FF2B5EF4-FFF2-40B4-BE49-F238E27FC236}">
                  <a16:creationId xmlns:a16="http://schemas.microsoft.com/office/drawing/2014/main" id="{00000000-0008-0000-0400-00004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21835" name="Check Box 331" hidden="1">
              <a:extLst>
                <a:ext uri="{63B3BB69-23CF-44E3-9099-C40C66FF867C}">
                  <a14:compatExt spid="_x0000_s21835"/>
                </a:ext>
                <a:ext uri="{FF2B5EF4-FFF2-40B4-BE49-F238E27FC236}">
                  <a16:creationId xmlns:a16="http://schemas.microsoft.com/office/drawing/2014/main" id="{00000000-0008-0000-0400-00004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21836" name="Check Box 332" hidden="1">
              <a:extLst>
                <a:ext uri="{63B3BB69-23CF-44E3-9099-C40C66FF867C}">
                  <a14:compatExt spid="_x0000_s21836"/>
                </a:ext>
                <a:ext uri="{FF2B5EF4-FFF2-40B4-BE49-F238E27FC236}">
                  <a16:creationId xmlns:a16="http://schemas.microsoft.com/office/drawing/2014/main" id="{00000000-0008-0000-0400-00004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21837" name="Check Box 333" hidden="1">
              <a:extLst>
                <a:ext uri="{63B3BB69-23CF-44E3-9099-C40C66FF867C}">
                  <a14:compatExt spid="_x0000_s21837"/>
                </a:ext>
                <a:ext uri="{FF2B5EF4-FFF2-40B4-BE49-F238E27FC236}">
                  <a16:creationId xmlns:a16="http://schemas.microsoft.com/office/drawing/2014/main" id="{00000000-0008-0000-0400-00004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21838" name="Check Box 334" hidden="1">
              <a:extLst>
                <a:ext uri="{63B3BB69-23CF-44E3-9099-C40C66FF867C}">
                  <a14:compatExt spid="_x0000_s21838"/>
                </a:ext>
                <a:ext uri="{FF2B5EF4-FFF2-40B4-BE49-F238E27FC236}">
                  <a16:creationId xmlns:a16="http://schemas.microsoft.com/office/drawing/2014/main" id="{00000000-0008-0000-0400-00004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21839" name="Check Box 335" hidden="1">
              <a:extLst>
                <a:ext uri="{63B3BB69-23CF-44E3-9099-C40C66FF867C}">
                  <a14:compatExt spid="_x0000_s21839"/>
                </a:ext>
                <a:ext uri="{FF2B5EF4-FFF2-40B4-BE49-F238E27FC236}">
                  <a16:creationId xmlns:a16="http://schemas.microsoft.com/office/drawing/2014/main" id="{00000000-0008-0000-0400-00004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21840" name="Check Box 336" hidden="1">
              <a:extLst>
                <a:ext uri="{63B3BB69-23CF-44E3-9099-C40C66FF867C}">
                  <a14:compatExt spid="_x0000_s21840"/>
                </a:ext>
                <a:ext uri="{FF2B5EF4-FFF2-40B4-BE49-F238E27FC236}">
                  <a16:creationId xmlns:a16="http://schemas.microsoft.com/office/drawing/2014/main" id="{00000000-0008-0000-0400-00005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21841" name="Check Box 337" hidden="1">
              <a:extLst>
                <a:ext uri="{63B3BB69-23CF-44E3-9099-C40C66FF867C}">
                  <a14:compatExt spid="_x0000_s21841"/>
                </a:ext>
                <a:ext uri="{FF2B5EF4-FFF2-40B4-BE49-F238E27FC236}">
                  <a16:creationId xmlns:a16="http://schemas.microsoft.com/office/drawing/2014/main" id="{00000000-0008-0000-0400-00005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21842" name="Check Box 338" hidden="1">
              <a:extLst>
                <a:ext uri="{63B3BB69-23CF-44E3-9099-C40C66FF867C}">
                  <a14:compatExt spid="_x0000_s21842"/>
                </a:ext>
                <a:ext uri="{FF2B5EF4-FFF2-40B4-BE49-F238E27FC236}">
                  <a16:creationId xmlns:a16="http://schemas.microsoft.com/office/drawing/2014/main" id="{00000000-0008-0000-0400-00005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2068286</xdr:colOff>
      <xdr:row>0</xdr:row>
      <xdr:rowOff>71845</xdr:rowOff>
    </xdr:from>
    <xdr:to>
      <xdr:col>1</xdr:col>
      <xdr:colOff>843643</xdr:colOff>
      <xdr:row>3</xdr:row>
      <xdr:rowOff>456225</xdr:rowOff>
    </xdr:to>
    <xdr:pic>
      <xdr:nvPicPr>
        <xdr:cNvPr id="2" name="Imagen 1">
          <a:extLst>
            <a:ext uri="{FF2B5EF4-FFF2-40B4-BE49-F238E27FC236}">
              <a16:creationId xmlns:a16="http://schemas.microsoft.com/office/drawing/2014/main" id="{4CA3A14F-68AF-43A3-928F-DF53913DD6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8286" y="71845"/>
          <a:ext cx="1496786"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5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5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5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5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5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5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5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5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5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5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5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5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5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5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5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5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5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5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5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5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5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5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5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5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5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5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5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5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5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5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5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5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05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5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5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5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05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22566" name="Check Box 38" hidden="1">
              <a:extLst>
                <a:ext uri="{63B3BB69-23CF-44E3-9099-C40C66FF867C}">
                  <a14:compatExt spid="_x0000_s22566"/>
                </a:ext>
                <a:ext uri="{FF2B5EF4-FFF2-40B4-BE49-F238E27FC236}">
                  <a16:creationId xmlns:a16="http://schemas.microsoft.com/office/drawing/2014/main" id="{00000000-0008-0000-05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22567" name="Check Box 39" hidden="1">
              <a:extLst>
                <a:ext uri="{63B3BB69-23CF-44E3-9099-C40C66FF867C}">
                  <a14:compatExt spid="_x0000_s22567"/>
                </a:ext>
                <a:ext uri="{FF2B5EF4-FFF2-40B4-BE49-F238E27FC236}">
                  <a16:creationId xmlns:a16="http://schemas.microsoft.com/office/drawing/2014/main" id="{00000000-0008-0000-05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22568" name="Check Box 40" hidden="1">
              <a:extLst>
                <a:ext uri="{63B3BB69-23CF-44E3-9099-C40C66FF867C}">
                  <a14:compatExt spid="_x0000_s22568"/>
                </a:ext>
                <a:ext uri="{FF2B5EF4-FFF2-40B4-BE49-F238E27FC236}">
                  <a16:creationId xmlns:a16="http://schemas.microsoft.com/office/drawing/2014/main" id="{00000000-0008-0000-05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22569" name="Check Box 41" hidden="1">
              <a:extLst>
                <a:ext uri="{63B3BB69-23CF-44E3-9099-C40C66FF867C}">
                  <a14:compatExt spid="_x0000_s22569"/>
                </a:ext>
                <a:ext uri="{FF2B5EF4-FFF2-40B4-BE49-F238E27FC236}">
                  <a16:creationId xmlns:a16="http://schemas.microsoft.com/office/drawing/2014/main" id="{00000000-0008-0000-05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22570" name="Check Box 42" hidden="1">
              <a:extLst>
                <a:ext uri="{63B3BB69-23CF-44E3-9099-C40C66FF867C}">
                  <a14:compatExt spid="_x0000_s22570"/>
                </a:ext>
                <a:ext uri="{FF2B5EF4-FFF2-40B4-BE49-F238E27FC236}">
                  <a16:creationId xmlns:a16="http://schemas.microsoft.com/office/drawing/2014/main" id="{00000000-0008-0000-05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22571" name="Check Box 43" hidden="1">
              <a:extLst>
                <a:ext uri="{63B3BB69-23CF-44E3-9099-C40C66FF867C}">
                  <a14:compatExt spid="_x0000_s22571"/>
                </a:ext>
                <a:ext uri="{FF2B5EF4-FFF2-40B4-BE49-F238E27FC236}">
                  <a16:creationId xmlns:a16="http://schemas.microsoft.com/office/drawing/2014/main" id="{00000000-0008-0000-05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22572" name="Check Box 44" hidden="1">
              <a:extLst>
                <a:ext uri="{63B3BB69-23CF-44E3-9099-C40C66FF867C}">
                  <a14:compatExt spid="_x0000_s22572"/>
                </a:ext>
                <a:ext uri="{FF2B5EF4-FFF2-40B4-BE49-F238E27FC236}">
                  <a16:creationId xmlns:a16="http://schemas.microsoft.com/office/drawing/2014/main" id="{00000000-0008-0000-05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22573" name="Check Box 45" hidden="1">
              <a:extLst>
                <a:ext uri="{63B3BB69-23CF-44E3-9099-C40C66FF867C}">
                  <a14:compatExt spid="_x0000_s22573"/>
                </a:ext>
                <a:ext uri="{FF2B5EF4-FFF2-40B4-BE49-F238E27FC236}">
                  <a16:creationId xmlns:a16="http://schemas.microsoft.com/office/drawing/2014/main" id="{00000000-0008-0000-0500-00002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22574" name="Check Box 46" hidden="1">
              <a:extLst>
                <a:ext uri="{63B3BB69-23CF-44E3-9099-C40C66FF867C}">
                  <a14:compatExt spid="_x0000_s22574"/>
                </a:ext>
                <a:ext uri="{FF2B5EF4-FFF2-40B4-BE49-F238E27FC236}">
                  <a16:creationId xmlns:a16="http://schemas.microsoft.com/office/drawing/2014/main" id="{00000000-0008-0000-0500-00002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22575" name="Check Box 47" hidden="1">
              <a:extLst>
                <a:ext uri="{63B3BB69-23CF-44E3-9099-C40C66FF867C}">
                  <a14:compatExt spid="_x0000_s22575"/>
                </a:ext>
                <a:ext uri="{FF2B5EF4-FFF2-40B4-BE49-F238E27FC236}">
                  <a16:creationId xmlns:a16="http://schemas.microsoft.com/office/drawing/2014/main" id="{00000000-0008-0000-0500-00002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22576" name="Check Box 48" hidden="1">
              <a:extLst>
                <a:ext uri="{63B3BB69-23CF-44E3-9099-C40C66FF867C}">
                  <a14:compatExt spid="_x0000_s22576"/>
                </a:ext>
                <a:ext uri="{FF2B5EF4-FFF2-40B4-BE49-F238E27FC236}">
                  <a16:creationId xmlns:a16="http://schemas.microsoft.com/office/drawing/2014/main" id="{00000000-0008-0000-0500-00003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22577" name="Check Box 49" hidden="1">
              <a:extLst>
                <a:ext uri="{63B3BB69-23CF-44E3-9099-C40C66FF867C}">
                  <a14:compatExt spid="_x0000_s22577"/>
                </a:ext>
                <a:ext uri="{FF2B5EF4-FFF2-40B4-BE49-F238E27FC236}">
                  <a16:creationId xmlns:a16="http://schemas.microsoft.com/office/drawing/2014/main" id="{00000000-0008-0000-05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22578" name="Check Box 50" hidden="1">
              <a:extLst>
                <a:ext uri="{63B3BB69-23CF-44E3-9099-C40C66FF867C}">
                  <a14:compatExt spid="_x0000_s22578"/>
                </a:ext>
                <a:ext uri="{FF2B5EF4-FFF2-40B4-BE49-F238E27FC236}">
                  <a16:creationId xmlns:a16="http://schemas.microsoft.com/office/drawing/2014/main" id="{00000000-0008-0000-0500-00003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22579" name="Check Box 51" hidden="1">
              <a:extLst>
                <a:ext uri="{63B3BB69-23CF-44E3-9099-C40C66FF867C}">
                  <a14:compatExt spid="_x0000_s22579"/>
                </a:ext>
                <a:ext uri="{FF2B5EF4-FFF2-40B4-BE49-F238E27FC236}">
                  <a16:creationId xmlns:a16="http://schemas.microsoft.com/office/drawing/2014/main" id="{00000000-0008-0000-0500-00003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22580" name="Check Box 52" hidden="1">
              <a:extLst>
                <a:ext uri="{63B3BB69-23CF-44E3-9099-C40C66FF867C}">
                  <a14:compatExt spid="_x0000_s22580"/>
                </a:ext>
                <a:ext uri="{FF2B5EF4-FFF2-40B4-BE49-F238E27FC236}">
                  <a16:creationId xmlns:a16="http://schemas.microsoft.com/office/drawing/2014/main" id="{00000000-0008-0000-0500-00003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22581" name="Check Box 53" hidden="1">
              <a:extLst>
                <a:ext uri="{63B3BB69-23CF-44E3-9099-C40C66FF867C}">
                  <a14:compatExt spid="_x0000_s22581"/>
                </a:ext>
                <a:ext uri="{FF2B5EF4-FFF2-40B4-BE49-F238E27FC236}">
                  <a16:creationId xmlns:a16="http://schemas.microsoft.com/office/drawing/2014/main" id="{00000000-0008-0000-0500-00003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22582" name="Check Box 54" hidden="1">
              <a:extLst>
                <a:ext uri="{63B3BB69-23CF-44E3-9099-C40C66FF867C}">
                  <a14:compatExt spid="_x0000_s22582"/>
                </a:ext>
                <a:ext uri="{FF2B5EF4-FFF2-40B4-BE49-F238E27FC236}">
                  <a16:creationId xmlns:a16="http://schemas.microsoft.com/office/drawing/2014/main" id="{00000000-0008-0000-05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22583" name="Check Box 55" hidden="1">
              <a:extLst>
                <a:ext uri="{63B3BB69-23CF-44E3-9099-C40C66FF867C}">
                  <a14:compatExt spid="_x0000_s22583"/>
                </a:ext>
                <a:ext uri="{FF2B5EF4-FFF2-40B4-BE49-F238E27FC236}">
                  <a16:creationId xmlns:a16="http://schemas.microsoft.com/office/drawing/2014/main" id="{00000000-0008-0000-05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22584" name="Check Box 56" hidden="1">
              <a:extLst>
                <a:ext uri="{63B3BB69-23CF-44E3-9099-C40C66FF867C}">
                  <a14:compatExt spid="_x0000_s22584"/>
                </a:ext>
                <a:ext uri="{FF2B5EF4-FFF2-40B4-BE49-F238E27FC236}">
                  <a16:creationId xmlns:a16="http://schemas.microsoft.com/office/drawing/2014/main" id="{00000000-0008-0000-0500-00003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22585" name="Check Box 57" hidden="1">
              <a:extLst>
                <a:ext uri="{63B3BB69-23CF-44E3-9099-C40C66FF867C}">
                  <a14:compatExt spid="_x0000_s22585"/>
                </a:ext>
                <a:ext uri="{FF2B5EF4-FFF2-40B4-BE49-F238E27FC236}">
                  <a16:creationId xmlns:a16="http://schemas.microsoft.com/office/drawing/2014/main" id="{00000000-0008-0000-05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22586" name="Check Box 58" hidden="1">
              <a:extLst>
                <a:ext uri="{63B3BB69-23CF-44E3-9099-C40C66FF867C}">
                  <a14:compatExt spid="_x0000_s22586"/>
                </a:ext>
                <a:ext uri="{FF2B5EF4-FFF2-40B4-BE49-F238E27FC236}">
                  <a16:creationId xmlns:a16="http://schemas.microsoft.com/office/drawing/2014/main" id="{00000000-0008-0000-05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22587" name="Check Box 59" hidden="1">
              <a:extLst>
                <a:ext uri="{63B3BB69-23CF-44E3-9099-C40C66FF867C}">
                  <a14:compatExt spid="_x0000_s22587"/>
                </a:ext>
                <a:ext uri="{FF2B5EF4-FFF2-40B4-BE49-F238E27FC236}">
                  <a16:creationId xmlns:a16="http://schemas.microsoft.com/office/drawing/2014/main" id="{00000000-0008-0000-05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22588" name="Check Box 60" hidden="1">
              <a:extLst>
                <a:ext uri="{63B3BB69-23CF-44E3-9099-C40C66FF867C}">
                  <a14:compatExt spid="_x0000_s22588"/>
                </a:ext>
                <a:ext uri="{FF2B5EF4-FFF2-40B4-BE49-F238E27FC236}">
                  <a16:creationId xmlns:a16="http://schemas.microsoft.com/office/drawing/2014/main" id="{00000000-0008-0000-05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22589" name="Check Box 61" hidden="1">
              <a:extLst>
                <a:ext uri="{63B3BB69-23CF-44E3-9099-C40C66FF867C}">
                  <a14:compatExt spid="_x0000_s22589"/>
                </a:ext>
                <a:ext uri="{FF2B5EF4-FFF2-40B4-BE49-F238E27FC236}">
                  <a16:creationId xmlns:a16="http://schemas.microsoft.com/office/drawing/2014/main" id="{00000000-0008-0000-05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22590" name="Check Box 62" hidden="1">
              <a:extLst>
                <a:ext uri="{63B3BB69-23CF-44E3-9099-C40C66FF867C}">
                  <a14:compatExt spid="_x0000_s22590"/>
                </a:ext>
                <a:ext uri="{FF2B5EF4-FFF2-40B4-BE49-F238E27FC236}">
                  <a16:creationId xmlns:a16="http://schemas.microsoft.com/office/drawing/2014/main" id="{00000000-0008-0000-05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22591" name="Check Box 63" hidden="1">
              <a:extLst>
                <a:ext uri="{63B3BB69-23CF-44E3-9099-C40C66FF867C}">
                  <a14:compatExt spid="_x0000_s22591"/>
                </a:ext>
                <a:ext uri="{FF2B5EF4-FFF2-40B4-BE49-F238E27FC236}">
                  <a16:creationId xmlns:a16="http://schemas.microsoft.com/office/drawing/2014/main" id="{00000000-0008-0000-05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22592" name="Check Box 64" hidden="1">
              <a:extLst>
                <a:ext uri="{63B3BB69-23CF-44E3-9099-C40C66FF867C}">
                  <a14:compatExt spid="_x0000_s22592"/>
                </a:ext>
                <a:ext uri="{FF2B5EF4-FFF2-40B4-BE49-F238E27FC236}">
                  <a16:creationId xmlns:a16="http://schemas.microsoft.com/office/drawing/2014/main" id="{00000000-0008-0000-05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22593" name="Check Box 65" hidden="1">
              <a:extLst>
                <a:ext uri="{63B3BB69-23CF-44E3-9099-C40C66FF867C}">
                  <a14:compatExt spid="_x0000_s22593"/>
                </a:ext>
                <a:ext uri="{FF2B5EF4-FFF2-40B4-BE49-F238E27FC236}">
                  <a16:creationId xmlns:a16="http://schemas.microsoft.com/office/drawing/2014/main" id="{00000000-0008-0000-05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22594" name="Check Box 66" hidden="1">
              <a:extLst>
                <a:ext uri="{63B3BB69-23CF-44E3-9099-C40C66FF867C}">
                  <a14:compatExt spid="_x0000_s22594"/>
                </a:ext>
                <a:ext uri="{FF2B5EF4-FFF2-40B4-BE49-F238E27FC236}">
                  <a16:creationId xmlns:a16="http://schemas.microsoft.com/office/drawing/2014/main" id="{00000000-0008-0000-05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22595" name="Check Box 67" hidden="1">
              <a:extLst>
                <a:ext uri="{63B3BB69-23CF-44E3-9099-C40C66FF867C}">
                  <a14:compatExt spid="_x0000_s22595"/>
                </a:ext>
                <a:ext uri="{FF2B5EF4-FFF2-40B4-BE49-F238E27FC236}">
                  <a16:creationId xmlns:a16="http://schemas.microsoft.com/office/drawing/2014/main" id="{00000000-0008-0000-05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22596" name="Check Box 68" hidden="1">
              <a:extLst>
                <a:ext uri="{63B3BB69-23CF-44E3-9099-C40C66FF867C}">
                  <a14:compatExt spid="_x0000_s22596"/>
                </a:ext>
                <a:ext uri="{FF2B5EF4-FFF2-40B4-BE49-F238E27FC236}">
                  <a16:creationId xmlns:a16="http://schemas.microsoft.com/office/drawing/2014/main" id="{00000000-0008-0000-05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22597" name="Check Box 69" hidden="1">
              <a:extLst>
                <a:ext uri="{63B3BB69-23CF-44E3-9099-C40C66FF867C}">
                  <a14:compatExt spid="_x0000_s22597"/>
                </a:ext>
                <a:ext uri="{FF2B5EF4-FFF2-40B4-BE49-F238E27FC236}">
                  <a16:creationId xmlns:a16="http://schemas.microsoft.com/office/drawing/2014/main" id="{00000000-0008-0000-05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22598" name="Check Box 70" hidden="1">
              <a:extLst>
                <a:ext uri="{63B3BB69-23CF-44E3-9099-C40C66FF867C}">
                  <a14:compatExt spid="_x0000_s22598"/>
                </a:ext>
                <a:ext uri="{FF2B5EF4-FFF2-40B4-BE49-F238E27FC236}">
                  <a16:creationId xmlns:a16="http://schemas.microsoft.com/office/drawing/2014/main" id="{00000000-0008-0000-05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22599" name="Check Box 71" hidden="1">
              <a:extLst>
                <a:ext uri="{63B3BB69-23CF-44E3-9099-C40C66FF867C}">
                  <a14:compatExt spid="_x0000_s22599"/>
                </a:ext>
                <a:ext uri="{FF2B5EF4-FFF2-40B4-BE49-F238E27FC236}">
                  <a16:creationId xmlns:a16="http://schemas.microsoft.com/office/drawing/2014/main" id="{00000000-0008-0000-05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22600" name="Check Box 72" hidden="1">
              <a:extLst>
                <a:ext uri="{63B3BB69-23CF-44E3-9099-C40C66FF867C}">
                  <a14:compatExt spid="_x0000_s22600"/>
                </a:ext>
                <a:ext uri="{FF2B5EF4-FFF2-40B4-BE49-F238E27FC236}">
                  <a16:creationId xmlns:a16="http://schemas.microsoft.com/office/drawing/2014/main" id="{00000000-0008-0000-05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22601" name="Check Box 73" hidden="1">
              <a:extLst>
                <a:ext uri="{63B3BB69-23CF-44E3-9099-C40C66FF867C}">
                  <a14:compatExt spid="_x0000_s22601"/>
                </a:ext>
                <a:ext uri="{FF2B5EF4-FFF2-40B4-BE49-F238E27FC236}">
                  <a16:creationId xmlns:a16="http://schemas.microsoft.com/office/drawing/2014/main" id="{00000000-0008-0000-05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22602" name="Check Box 74" hidden="1">
              <a:extLst>
                <a:ext uri="{63B3BB69-23CF-44E3-9099-C40C66FF867C}">
                  <a14:compatExt spid="_x0000_s22602"/>
                </a:ext>
                <a:ext uri="{FF2B5EF4-FFF2-40B4-BE49-F238E27FC236}">
                  <a16:creationId xmlns:a16="http://schemas.microsoft.com/office/drawing/2014/main" id="{00000000-0008-0000-05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22603" name="Check Box 75" hidden="1">
              <a:extLst>
                <a:ext uri="{63B3BB69-23CF-44E3-9099-C40C66FF867C}">
                  <a14:compatExt spid="_x0000_s22603"/>
                </a:ext>
                <a:ext uri="{FF2B5EF4-FFF2-40B4-BE49-F238E27FC236}">
                  <a16:creationId xmlns:a16="http://schemas.microsoft.com/office/drawing/2014/main" id="{00000000-0008-0000-05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22604" name="Check Box 76" hidden="1">
              <a:extLst>
                <a:ext uri="{63B3BB69-23CF-44E3-9099-C40C66FF867C}">
                  <a14:compatExt spid="_x0000_s22604"/>
                </a:ext>
                <a:ext uri="{FF2B5EF4-FFF2-40B4-BE49-F238E27FC236}">
                  <a16:creationId xmlns:a16="http://schemas.microsoft.com/office/drawing/2014/main" id="{00000000-0008-0000-05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22605" name="Check Box 77" hidden="1">
              <a:extLst>
                <a:ext uri="{63B3BB69-23CF-44E3-9099-C40C66FF867C}">
                  <a14:compatExt spid="_x0000_s22605"/>
                </a:ext>
                <a:ext uri="{FF2B5EF4-FFF2-40B4-BE49-F238E27FC236}">
                  <a16:creationId xmlns:a16="http://schemas.microsoft.com/office/drawing/2014/main" id="{00000000-0008-0000-05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22606" name="Check Box 78" hidden="1">
              <a:extLst>
                <a:ext uri="{63B3BB69-23CF-44E3-9099-C40C66FF867C}">
                  <a14:compatExt spid="_x0000_s22606"/>
                </a:ext>
                <a:ext uri="{FF2B5EF4-FFF2-40B4-BE49-F238E27FC236}">
                  <a16:creationId xmlns:a16="http://schemas.microsoft.com/office/drawing/2014/main" id="{00000000-0008-0000-05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22607" name="Check Box 79" hidden="1">
              <a:extLst>
                <a:ext uri="{63B3BB69-23CF-44E3-9099-C40C66FF867C}">
                  <a14:compatExt spid="_x0000_s22607"/>
                </a:ext>
                <a:ext uri="{FF2B5EF4-FFF2-40B4-BE49-F238E27FC236}">
                  <a16:creationId xmlns:a16="http://schemas.microsoft.com/office/drawing/2014/main" id="{00000000-0008-0000-05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22608" name="Check Box 80" hidden="1">
              <a:extLst>
                <a:ext uri="{63B3BB69-23CF-44E3-9099-C40C66FF867C}">
                  <a14:compatExt spid="_x0000_s22608"/>
                </a:ext>
                <a:ext uri="{FF2B5EF4-FFF2-40B4-BE49-F238E27FC236}">
                  <a16:creationId xmlns:a16="http://schemas.microsoft.com/office/drawing/2014/main" id="{00000000-0008-0000-05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22609" name="Check Box 81" hidden="1">
              <a:extLst>
                <a:ext uri="{63B3BB69-23CF-44E3-9099-C40C66FF867C}">
                  <a14:compatExt spid="_x0000_s22609"/>
                </a:ext>
                <a:ext uri="{FF2B5EF4-FFF2-40B4-BE49-F238E27FC236}">
                  <a16:creationId xmlns:a16="http://schemas.microsoft.com/office/drawing/2014/main" id="{00000000-0008-0000-0500-00005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22610" name="Check Box 82" hidden="1">
              <a:extLst>
                <a:ext uri="{63B3BB69-23CF-44E3-9099-C40C66FF867C}">
                  <a14:compatExt spid="_x0000_s22610"/>
                </a:ext>
                <a:ext uri="{FF2B5EF4-FFF2-40B4-BE49-F238E27FC236}">
                  <a16:creationId xmlns:a16="http://schemas.microsoft.com/office/drawing/2014/main" id="{00000000-0008-0000-0500-00005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22611" name="Check Box 83" hidden="1">
              <a:extLst>
                <a:ext uri="{63B3BB69-23CF-44E3-9099-C40C66FF867C}">
                  <a14:compatExt spid="_x0000_s22611"/>
                </a:ext>
                <a:ext uri="{FF2B5EF4-FFF2-40B4-BE49-F238E27FC236}">
                  <a16:creationId xmlns:a16="http://schemas.microsoft.com/office/drawing/2014/main" id="{00000000-0008-0000-0500-00005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22612" name="Check Box 84" hidden="1">
              <a:extLst>
                <a:ext uri="{63B3BB69-23CF-44E3-9099-C40C66FF867C}">
                  <a14:compatExt spid="_x0000_s22612"/>
                </a:ext>
                <a:ext uri="{FF2B5EF4-FFF2-40B4-BE49-F238E27FC236}">
                  <a16:creationId xmlns:a16="http://schemas.microsoft.com/office/drawing/2014/main" id="{00000000-0008-0000-0500-00005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22613" name="Check Box 85" hidden="1">
              <a:extLst>
                <a:ext uri="{63B3BB69-23CF-44E3-9099-C40C66FF867C}">
                  <a14:compatExt spid="_x0000_s22613"/>
                </a:ext>
                <a:ext uri="{FF2B5EF4-FFF2-40B4-BE49-F238E27FC236}">
                  <a16:creationId xmlns:a16="http://schemas.microsoft.com/office/drawing/2014/main" id="{00000000-0008-0000-0500-00005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22614" name="Check Box 86" hidden="1">
              <a:extLst>
                <a:ext uri="{63B3BB69-23CF-44E3-9099-C40C66FF867C}">
                  <a14:compatExt spid="_x0000_s22614"/>
                </a:ext>
                <a:ext uri="{FF2B5EF4-FFF2-40B4-BE49-F238E27FC236}">
                  <a16:creationId xmlns:a16="http://schemas.microsoft.com/office/drawing/2014/main" id="{00000000-0008-0000-0500-00005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22615" name="Check Box 87" hidden="1">
              <a:extLst>
                <a:ext uri="{63B3BB69-23CF-44E3-9099-C40C66FF867C}">
                  <a14:compatExt spid="_x0000_s22615"/>
                </a:ext>
                <a:ext uri="{FF2B5EF4-FFF2-40B4-BE49-F238E27FC236}">
                  <a16:creationId xmlns:a16="http://schemas.microsoft.com/office/drawing/2014/main" id="{00000000-0008-0000-0500-00005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22616" name="Check Box 88" hidden="1">
              <a:extLst>
                <a:ext uri="{63B3BB69-23CF-44E3-9099-C40C66FF867C}">
                  <a14:compatExt spid="_x0000_s22616"/>
                </a:ext>
                <a:ext uri="{FF2B5EF4-FFF2-40B4-BE49-F238E27FC236}">
                  <a16:creationId xmlns:a16="http://schemas.microsoft.com/office/drawing/2014/main" id="{00000000-0008-0000-0500-00005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22617" name="Check Box 89" hidden="1">
              <a:extLst>
                <a:ext uri="{63B3BB69-23CF-44E3-9099-C40C66FF867C}">
                  <a14:compatExt spid="_x0000_s22617"/>
                </a:ext>
                <a:ext uri="{FF2B5EF4-FFF2-40B4-BE49-F238E27FC236}">
                  <a16:creationId xmlns:a16="http://schemas.microsoft.com/office/drawing/2014/main" id="{00000000-0008-0000-0500-00005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22618" name="Check Box 90" hidden="1">
              <a:extLst>
                <a:ext uri="{63B3BB69-23CF-44E3-9099-C40C66FF867C}">
                  <a14:compatExt spid="_x0000_s22618"/>
                </a:ext>
                <a:ext uri="{FF2B5EF4-FFF2-40B4-BE49-F238E27FC236}">
                  <a16:creationId xmlns:a16="http://schemas.microsoft.com/office/drawing/2014/main" id="{00000000-0008-0000-0500-00005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22619" name="Check Box 91" hidden="1">
              <a:extLst>
                <a:ext uri="{63B3BB69-23CF-44E3-9099-C40C66FF867C}">
                  <a14:compatExt spid="_x0000_s22619"/>
                </a:ext>
                <a:ext uri="{FF2B5EF4-FFF2-40B4-BE49-F238E27FC236}">
                  <a16:creationId xmlns:a16="http://schemas.microsoft.com/office/drawing/2014/main" id="{00000000-0008-0000-0500-00005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22620" name="Check Box 92" hidden="1">
              <a:extLst>
                <a:ext uri="{63B3BB69-23CF-44E3-9099-C40C66FF867C}">
                  <a14:compatExt spid="_x0000_s22620"/>
                </a:ext>
                <a:ext uri="{FF2B5EF4-FFF2-40B4-BE49-F238E27FC236}">
                  <a16:creationId xmlns:a16="http://schemas.microsoft.com/office/drawing/2014/main" id="{00000000-0008-0000-0500-00005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22621" name="Check Box 93" hidden="1">
              <a:extLst>
                <a:ext uri="{63B3BB69-23CF-44E3-9099-C40C66FF867C}">
                  <a14:compatExt spid="_x0000_s22621"/>
                </a:ext>
                <a:ext uri="{FF2B5EF4-FFF2-40B4-BE49-F238E27FC236}">
                  <a16:creationId xmlns:a16="http://schemas.microsoft.com/office/drawing/2014/main" id="{00000000-0008-0000-0500-00005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22622" name="Check Box 94" hidden="1">
              <a:extLst>
                <a:ext uri="{63B3BB69-23CF-44E3-9099-C40C66FF867C}">
                  <a14:compatExt spid="_x0000_s22622"/>
                </a:ext>
                <a:ext uri="{FF2B5EF4-FFF2-40B4-BE49-F238E27FC236}">
                  <a16:creationId xmlns:a16="http://schemas.microsoft.com/office/drawing/2014/main" id="{00000000-0008-0000-0500-00005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22623" name="Check Box 95" hidden="1">
              <a:extLst>
                <a:ext uri="{63B3BB69-23CF-44E3-9099-C40C66FF867C}">
                  <a14:compatExt spid="_x0000_s22623"/>
                </a:ext>
                <a:ext uri="{FF2B5EF4-FFF2-40B4-BE49-F238E27FC236}">
                  <a16:creationId xmlns:a16="http://schemas.microsoft.com/office/drawing/2014/main" id="{00000000-0008-0000-0500-00005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22624" name="Check Box 96" hidden="1">
              <a:extLst>
                <a:ext uri="{63B3BB69-23CF-44E3-9099-C40C66FF867C}">
                  <a14:compatExt spid="_x0000_s22624"/>
                </a:ext>
                <a:ext uri="{FF2B5EF4-FFF2-40B4-BE49-F238E27FC236}">
                  <a16:creationId xmlns:a16="http://schemas.microsoft.com/office/drawing/2014/main" id="{00000000-0008-0000-0500-00006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22625" name="Check Box 97" hidden="1">
              <a:extLst>
                <a:ext uri="{63B3BB69-23CF-44E3-9099-C40C66FF867C}">
                  <a14:compatExt spid="_x0000_s22625"/>
                </a:ext>
                <a:ext uri="{FF2B5EF4-FFF2-40B4-BE49-F238E27FC236}">
                  <a16:creationId xmlns:a16="http://schemas.microsoft.com/office/drawing/2014/main" id="{00000000-0008-0000-0500-00006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22626" name="Check Box 98" hidden="1">
              <a:extLst>
                <a:ext uri="{63B3BB69-23CF-44E3-9099-C40C66FF867C}">
                  <a14:compatExt spid="_x0000_s22626"/>
                </a:ext>
                <a:ext uri="{FF2B5EF4-FFF2-40B4-BE49-F238E27FC236}">
                  <a16:creationId xmlns:a16="http://schemas.microsoft.com/office/drawing/2014/main" id="{00000000-0008-0000-0500-00006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22627" name="Check Box 99" hidden="1">
              <a:extLst>
                <a:ext uri="{63B3BB69-23CF-44E3-9099-C40C66FF867C}">
                  <a14:compatExt spid="_x0000_s22627"/>
                </a:ext>
                <a:ext uri="{FF2B5EF4-FFF2-40B4-BE49-F238E27FC236}">
                  <a16:creationId xmlns:a16="http://schemas.microsoft.com/office/drawing/2014/main" id="{00000000-0008-0000-0500-00006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22628" name="Check Box 100" hidden="1">
              <a:extLst>
                <a:ext uri="{63B3BB69-23CF-44E3-9099-C40C66FF867C}">
                  <a14:compatExt spid="_x0000_s22628"/>
                </a:ext>
                <a:ext uri="{FF2B5EF4-FFF2-40B4-BE49-F238E27FC236}">
                  <a16:creationId xmlns:a16="http://schemas.microsoft.com/office/drawing/2014/main" id="{00000000-0008-0000-0500-00006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22629" name="Check Box 101" hidden="1">
              <a:extLst>
                <a:ext uri="{63B3BB69-23CF-44E3-9099-C40C66FF867C}">
                  <a14:compatExt spid="_x0000_s22629"/>
                </a:ext>
                <a:ext uri="{FF2B5EF4-FFF2-40B4-BE49-F238E27FC236}">
                  <a16:creationId xmlns:a16="http://schemas.microsoft.com/office/drawing/2014/main" id="{00000000-0008-0000-0500-00006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22630" name="Check Box 102" hidden="1">
              <a:extLst>
                <a:ext uri="{63B3BB69-23CF-44E3-9099-C40C66FF867C}">
                  <a14:compatExt spid="_x0000_s22630"/>
                </a:ext>
                <a:ext uri="{FF2B5EF4-FFF2-40B4-BE49-F238E27FC236}">
                  <a16:creationId xmlns:a16="http://schemas.microsoft.com/office/drawing/2014/main" id="{00000000-0008-0000-0500-00006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22631" name="Check Box 103" hidden="1">
              <a:extLst>
                <a:ext uri="{63B3BB69-23CF-44E3-9099-C40C66FF867C}">
                  <a14:compatExt spid="_x0000_s22631"/>
                </a:ext>
                <a:ext uri="{FF2B5EF4-FFF2-40B4-BE49-F238E27FC236}">
                  <a16:creationId xmlns:a16="http://schemas.microsoft.com/office/drawing/2014/main" id="{00000000-0008-0000-0500-00006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22632" name="Check Box 104" hidden="1">
              <a:extLst>
                <a:ext uri="{63B3BB69-23CF-44E3-9099-C40C66FF867C}">
                  <a14:compatExt spid="_x0000_s22632"/>
                </a:ext>
                <a:ext uri="{FF2B5EF4-FFF2-40B4-BE49-F238E27FC236}">
                  <a16:creationId xmlns:a16="http://schemas.microsoft.com/office/drawing/2014/main" id="{00000000-0008-0000-0500-00006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22633" name="Check Box 105" hidden="1">
              <a:extLst>
                <a:ext uri="{63B3BB69-23CF-44E3-9099-C40C66FF867C}">
                  <a14:compatExt spid="_x0000_s22633"/>
                </a:ext>
                <a:ext uri="{FF2B5EF4-FFF2-40B4-BE49-F238E27FC236}">
                  <a16:creationId xmlns:a16="http://schemas.microsoft.com/office/drawing/2014/main" id="{00000000-0008-0000-0500-00006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22634" name="Check Box 106" hidden="1">
              <a:extLst>
                <a:ext uri="{63B3BB69-23CF-44E3-9099-C40C66FF867C}">
                  <a14:compatExt spid="_x0000_s22634"/>
                </a:ext>
                <a:ext uri="{FF2B5EF4-FFF2-40B4-BE49-F238E27FC236}">
                  <a16:creationId xmlns:a16="http://schemas.microsoft.com/office/drawing/2014/main" id="{00000000-0008-0000-0500-00006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22635" name="Check Box 107" hidden="1">
              <a:extLst>
                <a:ext uri="{63B3BB69-23CF-44E3-9099-C40C66FF867C}">
                  <a14:compatExt spid="_x0000_s22635"/>
                </a:ext>
                <a:ext uri="{FF2B5EF4-FFF2-40B4-BE49-F238E27FC236}">
                  <a16:creationId xmlns:a16="http://schemas.microsoft.com/office/drawing/2014/main" id="{00000000-0008-0000-0500-00006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22636" name="Check Box 108" hidden="1">
              <a:extLst>
                <a:ext uri="{63B3BB69-23CF-44E3-9099-C40C66FF867C}">
                  <a14:compatExt spid="_x0000_s22636"/>
                </a:ext>
                <a:ext uri="{FF2B5EF4-FFF2-40B4-BE49-F238E27FC236}">
                  <a16:creationId xmlns:a16="http://schemas.microsoft.com/office/drawing/2014/main" id="{00000000-0008-0000-0500-00006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22637" name="Check Box 109" hidden="1">
              <a:extLst>
                <a:ext uri="{63B3BB69-23CF-44E3-9099-C40C66FF867C}">
                  <a14:compatExt spid="_x0000_s22637"/>
                </a:ext>
                <a:ext uri="{FF2B5EF4-FFF2-40B4-BE49-F238E27FC236}">
                  <a16:creationId xmlns:a16="http://schemas.microsoft.com/office/drawing/2014/main" id="{00000000-0008-0000-0500-00006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22638" name="Check Box 110" hidden="1">
              <a:extLst>
                <a:ext uri="{63B3BB69-23CF-44E3-9099-C40C66FF867C}">
                  <a14:compatExt spid="_x0000_s22638"/>
                </a:ext>
                <a:ext uri="{FF2B5EF4-FFF2-40B4-BE49-F238E27FC236}">
                  <a16:creationId xmlns:a16="http://schemas.microsoft.com/office/drawing/2014/main" id="{00000000-0008-0000-0500-00006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22639" name="Check Box 111" hidden="1">
              <a:extLst>
                <a:ext uri="{63B3BB69-23CF-44E3-9099-C40C66FF867C}">
                  <a14:compatExt spid="_x0000_s22639"/>
                </a:ext>
                <a:ext uri="{FF2B5EF4-FFF2-40B4-BE49-F238E27FC236}">
                  <a16:creationId xmlns:a16="http://schemas.microsoft.com/office/drawing/2014/main" id="{00000000-0008-0000-0500-00006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22640" name="Check Box 112" hidden="1">
              <a:extLst>
                <a:ext uri="{63B3BB69-23CF-44E3-9099-C40C66FF867C}">
                  <a14:compatExt spid="_x0000_s22640"/>
                </a:ext>
                <a:ext uri="{FF2B5EF4-FFF2-40B4-BE49-F238E27FC236}">
                  <a16:creationId xmlns:a16="http://schemas.microsoft.com/office/drawing/2014/main" id="{00000000-0008-0000-0500-00007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22641" name="Check Box 113" hidden="1">
              <a:extLst>
                <a:ext uri="{63B3BB69-23CF-44E3-9099-C40C66FF867C}">
                  <a14:compatExt spid="_x0000_s22641"/>
                </a:ext>
                <a:ext uri="{FF2B5EF4-FFF2-40B4-BE49-F238E27FC236}">
                  <a16:creationId xmlns:a16="http://schemas.microsoft.com/office/drawing/2014/main" id="{00000000-0008-0000-0500-00007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22642" name="Check Box 114" hidden="1">
              <a:extLst>
                <a:ext uri="{63B3BB69-23CF-44E3-9099-C40C66FF867C}">
                  <a14:compatExt spid="_x0000_s22642"/>
                </a:ext>
                <a:ext uri="{FF2B5EF4-FFF2-40B4-BE49-F238E27FC236}">
                  <a16:creationId xmlns:a16="http://schemas.microsoft.com/office/drawing/2014/main" id="{00000000-0008-0000-0500-00007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22643" name="Check Box 115" hidden="1">
              <a:extLst>
                <a:ext uri="{63B3BB69-23CF-44E3-9099-C40C66FF867C}">
                  <a14:compatExt spid="_x0000_s22643"/>
                </a:ext>
                <a:ext uri="{FF2B5EF4-FFF2-40B4-BE49-F238E27FC236}">
                  <a16:creationId xmlns:a16="http://schemas.microsoft.com/office/drawing/2014/main" id="{00000000-0008-0000-0500-00007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22644" name="Check Box 116" hidden="1">
              <a:extLst>
                <a:ext uri="{63B3BB69-23CF-44E3-9099-C40C66FF867C}">
                  <a14:compatExt spid="_x0000_s22644"/>
                </a:ext>
                <a:ext uri="{FF2B5EF4-FFF2-40B4-BE49-F238E27FC236}">
                  <a16:creationId xmlns:a16="http://schemas.microsoft.com/office/drawing/2014/main" id="{00000000-0008-0000-0500-00007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22645" name="Check Box 117" hidden="1">
              <a:extLst>
                <a:ext uri="{63B3BB69-23CF-44E3-9099-C40C66FF867C}">
                  <a14:compatExt spid="_x0000_s22645"/>
                </a:ext>
                <a:ext uri="{FF2B5EF4-FFF2-40B4-BE49-F238E27FC236}">
                  <a16:creationId xmlns:a16="http://schemas.microsoft.com/office/drawing/2014/main" id="{00000000-0008-0000-0500-00007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22646" name="Check Box 118" hidden="1">
              <a:extLst>
                <a:ext uri="{63B3BB69-23CF-44E3-9099-C40C66FF867C}">
                  <a14:compatExt spid="_x0000_s22646"/>
                </a:ext>
                <a:ext uri="{FF2B5EF4-FFF2-40B4-BE49-F238E27FC236}">
                  <a16:creationId xmlns:a16="http://schemas.microsoft.com/office/drawing/2014/main" id="{00000000-0008-0000-0500-00007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22647" name="Check Box 119" hidden="1">
              <a:extLst>
                <a:ext uri="{63B3BB69-23CF-44E3-9099-C40C66FF867C}">
                  <a14:compatExt spid="_x0000_s22647"/>
                </a:ext>
                <a:ext uri="{FF2B5EF4-FFF2-40B4-BE49-F238E27FC236}">
                  <a16:creationId xmlns:a16="http://schemas.microsoft.com/office/drawing/2014/main" id="{00000000-0008-0000-0500-00007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22648" name="Check Box 120" hidden="1">
              <a:extLst>
                <a:ext uri="{63B3BB69-23CF-44E3-9099-C40C66FF867C}">
                  <a14:compatExt spid="_x0000_s22648"/>
                </a:ext>
                <a:ext uri="{FF2B5EF4-FFF2-40B4-BE49-F238E27FC236}">
                  <a16:creationId xmlns:a16="http://schemas.microsoft.com/office/drawing/2014/main" id="{00000000-0008-0000-0500-00007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22649" name="Check Box 121" hidden="1">
              <a:extLst>
                <a:ext uri="{63B3BB69-23CF-44E3-9099-C40C66FF867C}">
                  <a14:compatExt spid="_x0000_s22649"/>
                </a:ext>
                <a:ext uri="{FF2B5EF4-FFF2-40B4-BE49-F238E27FC236}">
                  <a16:creationId xmlns:a16="http://schemas.microsoft.com/office/drawing/2014/main" id="{00000000-0008-0000-0500-00007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22650" name="Check Box 122" hidden="1">
              <a:extLst>
                <a:ext uri="{63B3BB69-23CF-44E3-9099-C40C66FF867C}">
                  <a14:compatExt spid="_x0000_s22650"/>
                </a:ext>
                <a:ext uri="{FF2B5EF4-FFF2-40B4-BE49-F238E27FC236}">
                  <a16:creationId xmlns:a16="http://schemas.microsoft.com/office/drawing/2014/main" id="{00000000-0008-0000-0500-00007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22651" name="Check Box 123" hidden="1">
              <a:extLst>
                <a:ext uri="{63B3BB69-23CF-44E3-9099-C40C66FF867C}">
                  <a14:compatExt spid="_x0000_s22651"/>
                </a:ext>
                <a:ext uri="{FF2B5EF4-FFF2-40B4-BE49-F238E27FC236}">
                  <a16:creationId xmlns:a16="http://schemas.microsoft.com/office/drawing/2014/main" id="{00000000-0008-0000-0500-00007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22652" name="Check Box 124" hidden="1">
              <a:extLst>
                <a:ext uri="{63B3BB69-23CF-44E3-9099-C40C66FF867C}">
                  <a14:compatExt spid="_x0000_s22652"/>
                </a:ext>
                <a:ext uri="{FF2B5EF4-FFF2-40B4-BE49-F238E27FC236}">
                  <a16:creationId xmlns:a16="http://schemas.microsoft.com/office/drawing/2014/main" id="{00000000-0008-0000-0500-00007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22653" name="Check Box 125" hidden="1">
              <a:extLst>
                <a:ext uri="{63B3BB69-23CF-44E3-9099-C40C66FF867C}">
                  <a14:compatExt spid="_x0000_s22653"/>
                </a:ext>
                <a:ext uri="{FF2B5EF4-FFF2-40B4-BE49-F238E27FC236}">
                  <a16:creationId xmlns:a16="http://schemas.microsoft.com/office/drawing/2014/main" id="{00000000-0008-0000-0500-00007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22654" name="Check Box 126" hidden="1">
              <a:extLst>
                <a:ext uri="{63B3BB69-23CF-44E3-9099-C40C66FF867C}">
                  <a14:compatExt spid="_x0000_s22654"/>
                </a:ext>
                <a:ext uri="{FF2B5EF4-FFF2-40B4-BE49-F238E27FC236}">
                  <a16:creationId xmlns:a16="http://schemas.microsoft.com/office/drawing/2014/main" id="{00000000-0008-0000-0500-00007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22655" name="Check Box 127" hidden="1">
              <a:extLst>
                <a:ext uri="{63B3BB69-23CF-44E3-9099-C40C66FF867C}">
                  <a14:compatExt spid="_x0000_s22655"/>
                </a:ext>
                <a:ext uri="{FF2B5EF4-FFF2-40B4-BE49-F238E27FC236}">
                  <a16:creationId xmlns:a16="http://schemas.microsoft.com/office/drawing/2014/main" id="{00000000-0008-0000-0500-00007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22656" name="Check Box 128" hidden="1">
              <a:extLst>
                <a:ext uri="{63B3BB69-23CF-44E3-9099-C40C66FF867C}">
                  <a14:compatExt spid="_x0000_s22656"/>
                </a:ext>
                <a:ext uri="{FF2B5EF4-FFF2-40B4-BE49-F238E27FC236}">
                  <a16:creationId xmlns:a16="http://schemas.microsoft.com/office/drawing/2014/main" id="{00000000-0008-0000-0500-00008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22657" name="Check Box 129" hidden="1">
              <a:extLst>
                <a:ext uri="{63B3BB69-23CF-44E3-9099-C40C66FF867C}">
                  <a14:compatExt spid="_x0000_s22657"/>
                </a:ext>
                <a:ext uri="{FF2B5EF4-FFF2-40B4-BE49-F238E27FC236}">
                  <a16:creationId xmlns:a16="http://schemas.microsoft.com/office/drawing/2014/main" id="{00000000-0008-0000-0500-00008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22658" name="Check Box 130" hidden="1">
              <a:extLst>
                <a:ext uri="{63B3BB69-23CF-44E3-9099-C40C66FF867C}">
                  <a14:compatExt spid="_x0000_s22658"/>
                </a:ext>
                <a:ext uri="{FF2B5EF4-FFF2-40B4-BE49-F238E27FC236}">
                  <a16:creationId xmlns:a16="http://schemas.microsoft.com/office/drawing/2014/main" id="{00000000-0008-0000-0500-00008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22659" name="Check Box 131" hidden="1">
              <a:extLst>
                <a:ext uri="{63B3BB69-23CF-44E3-9099-C40C66FF867C}">
                  <a14:compatExt spid="_x0000_s22659"/>
                </a:ext>
                <a:ext uri="{FF2B5EF4-FFF2-40B4-BE49-F238E27FC236}">
                  <a16:creationId xmlns:a16="http://schemas.microsoft.com/office/drawing/2014/main" id="{00000000-0008-0000-0500-00008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22660" name="Check Box 132" hidden="1">
              <a:extLst>
                <a:ext uri="{63B3BB69-23CF-44E3-9099-C40C66FF867C}">
                  <a14:compatExt spid="_x0000_s22660"/>
                </a:ext>
                <a:ext uri="{FF2B5EF4-FFF2-40B4-BE49-F238E27FC236}">
                  <a16:creationId xmlns:a16="http://schemas.microsoft.com/office/drawing/2014/main" id="{00000000-0008-0000-0500-00008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22661" name="Check Box 133" hidden="1">
              <a:extLst>
                <a:ext uri="{63B3BB69-23CF-44E3-9099-C40C66FF867C}">
                  <a14:compatExt spid="_x0000_s22661"/>
                </a:ext>
                <a:ext uri="{FF2B5EF4-FFF2-40B4-BE49-F238E27FC236}">
                  <a16:creationId xmlns:a16="http://schemas.microsoft.com/office/drawing/2014/main" id="{00000000-0008-0000-0500-00008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22662" name="Check Box 134" hidden="1">
              <a:extLst>
                <a:ext uri="{63B3BB69-23CF-44E3-9099-C40C66FF867C}">
                  <a14:compatExt spid="_x0000_s22662"/>
                </a:ext>
                <a:ext uri="{FF2B5EF4-FFF2-40B4-BE49-F238E27FC236}">
                  <a16:creationId xmlns:a16="http://schemas.microsoft.com/office/drawing/2014/main" id="{00000000-0008-0000-0500-00008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22663" name="Check Box 135" hidden="1">
              <a:extLst>
                <a:ext uri="{63B3BB69-23CF-44E3-9099-C40C66FF867C}">
                  <a14:compatExt spid="_x0000_s22663"/>
                </a:ext>
                <a:ext uri="{FF2B5EF4-FFF2-40B4-BE49-F238E27FC236}">
                  <a16:creationId xmlns:a16="http://schemas.microsoft.com/office/drawing/2014/main" id="{00000000-0008-0000-0500-00008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5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22665" name="Check Box 137" hidden="1">
              <a:extLst>
                <a:ext uri="{63B3BB69-23CF-44E3-9099-C40C66FF867C}">
                  <a14:compatExt spid="_x0000_s22665"/>
                </a:ext>
                <a:ext uri="{FF2B5EF4-FFF2-40B4-BE49-F238E27FC236}">
                  <a16:creationId xmlns:a16="http://schemas.microsoft.com/office/drawing/2014/main" id="{00000000-0008-0000-0500-00008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22666" name="Check Box 138" hidden="1">
              <a:extLst>
                <a:ext uri="{63B3BB69-23CF-44E3-9099-C40C66FF867C}">
                  <a14:compatExt spid="_x0000_s22666"/>
                </a:ext>
                <a:ext uri="{FF2B5EF4-FFF2-40B4-BE49-F238E27FC236}">
                  <a16:creationId xmlns:a16="http://schemas.microsoft.com/office/drawing/2014/main" id="{00000000-0008-0000-0500-00008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22667" name="Check Box 139" hidden="1">
              <a:extLst>
                <a:ext uri="{63B3BB69-23CF-44E3-9099-C40C66FF867C}">
                  <a14:compatExt spid="_x0000_s22667"/>
                </a:ext>
                <a:ext uri="{FF2B5EF4-FFF2-40B4-BE49-F238E27FC236}">
                  <a16:creationId xmlns:a16="http://schemas.microsoft.com/office/drawing/2014/main" id="{00000000-0008-0000-0500-00008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22668" name="Check Box 140" hidden="1">
              <a:extLst>
                <a:ext uri="{63B3BB69-23CF-44E3-9099-C40C66FF867C}">
                  <a14:compatExt spid="_x0000_s22668"/>
                </a:ext>
                <a:ext uri="{FF2B5EF4-FFF2-40B4-BE49-F238E27FC236}">
                  <a16:creationId xmlns:a16="http://schemas.microsoft.com/office/drawing/2014/main" id="{00000000-0008-0000-0500-00008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22669" name="Check Box 141" hidden="1">
              <a:extLst>
                <a:ext uri="{63B3BB69-23CF-44E3-9099-C40C66FF867C}">
                  <a14:compatExt spid="_x0000_s22669"/>
                </a:ext>
                <a:ext uri="{FF2B5EF4-FFF2-40B4-BE49-F238E27FC236}">
                  <a16:creationId xmlns:a16="http://schemas.microsoft.com/office/drawing/2014/main" id="{00000000-0008-0000-0500-00008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22670" name="Check Box 142" hidden="1">
              <a:extLst>
                <a:ext uri="{63B3BB69-23CF-44E3-9099-C40C66FF867C}">
                  <a14:compatExt spid="_x0000_s22670"/>
                </a:ext>
                <a:ext uri="{FF2B5EF4-FFF2-40B4-BE49-F238E27FC236}">
                  <a16:creationId xmlns:a16="http://schemas.microsoft.com/office/drawing/2014/main" id="{00000000-0008-0000-0500-00008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22671" name="Check Box 143" hidden="1">
              <a:extLst>
                <a:ext uri="{63B3BB69-23CF-44E3-9099-C40C66FF867C}">
                  <a14:compatExt spid="_x0000_s22671"/>
                </a:ext>
                <a:ext uri="{FF2B5EF4-FFF2-40B4-BE49-F238E27FC236}">
                  <a16:creationId xmlns:a16="http://schemas.microsoft.com/office/drawing/2014/main" id="{00000000-0008-0000-0500-00008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22672" name="Check Box 144" hidden="1">
              <a:extLst>
                <a:ext uri="{63B3BB69-23CF-44E3-9099-C40C66FF867C}">
                  <a14:compatExt spid="_x0000_s22672"/>
                </a:ext>
                <a:ext uri="{FF2B5EF4-FFF2-40B4-BE49-F238E27FC236}">
                  <a16:creationId xmlns:a16="http://schemas.microsoft.com/office/drawing/2014/main" id="{00000000-0008-0000-0500-00009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22673" name="Check Box 145" hidden="1">
              <a:extLst>
                <a:ext uri="{63B3BB69-23CF-44E3-9099-C40C66FF867C}">
                  <a14:compatExt spid="_x0000_s22673"/>
                </a:ext>
                <a:ext uri="{FF2B5EF4-FFF2-40B4-BE49-F238E27FC236}">
                  <a16:creationId xmlns:a16="http://schemas.microsoft.com/office/drawing/2014/main" id="{00000000-0008-0000-0500-00009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22674" name="Check Box 146" hidden="1">
              <a:extLst>
                <a:ext uri="{63B3BB69-23CF-44E3-9099-C40C66FF867C}">
                  <a14:compatExt spid="_x0000_s22674"/>
                </a:ext>
                <a:ext uri="{FF2B5EF4-FFF2-40B4-BE49-F238E27FC236}">
                  <a16:creationId xmlns:a16="http://schemas.microsoft.com/office/drawing/2014/main" id="{00000000-0008-0000-0500-00009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22675" name="Check Box 147" hidden="1">
              <a:extLst>
                <a:ext uri="{63B3BB69-23CF-44E3-9099-C40C66FF867C}">
                  <a14:compatExt spid="_x0000_s22675"/>
                </a:ext>
                <a:ext uri="{FF2B5EF4-FFF2-40B4-BE49-F238E27FC236}">
                  <a16:creationId xmlns:a16="http://schemas.microsoft.com/office/drawing/2014/main" id="{00000000-0008-0000-0500-00009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22676" name="Check Box 148" hidden="1">
              <a:extLst>
                <a:ext uri="{63B3BB69-23CF-44E3-9099-C40C66FF867C}">
                  <a14:compatExt spid="_x0000_s22676"/>
                </a:ext>
                <a:ext uri="{FF2B5EF4-FFF2-40B4-BE49-F238E27FC236}">
                  <a16:creationId xmlns:a16="http://schemas.microsoft.com/office/drawing/2014/main" id="{00000000-0008-0000-0500-00009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22677" name="Check Box 149" hidden="1">
              <a:extLst>
                <a:ext uri="{63B3BB69-23CF-44E3-9099-C40C66FF867C}">
                  <a14:compatExt spid="_x0000_s22677"/>
                </a:ext>
                <a:ext uri="{FF2B5EF4-FFF2-40B4-BE49-F238E27FC236}">
                  <a16:creationId xmlns:a16="http://schemas.microsoft.com/office/drawing/2014/main" id="{00000000-0008-0000-0500-00009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22678" name="Check Box 150" hidden="1">
              <a:extLst>
                <a:ext uri="{63B3BB69-23CF-44E3-9099-C40C66FF867C}">
                  <a14:compatExt spid="_x0000_s22678"/>
                </a:ext>
                <a:ext uri="{FF2B5EF4-FFF2-40B4-BE49-F238E27FC236}">
                  <a16:creationId xmlns:a16="http://schemas.microsoft.com/office/drawing/2014/main" id="{00000000-0008-0000-0500-00009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22679" name="Check Box 151" hidden="1">
              <a:extLst>
                <a:ext uri="{63B3BB69-23CF-44E3-9099-C40C66FF867C}">
                  <a14:compatExt spid="_x0000_s22679"/>
                </a:ext>
                <a:ext uri="{FF2B5EF4-FFF2-40B4-BE49-F238E27FC236}">
                  <a16:creationId xmlns:a16="http://schemas.microsoft.com/office/drawing/2014/main" id="{00000000-0008-0000-0500-00009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22680" name="Check Box 152" hidden="1">
              <a:extLst>
                <a:ext uri="{63B3BB69-23CF-44E3-9099-C40C66FF867C}">
                  <a14:compatExt spid="_x0000_s22680"/>
                </a:ext>
                <a:ext uri="{FF2B5EF4-FFF2-40B4-BE49-F238E27FC236}">
                  <a16:creationId xmlns:a16="http://schemas.microsoft.com/office/drawing/2014/main" id="{00000000-0008-0000-0500-00009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22681" name="Check Box 153" hidden="1">
              <a:extLst>
                <a:ext uri="{63B3BB69-23CF-44E3-9099-C40C66FF867C}">
                  <a14:compatExt spid="_x0000_s22681"/>
                </a:ext>
                <a:ext uri="{FF2B5EF4-FFF2-40B4-BE49-F238E27FC236}">
                  <a16:creationId xmlns:a16="http://schemas.microsoft.com/office/drawing/2014/main" id="{00000000-0008-0000-0500-00009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22682" name="Check Box 154" hidden="1">
              <a:extLst>
                <a:ext uri="{63B3BB69-23CF-44E3-9099-C40C66FF867C}">
                  <a14:compatExt spid="_x0000_s22682"/>
                </a:ext>
                <a:ext uri="{FF2B5EF4-FFF2-40B4-BE49-F238E27FC236}">
                  <a16:creationId xmlns:a16="http://schemas.microsoft.com/office/drawing/2014/main" id="{00000000-0008-0000-0500-00009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22683" name="Check Box 155" hidden="1">
              <a:extLst>
                <a:ext uri="{63B3BB69-23CF-44E3-9099-C40C66FF867C}">
                  <a14:compatExt spid="_x0000_s22683"/>
                </a:ext>
                <a:ext uri="{FF2B5EF4-FFF2-40B4-BE49-F238E27FC236}">
                  <a16:creationId xmlns:a16="http://schemas.microsoft.com/office/drawing/2014/main" id="{00000000-0008-0000-0500-00009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22684" name="Check Box 156" hidden="1">
              <a:extLst>
                <a:ext uri="{63B3BB69-23CF-44E3-9099-C40C66FF867C}">
                  <a14:compatExt spid="_x0000_s22684"/>
                </a:ext>
                <a:ext uri="{FF2B5EF4-FFF2-40B4-BE49-F238E27FC236}">
                  <a16:creationId xmlns:a16="http://schemas.microsoft.com/office/drawing/2014/main" id="{00000000-0008-0000-0500-00009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22685" name="Check Box 157" hidden="1">
              <a:extLst>
                <a:ext uri="{63B3BB69-23CF-44E3-9099-C40C66FF867C}">
                  <a14:compatExt spid="_x0000_s22685"/>
                </a:ext>
                <a:ext uri="{FF2B5EF4-FFF2-40B4-BE49-F238E27FC236}">
                  <a16:creationId xmlns:a16="http://schemas.microsoft.com/office/drawing/2014/main" id="{00000000-0008-0000-0500-00009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22686" name="Check Box 158" hidden="1">
              <a:extLst>
                <a:ext uri="{63B3BB69-23CF-44E3-9099-C40C66FF867C}">
                  <a14:compatExt spid="_x0000_s22686"/>
                </a:ext>
                <a:ext uri="{FF2B5EF4-FFF2-40B4-BE49-F238E27FC236}">
                  <a16:creationId xmlns:a16="http://schemas.microsoft.com/office/drawing/2014/main" id="{00000000-0008-0000-0500-00009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22687" name="Check Box 159" hidden="1">
              <a:extLst>
                <a:ext uri="{63B3BB69-23CF-44E3-9099-C40C66FF867C}">
                  <a14:compatExt spid="_x0000_s22687"/>
                </a:ext>
                <a:ext uri="{FF2B5EF4-FFF2-40B4-BE49-F238E27FC236}">
                  <a16:creationId xmlns:a16="http://schemas.microsoft.com/office/drawing/2014/main" id="{00000000-0008-0000-0500-00009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22688" name="Check Box 160" hidden="1">
              <a:extLst>
                <a:ext uri="{63B3BB69-23CF-44E3-9099-C40C66FF867C}">
                  <a14:compatExt spid="_x0000_s22688"/>
                </a:ext>
                <a:ext uri="{FF2B5EF4-FFF2-40B4-BE49-F238E27FC236}">
                  <a16:creationId xmlns:a16="http://schemas.microsoft.com/office/drawing/2014/main" id="{00000000-0008-0000-0500-0000A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22689" name="Check Box 161" hidden="1">
              <a:extLst>
                <a:ext uri="{63B3BB69-23CF-44E3-9099-C40C66FF867C}">
                  <a14:compatExt spid="_x0000_s22689"/>
                </a:ext>
                <a:ext uri="{FF2B5EF4-FFF2-40B4-BE49-F238E27FC236}">
                  <a16:creationId xmlns:a16="http://schemas.microsoft.com/office/drawing/2014/main" id="{00000000-0008-0000-0500-0000A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22690" name="Check Box 162" hidden="1">
              <a:extLst>
                <a:ext uri="{63B3BB69-23CF-44E3-9099-C40C66FF867C}">
                  <a14:compatExt spid="_x0000_s22690"/>
                </a:ext>
                <a:ext uri="{FF2B5EF4-FFF2-40B4-BE49-F238E27FC236}">
                  <a16:creationId xmlns:a16="http://schemas.microsoft.com/office/drawing/2014/main" id="{00000000-0008-0000-0500-0000A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22691" name="Check Box 163" hidden="1">
              <a:extLst>
                <a:ext uri="{63B3BB69-23CF-44E3-9099-C40C66FF867C}">
                  <a14:compatExt spid="_x0000_s22691"/>
                </a:ext>
                <a:ext uri="{FF2B5EF4-FFF2-40B4-BE49-F238E27FC236}">
                  <a16:creationId xmlns:a16="http://schemas.microsoft.com/office/drawing/2014/main" id="{00000000-0008-0000-0500-0000A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22692" name="Check Box 164" hidden="1">
              <a:extLst>
                <a:ext uri="{63B3BB69-23CF-44E3-9099-C40C66FF867C}">
                  <a14:compatExt spid="_x0000_s22692"/>
                </a:ext>
                <a:ext uri="{FF2B5EF4-FFF2-40B4-BE49-F238E27FC236}">
                  <a16:creationId xmlns:a16="http://schemas.microsoft.com/office/drawing/2014/main" id="{00000000-0008-0000-0500-0000A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22693" name="Check Box 165" hidden="1">
              <a:extLst>
                <a:ext uri="{63B3BB69-23CF-44E3-9099-C40C66FF867C}">
                  <a14:compatExt spid="_x0000_s22693"/>
                </a:ext>
                <a:ext uri="{FF2B5EF4-FFF2-40B4-BE49-F238E27FC236}">
                  <a16:creationId xmlns:a16="http://schemas.microsoft.com/office/drawing/2014/main" id="{00000000-0008-0000-0500-0000A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22694" name="Check Box 166" hidden="1">
              <a:extLst>
                <a:ext uri="{63B3BB69-23CF-44E3-9099-C40C66FF867C}">
                  <a14:compatExt spid="_x0000_s22694"/>
                </a:ext>
                <a:ext uri="{FF2B5EF4-FFF2-40B4-BE49-F238E27FC236}">
                  <a16:creationId xmlns:a16="http://schemas.microsoft.com/office/drawing/2014/main" id="{00000000-0008-0000-0500-0000A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22695" name="Check Box 167" hidden="1">
              <a:extLst>
                <a:ext uri="{63B3BB69-23CF-44E3-9099-C40C66FF867C}">
                  <a14:compatExt spid="_x0000_s22695"/>
                </a:ext>
                <a:ext uri="{FF2B5EF4-FFF2-40B4-BE49-F238E27FC236}">
                  <a16:creationId xmlns:a16="http://schemas.microsoft.com/office/drawing/2014/main" id="{00000000-0008-0000-0500-0000A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22696" name="Check Box 168" hidden="1">
              <a:extLst>
                <a:ext uri="{63B3BB69-23CF-44E3-9099-C40C66FF867C}">
                  <a14:compatExt spid="_x0000_s22696"/>
                </a:ext>
                <a:ext uri="{FF2B5EF4-FFF2-40B4-BE49-F238E27FC236}">
                  <a16:creationId xmlns:a16="http://schemas.microsoft.com/office/drawing/2014/main" id="{00000000-0008-0000-0500-0000A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22697" name="Check Box 169" hidden="1">
              <a:extLst>
                <a:ext uri="{63B3BB69-23CF-44E3-9099-C40C66FF867C}">
                  <a14:compatExt spid="_x0000_s22697"/>
                </a:ext>
                <a:ext uri="{FF2B5EF4-FFF2-40B4-BE49-F238E27FC236}">
                  <a16:creationId xmlns:a16="http://schemas.microsoft.com/office/drawing/2014/main" id="{00000000-0008-0000-0500-0000A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22698" name="Check Box 170" hidden="1">
              <a:extLst>
                <a:ext uri="{63B3BB69-23CF-44E3-9099-C40C66FF867C}">
                  <a14:compatExt spid="_x0000_s22698"/>
                </a:ext>
                <a:ext uri="{FF2B5EF4-FFF2-40B4-BE49-F238E27FC236}">
                  <a16:creationId xmlns:a16="http://schemas.microsoft.com/office/drawing/2014/main" id="{00000000-0008-0000-0500-0000A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22699" name="Check Box 171" hidden="1">
              <a:extLst>
                <a:ext uri="{63B3BB69-23CF-44E3-9099-C40C66FF867C}">
                  <a14:compatExt spid="_x0000_s22699"/>
                </a:ext>
                <a:ext uri="{FF2B5EF4-FFF2-40B4-BE49-F238E27FC236}">
                  <a16:creationId xmlns:a16="http://schemas.microsoft.com/office/drawing/2014/main" id="{00000000-0008-0000-0500-0000A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22700" name="Check Box 172" hidden="1">
              <a:extLst>
                <a:ext uri="{63B3BB69-23CF-44E3-9099-C40C66FF867C}">
                  <a14:compatExt spid="_x0000_s22700"/>
                </a:ext>
                <a:ext uri="{FF2B5EF4-FFF2-40B4-BE49-F238E27FC236}">
                  <a16:creationId xmlns:a16="http://schemas.microsoft.com/office/drawing/2014/main" id="{00000000-0008-0000-0500-0000A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22701" name="Check Box 173" hidden="1">
              <a:extLst>
                <a:ext uri="{63B3BB69-23CF-44E3-9099-C40C66FF867C}">
                  <a14:compatExt spid="_x0000_s22701"/>
                </a:ext>
                <a:ext uri="{FF2B5EF4-FFF2-40B4-BE49-F238E27FC236}">
                  <a16:creationId xmlns:a16="http://schemas.microsoft.com/office/drawing/2014/main" id="{00000000-0008-0000-0500-0000A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22702" name="Check Box 174" hidden="1">
              <a:extLst>
                <a:ext uri="{63B3BB69-23CF-44E3-9099-C40C66FF867C}">
                  <a14:compatExt spid="_x0000_s22702"/>
                </a:ext>
                <a:ext uri="{FF2B5EF4-FFF2-40B4-BE49-F238E27FC236}">
                  <a16:creationId xmlns:a16="http://schemas.microsoft.com/office/drawing/2014/main" id="{00000000-0008-0000-0500-0000A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22703" name="Check Box 175" hidden="1">
              <a:extLst>
                <a:ext uri="{63B3BB69-23CF-44E3-9099-C40C66FF867C}">
                  <a14:compatExt spid="_x0000_s22703"/>
                </a:ext>
                <a:ext uri="{FF2B5EF4-FFF2-40B4-BE49-F238E27FC236}">
                  <a16:creationId xmlns:a16="http://schemas.microsoft.com/office/drawing/2014/main" id="{00000000-0008-0000-0500-0000A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22704" name="Check Box 176" hidden="1">
              <a:extLst>
                <a:ext uri="{63B3BB69-23CF-44E3-9099-C40C66FF867C}">
                  <a14:compatExt spid="_x0000_s22704"/>
                </a:ext>
                <a:ext uri="{FF2B5EF4-FFF2-40B4-BE49-F238E27FC236}">
                  <a16:creationId xmlns:a16="http://schemas.microsoft.com/office/drawing/2014/main" id="{00000000-0008-0000-0500-0000B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22709" name="Check Box 181" hidden="1">
              <a:extLst>
                <a:ext uri="{63B3BB69-23CF-44E3-9099-C40C66FF867C}">
                  <a14:compatExt spid="_x0000_s22709"/>
                </a:ext>
                <a:ext uri="{FF2B5EF4-FFF2-40B4-BE49-F238E27FC236}">
                  <a16:creationId xmlns:a16="http://schemas.microsoft.com/office/drawing/2014/main" id="{00000000-0008-0000-0500-0000B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22711" name="Check Box 183" hidden="1">
              <a:extLst>
                <a:ext uri="{63B3BB69-23CF-44E3-9099-C40C66FF867C}">
                  <a14:compatExt spid="_x0000_s22711"/>
                </a:ext>
                <a:ext uri="{FF2B5EF4-FFF2-40B4-BE49-F238E27FC236}">
                  <a16:creationId xmlns:a16="http://schemas.microsoft.com/office/drawing/2014/main" id="{00000000-0008-0000-0500-0000B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22716" name="Check Box 188" hidden="1">
              <a:extLst>
                <a:ext uri="{63B3BB69-23CF-44E3-9099-C40C66FF867C}">
                  <a14:compatExt spid="_x0000_s22716"/>
                </a:ext>
                <a:ext uri="{FF2B5EF4-FFF2-40B4-BE49-F238E27FC236}">
                  <a16:creationId xmlns:a16="http://schemas.microsoft.com/office/drawing/2014/main" id="{00000000-0008-0000-0500-0000B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22717" name="Check Box 189" hidden="1">
              <a:extLst>
                <a:ext uri="{63B3BB69-23CF-44E3-9099-C40C66FF867C}">
                  <a14:compatExt spid="_x0000_s22717"/>
                </a:ext>
                <a:ext uri="{FF2B5EF4-FFF2-40B4-BE49-F238E27FC236}">
                  <a16:creationId xmlns:a16="http://schemas.microsoft.com/office/drawing/2014/main" id="{00000000-0008-0000-0500-0000B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22718" name="Check Box 190" hidden="1">
              <a:extLst>
                <a:ext uri="{63B3BB69-23CF-44E3-9099-C40C66FF867C}">
                  <a14:compatExt spid="_x0000_s22718"/>
                </a:ext>
                <a:ext uri="{FF2B5EF4-FFF2-40B4-BE49-F238E27FC236}">
                  <a16:creationId xmlns:a16="http://schemas.microsoft.com/office/drawing/2014/main" id="{00000000-0008-0000-0500-0000B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22719" name="Check Box 191" hidden="1">
              <a:extLst>
                <a:ext uri="{63B3BB69-23CF-44E3-9099-C40C66FF867C}">
                  <a14:compatExt spid="_x0000_s22719"/>
                </a:ext>
                <a:ext uri="{FF2B5EF4-FFF2-40B4-BE49-F238E27FC236}">
                  <a16:creationId xmlns:a16="http://schemas.microsoft.com/office/drawing/2014/main" id="{00000000-0008-0000-0500-0000B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22720" name="Check Box 192" hidden="1">
              <a:extLst>
                <a:ext uri="{63B3BB69-23CF-44E3-9099-C40C66FF867C}">
                  <a14:compatExt spid="_x0000_s22720"/>
                </a:ext>
                <a:ext uri="{FF2B5EF4-FFF2-40B4-BE49-F238E27FC236}">
                  <a16:creationId xmlns:a16="http://schemas.microsoft.com/office/drawing/2014/main" id="{00000000-0008-0000-0500-0000C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22721" name="Check Box 193" hidden="1">
              <a:extLst>
                <a:ext uri="{63B3BB69-23CF-44E3-9099-C40C66FF867C}">
                  <a14:compatExt spid="_x0000_s22721"/>
                </a:ext>
                <a:ext uri="{FF2B5EF4-FFF2-40B4-BE49-F238E27FC236}">
                  <a16:creationId xmlns:a16="http://schemas.microsoft.com/office/drawing/2014/main" id="{00000000-0008-0000-0500-0000C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22722" name="Check Box 194" hidden="1">
              <a:extLst>
                <a:ext uri="{63B3BB69-23CF-44E3-9099-C40C66FF867C}">
                  <a14:compatExt spid="_x0000_s22722"/>
                </a:ext>
                <a:ext uri="{FF2B5EF4-FFF2-40B4-BE49-F238E27FC236}">
                  <a16:creationId xmlns:a16="http://schemas.microsoft.com/office/drawing/2014/main" id="{00000000-0008-0000-0500-0000C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22723" name="Check Box 195" hidden="1">
              <a:extLst>
                <a:ext uri="{63B3BB69-23CF-44E3-9099-C40C66FF867C}">
                  <a14:compatExt spid="_x0000_s22723"/>
                </a:ext>
                <a:ext uri="{FF2B5EF4-FFF2-40B4-BE49-F238E27FC236}">
                  <a16:creationId xmlns:a16="http://schemas.microsoft.com/office/drawing/2014/main" id="{00000000-0008-0000-0500-0000C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22724" name="Check Box 196" hidden="1">
              <a:extLst>
                <a:ext uri="{63B3BB69-23CF-44E3-9099-C40C66FF867C}">
                  <a14:compatExt spid="_x0000_s22724"/>
                </a:ext>
                <a:ext uri="{FF2B5EF4-FFF2-40B4-BE49-F238E27FC236}">
                  <a16:creationId xmlns:a16="http://schemas.microsoft.com/office/drawing/2014/main" id="{00000000-0008-0000-0500-0000C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22725" name="Check Box 197" hidden="1">
              <a:extLst>
                <a:ext uri="{63B3BB69-23CF-44E3-9099-C40C66FF867C}">
                  <a14:compatExt spid="_x0000_s22725"/>
                </a:ext>
                <a:ext uri="{FF2B5EF4-FFF2-40B4-BE49-F238E27FC236}">
                  <a16:creationId xmlns:a16="http://schemas.microsoft.com/office/drawing/2014/main" id="{00000000-0008-0000-0500-0000C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22726" name="Check Box 198" hidden="1">
              <a:extLst>
                <a:ext uri="{63B3BB69-23CF-44E3-9099-C40C66FF867C}">
                  <a14:compatExt spid="_x0000_s22726"/>
                </a:ext>
                <a:ext uri="{FF2B5EF4-FFF2-40B4-BE49-F238E27FC236}">
                  <a16:creationId xmlns:a16="http://schemas.microsoft.com/office/drawing/2014/main" id="{00000000-0008-0000-0500-0000C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22727" name="Check Box 199" hidden="1">
              <a:extLst>
                <a:ext uri="{63B3BB69-23CF-44E3-9099-C40C66FF867C}">
                  <a14:compatExt spid="_x0000_s22727"/>
                </a:ext>
                <a:ext uri="{FF2B5EF4-FFF2-40B4-BE49-F238E27FC236}">
                  <a16:creationId xmlns:a16="http://schemas.microsoft.com/office/drawing/2014/main" id="{00000000-0008-0000-0500-0000C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22728" name="Check Box 200" hidden="1">
              <a:extLst>
                <a:ext uri="{63B3BB69-23CF-44E3-9099-C40C66FF867C}">
                  <a14:compatExt spid="_x0000_s22728"/>
                </a:ext>
                <a:ext uri="{FF2B5EF4-FFF2-40B4-BE49-F238E27FC236}">
                  <a16:creationId xmlns:a16="http://schemas.microsoft.com/office/drawing/2014/main" id="{00000000-0008-0000-0500-0000C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22729" name="Check Box 201" hidden="1">
              <a:extLst>
                <a:ext uri="{63B3BB69-23CF-44E3-9099-C40C66FF867C}">
                  <a14:compatExt spid="_x0000_s22729"/>
                </a:ext>
                <a:ext uri="{FF2B5EF4-FFF2-40B4-BE49-F238E27FC236}">
                  <a16:creationId xmlns:a16="http://schemas.microsoft.com/office/drawing/2014/main" id="{00000000-0008-0000-0500-0000C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22730" name="Check Box 202" hidden="1">
              <a:extLst>
                <a:ext uri="{63B3BB69-23CF-44E3-9099-C40C66FF867C}">
                  <a14:compatExt spid="_x0000_s22730"/>
                </a:ext>
                <a:ext uri="{FF2B5EF4-FFF2-40B4-BE49-F238E27FC236}">
                  <a16:creationId xmlns:a16="http://schemas.microsoft.com/office/drawing/2014/main" id="{00000000-0008-0000-0500-0000C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22731" name="Check Box 203" hidden="1">
              <a:extLst>
                <a:ext uri="{63B3BB69-23CF-44E3-9099-C40C66FF867C}">
                  <a14:compatExt spid="_x0000_s22731"/>
                </a:ext>
                <a:ext uri="{FF2B5EF4-FFF2-40B4-BE49-F238E27FC236}">
                  <a16:creationId xmlns:a16="http://schemas.microsoft.com/office/drawing/2014/main" id="{00000000-0008-0000-0500-0000C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22732" name="Check Box 204" hidden="1">
              <a:extLst>
                <a:ext uri="{63B3BB69-23CF-44E3-9099-C40C66FF867C}">
                  <a14:compatExt spid="_x0000_s22732"/>
                </a:ext>
                <a:ext uri="{FF2B5EF4-FFF2-40B4-BE49-F238E27FC236}">
                  <a16:creationId xmlns:a16="http://schemas.microsoft.com/office/drawing/2014/main" id="{00000000-0008-0000-0500-0000C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22733" name="Check Box 205" hidden="1">
              <a:extLst>
                <a:ext uri="{63B3BB69-23CF-44E3-9099-C40C66FF867C}">
                  <a14:compatExt spid="_x0000_s22733"/>
                </a:ext>
                <a:ext uri="{FF2B5EF4-FFF2-40B4-BE49-F238E27FC236}">
                  <a16:creationId xmlns:a16="http://schemas.microsoft.com/office/drawing/2014/main" id="{00000000-0008-0000-05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22734" name="Check Box 206" hidden="1">
              <a:extLst>
                <a:ext uri="{63B3BB69-23CF-44E3-9099-C40C66FF867C}">
                  <a14:compatExt spid="_x0000_s22734"/>
                </a:ext>
                <a:ext uri="{FF2B5EF4-FFF2-40B4-BE49-F238E27FC236}">
                  <a16:creationId xmlns:a16="http://schemas.microsoft.com/office/drawing/2014/main" id="{00000000-0008-0000-0500-0000C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22735" name="Check Box 207" hidden="1">
              <a:extLst>
                <a:ext uri="{63B3BB69-23CF-44E3-9099-C40C66FF867C}">
                  <a14:compatExt spid="_x0000_s22735"/>
                </a:ext>
                <a:ext uri="{FF2B5EF4-FFF2-40B4-BE49-F238E27FC236}">
                  <a16:creationId xmlns:a16="http://schemas.microsoft.com/office/drawing/2014/main" id="{00000000-0008-0000-0500-0000C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22736" name="Check Box 208" hidden="1">
              <a:extLst>
                <a:ext uri="{63B3BB69-23CF-44E3-9099-C40C66FF867C}">
                  <a14:compatExt spid="_x0000_s22736"/>
                </a:ext>
                <a:ext uri="{FF2B5EF4-FFF2-40B4-BE49-F238E27FC236}">
                  <a16:creationId xmlns:a16="http://schemas.microsoft.com/office/drawing/2014/main" id="{00000000-0008-0000-0500-0000D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22737" name="Check Box 209" hidden="1">
              <a:extLst>
                <a:ext uri="{63B3BB69-23CF-44E3-9099-C40C66FF867C}">
                  <a14:compatExt spid="_x0000_s22737"/>
                </a:ext>
                <a:ext uri="{FF2B5EF4-FFF2-40B4-BE49-F238E27FC236}">
                  <a16:creationId xmlns:a16="http://schemas.microsoft.com/office/drawing/2014/main" id="{00000000-0008-0000-0500-0000D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22738" name="Check Box 210" hidden="1">
              <a:extLst>
                <a:ext uri="{63B3BB69-23CF-44E3-9099-C40C66FF867C}">
                  <a14:compatExt spid="_x0000_s22738"/>
                </a:ext>
                <a:ext uri="{FF2B5EF4-FFF2-40B4-BE49-F238E27FC236}">
                  <a16:creationId xmlns:a16="http://schemas.microsoft.com/office/drawing/2014/main" id="{00000000-0008-0000-05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22739" name="Check Box 211" hidden="1">
              <a:extLst>
                <a:ext uri="{63B3BB69-23CF-44E3-9099-C40C66FF867C}">
                  <a14:compatExt spid="_x0000_s22739"/>
                </a:ext>
                <a:ext uri="{FF2B5EF4-FFF2-40B4-BE49-F238E27FC236}">
                  <a16:creationId xmlns:a16="http://schemas.microsoft.com/office/drawing/2014/main" id="{00000000-0008-0000-05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22740" name="Check Box 212" hidden="1">
              <a:extLst>
                <a:ext uri="{63B3BB69-23CF-44E3-9099-C40C66FF867C}">
                  <a14:compatExt spid="_x0000_s22740"/>
                </a:ext>
                <a:ext uri="{FF2B5EF4-FFF2-40B4-BE49-F238E27FC236}">
                  <a16:creationId xmlns:a16="http://schemas.microsoft.com/office/drawing/2014/main" id="{00000000-0008-0000-0500-0000D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22741" name="Check Box 213" hidden="1">
              <a:extLst>
                <a:ext uri="{63B3BB69-23CF-44E3-9099-C40C66FF867C}">
                  <a14:compatExt spid="_x0000_s22741"/>
                </a:ext>
                <a:ext uri="{FF2B5EF4-FFF2-40B4-BE49-F238E27FC236}">
                  <a16:creationId xmlns:a16="http://schemas.microsoft.com/office/drawing/2014/main" id="{00000000-0008-0000-0500-0000D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22742" name="Check Box 214" hidden="1">
              <a:extLst>
                <a:ext uri="{63B3BB69-23CF-44E3-9099-C40C66FF867C}">
                  <a14:compatExt spid="_x0000_s22742"/>
                </a:ext>
                <a:ext uri="{FF2B5EF4-FFF2-40B4-BE49-F238E27FC236}">
                  <a16:creationId xmlns:a16="http://schemas.microsoft.com/office/drawing/2014/main" id="{00000000-0008-0000-0500-0000D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22743" name="Check Box 215" hidden="1">
              <a:extLst>
                <a:ext uri="{63B3BB69-23CF-44E3-9099-C40C66FF867C}">
                  <a14:compatExt spid="_x0000_s22743"/>
                </a:ext>
                <a:ext uri="{FF2B5EF4-FFF2-40B4-BE49-F238E27FC236}">
                  <a16:creationId xmlns:a16="http://schemas.microsoft.com/office/drawing/2014/main" id="{00000000-0008-0000-0500-0000D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22744" name="Check Box 216" hidden="1">
              <a:extLst>
                <a:ext uri="{63B3BB69-23CF-44E3-9099-C40C66FF867C}">
                  <a14:compatExt spid="_x0000_s22744"/>
                </a:ext>
                <a:ext uri="{FF2B5EF4-FFF2-40B4-BE49-F238E27FC236}">
                  <a16:creationId xmlns:a16="http://schemas.microsoft.com/office/drawing/2014/main" id="{00000000-0008-0000-05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22745" name="Check Box 217" hidden="1">
              <a:extLst>
                <a:ext uri="{63B3BB69-23CF-44E3-9099-C40C66FF867C}">
                  <a14:compatExt spid="_x0000_s22745"/>
                </a:ext>
                <a:ext uri="{FF2B5EF4-FFF2-40B4-BE49-F238E27FC236}">
                  <a16:creationId xmlns:a16="http://schemas.microsoft.com/office/drawing/2014/main" id="{00000000-0008-0000-05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22746" name="Check Box 218" hidden="1">
              <a:extLst>
                <a:ext uri="{63B3BB69-23CF-44E3-9099-C40C66FF867C}">
                  <a14:compatExt spid="_x0000_s22746"/>
                </a:ext>
                <a:ext uri="{FF2B5EF4-FFF2-40B4-BE49-F238E27FC236}">
                  <a16:creationId xmlns:a16="http://schemas.microsoft.com/office/drawing/2014/main" id="{00000000-0008-0000-05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22747" name="Check Box 219" hidden="1">
              <a:extLst>
                <a:ext uri="{63B3BB69-23CF-44E3-9099-C40C66FF867C}">
                  <a14:compatExt spid="_x0000_s22747"/>
                </a:ext>
                <a:ext uri="{FF2B5EF4-FFF2-40B4-BE49-F238E27FC236}">
                  <a16:creationId xmlns:a16="http://schemas.microsoft.com/office/drawing/2014/main" id="{00000000-0008-0000-0500-0000D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22748" name="Check Box 220" hidden="1">
              <a:extLst>
                <a:ext uri="{63B3BB69-23CF-44E3-9099-C40C66FF867C}">
                  <a14:compatExt spid="_x0000_s22748"/>
                </a:ext>
                <a:ext uri="{FF2B5EF4-FFF2-40B4-BE49-F238E27FC236}">
                  <a16:creationId xmlns:a16="http://schemas.microsoft.com/office/drawing/2014/main" id="{00000000-0008-0000-0500-0000D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22749" name="Check Box 221" hidden="1">
              <a:extLst>
                <a:ext uri="{63B3BB69-23CF-44E3-9099-C40C66FF867C}">
                  <a14:compatExt spid="_x0000_s22749"/>
                </a:ext>
                <a:ext uri="{FF2B5EF4-FFF2-40B4-BE49-F238E27FC236}">
                  <a16:creationId xmlns:a16="http://schemas.microsoft.com/office/drawing/2014/main" id="{00000000-0008-0000-0500-0000D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22750" name="Check Box 222" hidden="1">
              <a:extLst>
                <a:ext uri="{63B3BB69-23CF-44E3-9099-C40C66FF867C}">
                  <a14:compatExt spid="_x0000_s22750"/>
                </a:ext>
                <a:ext uri="{FF2B5EF4-FFF2-40B4-BE49-F238E27FC236}">
                  <a16:creationId xmlns:a16="http://schemas.microsoft.com/office/drawing/2014/main" id="{00000000-0008-0000-0500-0000D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22751" name="Check Box 223" hidden="1">
              <a:extLst>
                <a:ext uri="{63B3BB69-23CF-44E3-9099-C40C66FF867C}">
                  <a14:compatExt spid="_x0000_s22751"/>
                </a:ext>
                <a:ext uri="{FF2B5EF4-FFF2-40B4-BE49-F238E27FC236}">
                  <a16:creationId xmlns:a16="http://schemas.microsoft.com/office/drawing/2014/main" id="{00000000-0008-0000-0500-0000D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22752" name="Check Box 224" hidden="1">
              <a:extLst>
                <a:ext uri="{63B3BB69-23CF-44E3-9099-C40C66FF867C}">
                  <a14:compatExt spid="_x0000_s22752"/>
                </a:ext>
                <a:ext uri="{FF2B5EF4-FFF2-40B4-BE49-F238E27FC236}">
                  <a16:creationId xmlns:a16="http://schemas.microsoft.com/office/drawing/2014/main" id="{00000000-0008-0000-0500-0000E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22753" name="Check Box 225" hidden="1">
              <a:extLst>
                <a:ext uri="{63B3BB69-23CF-44E3-9099-C40C66FF867C}">
                  <a14:compatExt spid="_x0000_s22753"/>
                </a:ext>
                <a:ext uri="{FF2B5EF4-FFF2-40B4-BE49-F238E27FC236}">
                  <a16:creationId xmlns:a16="http://schemas.microsoft.com/office/drawing/2014/main" id="{00000000-0008-0000-0500-0000E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22754" name="Check Box 226" hidden="1">
              <a:extLst>
                <a:ext uri="{63B3BB69-23CF-44E3-9099-C40C66FF867C}">
                  <a14:compatExt spid="_x0000_s22754"/>
                </a:ext>
                <a:ext uri="{FF2B5EF4-FFF2-40B4-BE49-F238E27FC236}">
                  <a16:creationId xmlns:a16="http://schemas.microsoft.com/office/drawing/2014/main" id="{00000000-0008-0000-0500-0000E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22755" name="Check Box 227" hidden="1">
              <a:extLst>
                <a:ext uri="{63B3BB69-23CF-44E3-9099-C40C66FF867C}">
                  <a14:compatExt spid="_x0000_s22755"/>
                </a:ext>
                <a:ext uri="{FF2B5EF4-FFF2-40B4-BE49-F238E27FC236}">
                  <a16:creationId xmlns:a16="http://schemas.microsoft.com/office/drawing/2014/main" id="{00000000-0008-0000-0500-0000E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22756" name="Check Box 228" hidden="1">
              <a:extLst>
                <a:ext uri="{63B3BB69-23CF-44E3-9099-C40C66FF867C}">
                  <a14:compatExt spid="_x0000_s22756"/>
                </a:ext>
                <a:ext uri="{FF2B5EF4-FFF2-40B4-BE49-F238E27FC236}">
                  <a16:creationId xmlns:a16="http://schemas.microsoft.com/office/drawing/2014/main" id="{00000000-0008-0000-0500-0000E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22757" name="Check Box 229" hidden="1">
              <a:extLst>
                <a:ext uri="{63B3BB69-23CF-44E3-9099-C40C66FF867C}">
                  <a14:compatExt spid="_x0000_s22757"/>
                </a:ext>
                <a:ext uri="{FF2B5EF4-FFF2-40B4-BE49-F238E27FC236}">
                  <a16:creationId xmlns:a16="http://schemas.microsoft.com/office/drawing/2014/main" id="{00000000-0008-0000-0500-0000E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22758" name="Check Box 230" hidden="1">
              <a:extLst>
                <a:ext uri="{63B3BB69-23CF-44E3-9099-C40C66FF867C}">
                  <a14:compatExt spid="_x0000_s22758"/>
                </a:ext>
                <a:ext uri="{FF2B5EF4-FFF2-40B4-BE49-F238E27FC236}">
                  <a16:creationId xmlns:a16="http://schemas.microsoft.com/office/drawing/2014/main" id="{00000000-0008-0000-0500-0000E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22759" name="Check Box 231" hidden="1">
              <a:extLst>
                <a:ext uri="{63B3BB69-23CF-44E3-9099-C40C66FF867C}">
                  <a14:compatExt spid="_x0000_s22759"/>
                </a:ext>
                <a:ext uri="{FF2B5EF4-FFF2-40B4-BE49-F238E27FC236}">
                  <a16:creationId xmlns:a16="http://schemas.microsoft.com/office/drawing/2014/main" id="{00000000-0008-0000-0500-0000E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22760" name="Check Box 232" hidden="1">
              <a:extLst>
                <a:ext uri="{63B3BB69-23CF-44E3-9099-C40C66FF867C}">
                  <a14:compatExt spid="_x0000_s22760"/>
                </a:ext>
                <a:ext uri="{FF2B5EF4-FFF2-40B4-BE49-F238E27FC236}">
                  <a16:creationId xmlns:a16="http://schemas.microsoft.com/office/drawing/2014/main" id="{00000000-0008-0000-0500-0000E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22761" name="Check Box 233" hidden="1">
              <a:extLst>
                <a:ext uri="{63B3BB69-23CF-44E3-9099-C40C66FF867C}">
                  <a14:compatExt spid="_x0000_s22761"/>
                </a:ext>
                <a:ext uri="{FF2B5EF4-FFF2-40B4-BE49-F238E27FC236}">
                  <a16:creationId xmlns:a16="http://schemas.microsoft.com/office/drawing/2014/main" id="{00000000-0008-0000-0500-0000E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22762" name="Check Box 234" hidden="1">
              <a:extLst>
                <a:ext uri="{63B3BB69-23CF-44E3-9099-C40C66FF867C}">
                  <a14:compatExt spid="_x0000_s22762"/>
                </a:ext>
                <a:ext uri="{FF2B5EF4-FFF2-40B4-BE49-F238E27FC236}">
                  <a16:creationId xmlns:a16="http://schemas.microsoft.com/office/drawing/2014/main" id="{00000000-0008-0000-0500-0000E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22763" name="Check Box 235" hidden="1">
              <a:extLst>
                <a:ext uri="{63B3BB69-23CF-44E3-9099-C40C66FF867C}">
                  <a14:compatExt spid="_x0000_s22763"/>
                </a:ext>
                <a:ext uri="{FF2B5EF4-FFF2-40B4-BE49-F238E27FC236}">
                  <a16:creationId xmlns:a16="http://schemas.microsoft.com/office/drawing/2014/main" id="{00000000-0008-0000-0500-0000E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22764" name="Check Box 236" hidden="1">
              <a:extLst>
                <a:ext uri="{63B3BB69-23CF-44E3-9099-C40C66FF867C}">
                  <a14:compatExt spid="_x0000_s22764"/>
                </a:ext>
                <a:ext uri="{FF2B5EF4-FFF2-40B4-BE49-F238E27FC236}">
                  <a16:creationId xmlns:a16="http://schemas.microsoft.com/office/drawing/2014/main" id="{00000000-0008-0000-0500-0000E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22765" name="Check Box 237" hidden="1">
              <a:extLst>
                <a:ext uri="{63B3BB69-23CF-44E3-9099-C40C66FF867C}">
                  <a14:compatExt spid="_x0000_s22765"/>
                </a:ext>
                <a:ext uri="{FF2B5EF4-FFF2-40B4-BE49-F238E27FC236}">
                  <a16:creationId xmlns:a16="http://schemas.microsoft.com/office/drawing/2014/main" id="{00000000-0008-0000-0500-0000E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22766" name="Check Box 238" hidden="1">
              <a:extLst>
                <a:ext uri="{63B3BB69-23CF-44E3-9099-C40C66FF867C}">
                  <a14:compatExt spid="_x0000_s22766"/>
                </a:ext>
                <a:ext uri="{FF2B5EF4-FFF2-40B4-BE49-F238E27FC236}">
                  <a16:creationId xmlns:a16="http://schemas.microsoft.com/office/drawing/2014/main" id="{00000000-0008-0000-0500-0000E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22767" name="Check Box 239" hidden="1">
              <a:extLst>
                <a:ext uri="{63B3BB69-23CF-44E3-9099-C40C66FF867C}">
                  <a14:compatExt spid="_x0000_s22767"/>
                </a:ext>
                <a:ext uri="{FF2B5EF4-FFF2-40B4-BE49-F238E27FC236}">
                  <a16:creationId xmlns:a16="http://schemas.microsoft.com/office/drawing/2014/main" id="{00000000-0008-0000-0500-0000E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22768" name="Check Box 240" hidden="1">
              <a:extLst>
                <a:ext uri="{63B3BB69-23CF-44E3-9099-C40C66FF867C}">
                  <a14:compatExt spid="_x0000_s22768"/>
                </a:ext>
                <a:ext uri="{FF2B5EF4-FFF2-40B4-BE49-F238E27FC236}">
                  <a16:creationId xmlns:a16="http://schemas.microsoft.com/office/drawing/2014/main" id="{00000000-0008-0000-0500-0000F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22769" name="Check Box 241" hidden="1">
              <a:extLst>
                <a:ext uri="{63B3BB69-23CF-44E3-9099-C40C66FF867C}">
                  <a14:compatExt spid="_x0000_s22769"/>
                </a:ext>
                <a:ext uri="{FF2B5EF4-FFF2-40B4-BE49-F238E27FC236}">
                  <a16:creationId xmlns:a16="http://schemas.microsoft.com/office/drawing/2014/main" id="{00000000-0008-0000-0500-0000F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22770" name="Check Box 242" hidden="1">
              <a:extLst>
                <a:ext uri="{63B3BB69-23CF-44E3-9099-C40C66FF867C}">
                  <a14:compatExt spid="_x0000_s22770"/>
                </a:ext>
                <a:ext uri="{FF2B5EF4-FFF2-40B4-BE49-F238E27FC236}">
                  <a16:creationId xmlns:a16="http://schemas.microsoft.com/office/drawing/2014/main" id="{00000000-0008-0000-0500-0000F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22771" name="Check Box 243" hidden="1">
              <a:extLst>
                <a:ext uri="{63B3BB69-23CF-44E3-9099-C40C66FF867C}">
                  <a14:compatExt spid="_x0000_s22771"/>
                </a:ext>
                <a:ext uri="{FF2B5EF4-FFF2-40B4-BE49-F238E27FC236}">
                  <a16:creationId xmlns:a16="http://schemas.microsoft.com/office/drawing/2014/main" id="{00000000-0008-0000-0500-0000F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22772" name="Check Box 244" hidden="1">
              <a:extLst>
                <a:ext uri="{63B3BB69-23CF-44E3-9099-C40C66FF867C}">
                  <a14:compatExt spid="_x0000_s22772"/>
                </a:ext>
                <a:ext uri="{FF2B5EF4-FFF2-40B4-BE49-F238E27FC236}">
                  <a16:creationId xmlns:a16="http://schemas.microsoft.com/office/drawing/2014/main" id="{00000000-0008-0000-0500-0000F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22773" name="Check Box 245" hidden="1">
              <a:extLst>
                <a:ext uri="{63B3BB69-23CF-44E3-9099-C40C66FF867C}">
                  <a14:compatExt spid="_x0000_s22773"/>
                </a:ext>
                <a:ext uri="{FF2B5EF4-FFF2-40B4-BE49-F238E27FC236}">
                  <a16:creationId xmlns:a16="http://schemas.microsoft.com/office/drawing/2014/main" id="{00000000-0008-0000-0500-0000F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22774" name="Check Box 246" hidden="1">
              <a:extLst>
                <a:ext uri="{63B3BB69-23CF-44E3-9099-C40C66FF867C}">
                  <a14:compatExt spid="_x0000_s22774"/>
                </a:ext>
                <a:ext uri="{FF2B5EF4-FFF2-40B4-BE49-F238E27FC236}">
                  <a16:creationId xmlns:a16="http://schemas.microsoft.com/office/drawing/2014/main" id="{00000000-0008-0000-0500-0000F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22775" name="Check Box 247" hidden="1">
              <a:extLst>
                <a:ext uri="{63B3BB69-23CF-44E3-9099-C40C66FF867C}">
                  <a14:compatExt spid="_x0000_s22775"/>
                </a:ext>
                <a:ext uri="{FF2B5EF4-FFF2-40B4-BE49-F238E27FC236}">
                  <a16:creationId xmlns:a16="http://schemas.microsoft.com/office/drawing/2014/main" id="{00000000-0008-0000-0500-0000F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22776" name="Check Box 248" hidden="1">
              <a:extLst>
                <a:ext uri="{63B3BB69-23CF-44E3-9099-C40C66FF867C}">
                  <a14:compatExt spid="_x0000_s22776"/>
                </a:ext>
                <a:ext uri="{FF2B5EF4-FFF2-40B4-BE49-F238E27FC236}">
                  <a16:creationId xmlns:a16="http://schemas.microsoft.com/office/drawing/2014/main" id="{00000000-0008-0000-0500-0000F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22777" name="Check Box 249" hidden="1">
              <a:extLst>
                <a:ext uri="{63B3BB69-23CF-44E3-9099-C40C66FF867C}">
                  <a14:compatExt spid="_x0000_s22777"/>
                </a:ext>
                <a:ext uri="{FF2B5EF4-FFF2-40B4-BE49-F238E27FC236}">
                  <a16:creationId xmlns:a16="http://schemas.microsoft.com/office/drawing/2014/main" id="{00000000-0008-0000-0500-0000F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22778" name="Check Box 250" hidden="1">
              <a:extLst>
                <a:ext uri="{63B3BB69-23CF-44E3-9099-C40C66FF867C}">
                  <a14:compatExt spid="_x0000_s22778"/>
                </a:ext>
                <a:ext uri="{FF2B5EF4-FFF2-40B4-BE49-F238E27FC236}">
                  <a16:creationId xmlns:a16="http://schemas.microsoft.com/office/drawing/2014/main" id="{00000000-0008-0000-0500-0000F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22779" name="Check Box 251" hidden="1">
              <a:extLst>
                <a:ext uri="{63B3BB69-23CF-44E3-9099-C40C66FF867C}">
                  <a14:compatExt spid="_x0000_s22779"/>
                </a:ext>
                <a:ext uri="{FF2B5EF4-FFF2-40B4-BE49-F238E27FC236}">
                  <a16:creationId xmlns:a16="http://schemas.microsoft.com/office/drawing/2014/main" id="{00000000-0008-0000-0500-0000F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22780" name="Check Box 252" hidden="1">
              <a:extLst>
                <a:ext uri="{63B3BB69-23CF-44E3-9099-C40C66FF867C}">
                  <a14:compatExt spid="_x0000_s22780"/>
                </a:ext>
                <a:ext uri="{FF2B5EF4-FFF2-40B4-BE49-F238E27FC236}">
                  <a16:creationId xmlns:a16="http://schemas.microsoft.com/office/drawing/2014/main" id="{00000000-0008-0000-0500-0000F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22781" name="Check Box 253" hidden="1">
              <a:extLst>
                <a:ext uri="{63B3BB69-23CF-44E3-9099-C40C66FF867C}">
                  <a14:compatExt spid="_x0000_s22781"/>
                </a:ext>
                <a:ext uri="{FF2B5EF4-FFF2-40B4-BE49-F238E27FC236}">
                  <a16:creationId xmlns:a16="http://schemas.microsoft.com/office/drawing/2014/main" id="{00000000-0008-0000-0500-0000F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22782" name="Check Box 254" hidden="1">
              <a:extLst>
                <a:ext uri="{63B3BB69-23CF-44E3-9099-C40C66FF867C}">
                  <a14:compatExt spid="_x0000_s22782"/>
                </a:ext>
                <a:ext uri="{FF2B5EF4-FFF2-40B4-BE49-F238E27FC236}">
                  <a16:creationId xmlns:a16="http://schemas.microsoft.com/office/drawing/2014/main" id="{00000000-0008-0000-0500-0000F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22783" name="Check Box 255" hidden="1">
              <a:extLst>
                <a:ext uri="{63B3BB69-23CF-44E3-9099-C40C66FF867C}">
                  <a14:compatExt spid="_x0000_s22783"/>
                </a:ext>
                <a:ext uri="{FF2B5EF4-FFF2-40B4-BE49-F238E27FC236}">
                  <a16:creationId xmlns:a16="http://schemas.microsoft.com/office/drawing/2014/main" id="{00000000-0008-0000-0500-0000F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22784" name="Check Box 256" hidden="1">
              <a:extLst>
                <a:ext uri="{63B3BB69-23CF-44E3-9099-C40C66FF867C}">
                  <a14:compatExt spid="_x0000_s22784"/>
                </a:ext>
                <a:ext uri="{FF2B5EF4-FFF2-40B4-BE49-F238E27FC236}">
                  <a16:creationId xmlns:a16="http://schemas.microsoft.com/office/drawing/2014/main" id="{00000000-0008-0000-0500-00000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22785" name="Check Box 257" hidden="1">
              <a:extLst>
                <a:ext uri="{63B3BB69-23CF-44E3-9099-C40C66FF867C}">
                  <a14:compatExt spid="_x0000_s22785"/>
                </a:ext>
                <a:ext uri="{FF2B5EF4-FFF2-40B4-BE49-F238E27FC236}">
                  <a16:creationId xmlns:a16="http://schemas.microsoft.com/office/drawing/2014/main" id="{00000000-0008-0000-0500-00000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22786" name="Check Box 258" hidden="1">
              <a:extLst>
                <a:ext uri="{63B3BB69-23CF-44E3-9099-C40C66FF867C}">
                  <a14:compatExt spid="_x0000_s22786"/>
                </a:ext>
                <a:ext uri="{FF2B5EF4-FFF2-40B4-BE49-F238E27FC236}">
                  <a16:creationId xmlns:a16="http://schemas.microsoft.com/office/drawing/2014/main" id="{00000000-0008-0000-0500-00000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22787" name="Check Box 259" hidden="1">
              <a:extLst>
                <a:ext uri="{63B3BB69-23CF-44E3-9099-C40C66FF867C}">
                  <a14:compatExt spid="_x0000_s22787"/>
                </a:ext>
                <a:ext uri="{FF2B5EF4-FFF2-40B4-BE49-F238E27FC236}">
                  <a16:creationId xmlns:a16="http://schemas.microsoft.com/office/drawing/2014/main" id="{00000000-0008-0000-0500-00000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22788" name="Check Box 260" hidden="1">
              <a:extLst>
                <a:ext uri="{63B3BB69-23CF-44E3-9099-C40C66FF867C}">
                  <a14:compatExt spid="_x0000_s22788"/>
                </a:ext>
                <a:ext uri="{FF2B5EF4-FFF2-40B4-BE49-F238E27FC236}">
                  <a16:creationId xmlns:a16="http://schemas.microsoft.com/office/drawing/2014/main" id="{00000000-0008-0000-0500-00000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22789" name="Check Box 261" hidden="1">
              <a:extLst>
                <a:ext uri="{63B3BB69-23CF-44E3-9099-C40C66FF867C}">
                  <a14:compatExt spid="_x0000_s22789"/>
                </a:ext>
                <a:ext uri="{FF2B5EF4-FFF2-40B4-BE49-F238E27FC236}">
                  <a16:creationId xmlns:a16="http://schemas.microsoft.com/office/drawing/2014/main" id="{00000000-0008-0000-0500-00000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22790" name="Check Box 262" hidden="1">
              <a:extLst>
                <a:ext uri="{63B3BB69-23CF-44E3-9099-C40C66FF867C}">
                  <a14:compatExt spid="_x0000_s22790"/>
                </a:ext>
                <a:ext uri="{FF2B5EF4-FFF2-40B4-BE49-F238E27FC236}">
                  <a16:creationId xmlns:a16="http://schemas.microsoft.com/office/drawing/2014/main" id="{00000000-0008-0000-0500-00000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22791" name="Check Box 263" hidden="1">
              <a:extLst>
                <a:ext uri="{63B3BB69-23CF-44E3-9099-C40C66FF867C}">
                  <a14:compatExt spid="_x0000_s22791"/>
                </a:ext>
                <a:ext uri="{FF2B5EF4-FFF2-40B4-BE49-F238E27FC236}">
                  <a16:creationId xmlns:a16="http://schemas.microsoft.com/office/drawing/2014/main" id="{00000000-0008-0000-0500-00000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22792" name="Check Box 264" hidden="1">
              <a:extLst>
                <a:ext uri="{63B3BB69-23CF-44E3-9099-C40C66FF867C}">
                  <a14:compatExt spid="_x0000_s22792"/>
                </a:ext>
                <a:ext uri="{FF2B5EF4-FFF2-40B4-BE49-F238E27FC236}">
                  <a16:creationId xmlns:a16="http://schemas.microsoft.com/office/drawing/2014/main" id="{00000000-0008-0000-0500-00000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22793" name="Check Box 265" hidden="1">
              <a:extLst>
                <a:ext uri="{63B3BB69-23CF-44E3-9099-C40C66FF867C}">
                  <a14:compatExt spid="_x0000_s22793"/>
                </a:ext>
                <a:ext uri="{FF2B5EF4-FFF2-40B4-BE49-F238E27FC236}">
                  <a16:creationId xmlns:a16="http://schemas.microsoft.com/office/drawing/2014/main" id="{00000000-0008-0000-0500-00000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22794" name="Check Box 266" hidden="1">
              <a:extLst>
                <a:ext uri="{63B3BB69-23CF-44E3-9099-C40C66FF867C}">
                  <a14:compatExt spid="_x0000_s22794"/>
                </a:ext>
                <a:ext uri="{FF2B5EF4-FFF2-40B4-BE49-F238E27FC236}">
                  <a16:creationId xmlns:a16="http://schemas.microsoft.com/office/drawing/2014/main" id="{00000000-0008-0000-0500-00000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22795" name="Check Box 267" hidden="1">
              <a:extLst>
                <a:ext uri="{63B3BB69-23CF-44E3-9099-C40C66FF867C}">
                  <a14:compatExt spid="_x0000_s22795"/>
                </a:ext>
                <a:ext uri="{FF2B5EF4-FFF2-40B4-BE49-F238E27FC236}">
                  <a16:creationId xmlns:a16="http://schemas.microsoft.com/office/drawing/2014/main" id="{00000000-0008-0000-0500-00000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22796" name="Check Box 268" hidden="1">
              <a:extLst>
                <a:ext uri="{63B3BB69-23CF-44E3-9099-C40C66FF867C}">
                  <a14:compatExt spid="_x0000_s22796"/>
                </a:ext>
                <a:ext uri="{FF2B5EF4-FFF2-40B4-BE49-F238E27FC236}">
                  <a16:creationId xmlns:a16="http://schemas.microsoft.com/office/drawing/2014/main" id="{00000000-0008-0000-0500-00000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22797" name="Check Box 269" hidden="1">
              <a:extLst>
                <a:ext uri="{63B3BB69-23CF-44E3-9099-C40C66FF867C}">
                  <a14:compatExt spid="_x0000_s22797"/>
                </a:ext>
                <a:ext uri="{FF2B5EF4-FFF2-40B4-BE49-F238E27FC236}">
                  <a16:creationId xmlns:a16="http://schemas.microsoft.com/office/drawing/2014/main" id="{00000000-0008-0000-0500-00000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22798" name="Check Box 270" hidden="1">
              <a:extLst>
                <a:ext uri="{63B3BB69-23CF-44E3-9099-C40C66FF867C}">
                  <a14:compatExt spid="_x0000_s22798"/>
                </a:ext>
                <a:ext uri="{FF2B5EF4-FFF2-40B4-BE49-F238E27FC236}">
                  <a16:creationId xmlns:a16="http://schemas.microsoft.com/office/drawing/2014/main" id="{00000000-0008-0000-0500-00000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22799" name="Check Box 271" hidden="1">
              <a:extLst>
                <a:ext uri="{63B3BB69-23CF-44E3-9099-C40C66FF867C}">
                  <a14:compatExt spid="_x0000_s22799"/>
                </a:ext>
                <a:ext uri="{FF2B5EF4-FFF2-40B4-BE49-F238E27FC236}">
                  <a16:creationId xmlns:a16="http://schemas.microsoft.com/office/drawing/2014/main" id="{00000000-0008-0000-0500-00000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22800" name="Check Box 272" hidden="1">
              <a:extLst>
                <a:ext uri="{63B3BB69-23CF-44E3-9099-C40C66FF867C}">
                  <a14:compatExt spid="_x0000_s22800"/>
                </a:ext>
                <a:ext uri="{FF2B5EF4-FFF2-40B4-BE49-F238E27FC236}">
                  <a16:creationId xmlns:a16="http://schemas.microsoft.com/office/drawing/2014/main" id="{00000000-0008-0000-0500-00001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22801" name="Check Box 273" hidden="1">
              <a:extLst>
                <a:ext uri="{63B3BB69-23CF-44E3-9099-C40C66FF867C}">
                  <a14:compatExt spid="_x0000_s22801"/>
                </a:ext>
                <a:ext uri="{FF2B5EF4-FFF2-40B4-BE49-F238E27FC236}">
                  <a16:creationId xmlns:a16="http://schemas.microsoft.com/office/drawing/2014/main" id="{00000000-0008-0000-0500-00001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22802" name="Check Box 274" hidden="1">
              <a:extLst>
                <a:ext uri="{63B3BB69-23CF-44E3-9099-C40C66FF867C}">
                  <a14:compatExt spid="_x0000_s22802"/>
                </a:ext>
                <a:ext uri="{FF2B5EF4-FFF2-40B4-BE49-F238E27FC236}">
                  <a16:creationId xmlns:a16="http://schemas.microsoft.com/office/drawing/2014/main" id="{00000000-0008-0000-0500-00001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22803" name="Check Box 275" hidden="1">
              <a:extLst>
                <a:ext uri="{63B3BB69-23CF-44E3-9099-C40C66FF867C}">
                  <a14:compatExt spid="_x0000_s22803"/>
                </a:ext>
                <a:ext uri="{FF2B5EF4-FFF2-40B4-BE49-F238E27FC236}">
                  <a16:creationId xmlns:a16="http://schemas.microsoft.com/office/drawing/2014/main" id="{00000000-0008-0000-0500-00001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22804" name="Check Box 276" hidden="1">
              <a:extLst>
                <a:ext uri="{63B3BB69-23CF-44E3-9099-C40C66FF867C}">
                  <a14:compatExt spid="_x0000_s22804"/>
                </a:ext>
                <a:ext uri="{FF2B5EF4-FFF2-40B4-BE49-F238E27FC236}">
                  <a16:creationId xmlns:a16="http://schemas.microsoft.com/office/drawing/2014/main" id="{00000000-0008-0000-0500-00001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22805" name="Check Box 277" hidden="1">
              <a:extLst>
                <a:ext uri="{63B3BB69-23CF-44E3-9099-C40C66FF867C}">
                  <a14:compatExt spid="_x0000_s22805"/>
                </a:ext>
                <a:ext uri="{FF2B5EF4-FFF2-40B4-BE49-F238E27FC236}">
                  <a16:creationId xmlns:a16="http://schemas.microsoft.com/office/drawing/2014/main" id="{00000000-0008-0000-0500-00001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22806" name="Check Box 278" hidden="1">
              <a:extLst>
                <a:ext uri="{63B3BB69-23CF-44E3-9099-C40C66FF867C}">
                  <a14:compatExt spid="_x0000_s22806"/>
                </a:ext>
                <a:ext uri="{FF2B5EF4-FFF2-40B4-BE49-F238E27FC236}">
                  <a16:creationId xmlns:a16="http://schemas.microsoft.com/office/drawing/2014/main" id="{00000000-0008-0000-0500-00001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22807" name="Check Box 279" hidden="1">
              <a:extLst>
                <a:ext uri="{63B3BB69-23CF-44E3-9099-C40C66FF867C}">
                  <a14:compatExt spid="_x0000_s22807"/>
                </a:ext>
                <a:ext uri="{FF2B5EF4-FFF2-40B4-BE49-F238E27FC236}">
                  <a16:creationId xmlns:a16="http://schemas.microsoft.com/office/drawing/2014/main" id="{00000000-0008-0000-0500-00001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22808" name="Check Box 280" hidden="1">
              <a:extLst>
                <a:ext uri="{63B3BB69-23CF-44E3-9099-C40C66FF867C}">
                  <a14:compatExt spid="_x0000_s22808"/>
                </a:ext>
                <a:ext uri="{FF2B5EF4-FFF2-40B4-BE49-F238E27FC236}">
                  <a16:creationId xmlns:a16="http://schemas.microsoft.com/office/drawing/2014/main" id="{00000000-0008-0000-0500-00001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22809" name="Check Box 281" hidden="1">
              <a:extLst>
                <a:ext uri="{63B3BB69-23CF-44E3-9099-C40C66FF867C}">
                  <a14:compatExt spid="_x0000_s22809"/>
                </a:ext>
                <a:ext uri="{FF2B5EF4-FFF2-40B4-BE49-F238E27FC236}">
                  <a16:creationId xmlns:a16="http://schemas.microsoft.com/office/drawing/2014/main" id="{00000000-0008-0000-0500-00001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22810" name="Check Box 282" hidden="1">
              <a:extLst>
                <a:ext uri="{63B3BB69-23CF-44E3-9099-C40C66FF867C}">
                  <a14:compatExt spid="_x0000_s22810"/>
                </a:ext>
                <a:ext uri="{FF2B5EF4-FFF2-40B4-BE49-F238E27FC236}">
                  <a16:creationId xmlns:a16="http://schemas.microsoft.com/office/drawing/2014/main" id="{00000000-0008-0000-0500-00001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22811" name="Check Box 283" hidden="1">
              <a:extLst>
                <a:ext uri="{63B3BB69-23CF-44E3-9099-C40C66FF867C}">
                  <a14:compatExt spid="_x0000_s22811"/>
                </a:ext>
                <a:ext uri="{FF2B5EF4-FFF2-40B4-BE49-F238E27FC236}">
                  <a16:creationId xmlns:a16="http://schemas.microsoft.com/office/drawing/2014/main" id="{00000000-0008-0000-0500-00001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22812" name="Check Box 284" hidden="1">
              <a:extLst>
                <a:ext uri="{63B3BB69-23CF-44E3-9099-C40C66FF867C}">
                  <a14:compatExt spid="_x0000_s22812"/>
                </a:ext>
                <a:ext uri="{FF2B5EF4-FFF2-40B4-BE49-F238E27FC236}">
                  <a16:creationId xmlns:a16="http://schemas.microsoft.com/office/drawing/2014/main" id="{00000000-0008-0000-0500-00001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22813" name="Check Box 285" hidden="1">
              <a:extLst>
                <a:ext uri="{63B3BB69-23CF-44E3-9099-C40C66FF867C}">
                  <a14:compatExt spid="_x0000_s22813"/>
                </a:ext>
                <a:ext uri="{FF2B5EF4-FFF2-40B4-BE49-F238E27FC236}">
                  <a16:creationId xmlns:a16="http://schemas.microsoft.com/office/drawing/2014/main" id="{00000000-0008-0000-0500-00001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22814" name="Check Box 286" hidden="1">
              <a:extLst>
                <a:ext uri="{63B3BB69-23CF-44E3-9099-C40C66FF867C}">
                  <a14:compatExt spid="_x0000_s22814"/>
                </a:ext>
                <a:ext uri="{FF2B5EF4-FFF2-40B4-BE49-F238E27FC236}">
                  <a16:creationId xmlns:a16="http://schemas.microsoft.com/office/drawing/2014/main" id="{00000000-0008-0000-0500-00001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22815" name="Check Box 287" hidden="1">
              <a:extLst>
                <a:ext uri="{63B3BB69-23CF-44E3-9099-C40C66FF867C}">
                  <a14:compatExt spid="_x0000_s22815"/>
                </a:ext>
                <a:ext uri="{FF2B5EF4-FFF2-40B4-BE49-F238E27FC236}">
                  <a16:creationId xmlns:a16="http://schemas.microsoft.com/office/drawing/2014/main" id="{00000000-0008-0000-0500-00001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22816" name="Check Box 288" hidden="1">
              <a:extLst>
                <a:ext uri="{63B3BB69-23CF-44E3-9099-C40C66FF867C}">
                  <a14:compatExt spid="_x0000_s22816"/>
                </a:ext>
                <a:ext uri="{FF2B5EF4-FFF2-40B4-BE49-F238E27FC236}">
                  <a16:creationId xmlns:a16="http://schemas.microsoft.com/office/drawing/2014/main" id="{00000000-0008-0000-0500-00002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22817" name="Check Box 289" hidden="1">
              <a:extLst>
                <a:ext uri="{63B3BB69-23CF-44E3-9099-C40C66FF867C}">
                  <a14:compatExt spid="_x0000_s22817"/>
                </a:ext>
                <a:ext uri="{FF2B5EF4-FFF2-40B4-BE49-F238E27FC236}">
                  <a16:creationId xmlns:a16="http://schemas.microsoft.com/office/drawing/2014/main" id="{00000000-0008-0000-0500-00002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22818" name="Check Box 290" hidden="1">
              <a:extLst>
                <a:ext uri="{63B3BB69-23CF-44E3-9099-C40C66FF867C}">
                  <a14:compatExt spid="_x0000_s22818"/>
                </a:ext>
                <a:ext uri="{FF2B5EF4-FFF2-40B4-BE49-F238E27FC236}">
                  <a16:creationId xmlns:a16="http://schemas.microsoft.com/office/drawing/2014/main" id="{00000000-0008-0000-0500-00002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22819" name="Check Box 291" hidden="1">
              <a:extLst>
                <a:ext uri="{63B3BB69-23CF-44E3-9099-C40C66FF867C}">
                  <a14:compatExt spid="_x0000_s22819"/>
                </a:ext>
                <a:ext uri="{FF2B5EF4-FFF2-40B4-BE49-F238E27FC236}">
                  <a16:creationId xmlns:a16="http://schemas.microsoft.com/office/drawing/2014/main" id="{00000000-0008-0000-0500-00002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22820" name="Check Box 292" hidden="1">
              <a:extLst>
                <a:ext uri="{63B3BB69-23CF-44E3-9099-C40C66FF867C}">
                  <a14:compatExt spid="_x0000_s22820"/>
                </a:ext>
                <a:ext uri="{FF2B5EF4-FFF2-40B4-BE49-F238E27FC236}">
                  <a16:creationId xmlns:a16="http://schemas.microsoft.com/office/drawing/2014/main" id="{00000000-0008-0000-0500-00002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22821" name="Check Box 293" hidden="1">
              <a:extLst>
                <a:ext uri="{63B3BB69-23CF-44E3-9099-C40C66FF867C}">
                  <a14:compatExt spid="_x0000_s22821"/>
                </a:ext>
                <a:ext uri="{FF2B5EF4-FFF2-40B4-BE49-F238E27FC236}">
                  <a16:creationId xmlns:a16="http://schemas.microsoft.com/office/drawing/2014/main" id="{00000000-0008-0000-0500-00002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22822" name="Check Box 294" hidden="1">
              <a:extLst>
                <a:ext uri="{63B3BB69-23CF-44E3-9099-C40C66FF867C}">
                  <a14:compatExt spid="_x0000_s22822"/>
                </a:ext>
                <a:ext uri="{FF2B5EF4-FFF2-40B4-BE49-F238E27FC236}">
                  <a16:creationId xmlns:a16="http://schemas.microsoft.com/office/drawing/2014/main" id="{00000000-0008-0000-0500-00002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22823" name="Check Box 295" hidden="1">
              <a:extLst>
                <a:ext uri="{63B3BB69-23CF-44E3-9099-C40C66FF867C}">
                  <a14:compatExt spid="_x0000_s22823"/>
                </a:ext>
                <a:ext uri="{FF2B5EF4-FFF2-40B4-BE49-F238E27FC236}">
                  <a16:creationId xmlns:a16="http://schemas.microsoft.com/office/drawing/2014/main" id="{00000000-0008-0000-0500-00002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22824" name="Check Box 296" hidden="1">
              <a:extLst>
                <a:ext uri="{63B3BB69-23CF-44E3-9099-C40C66FF867C}">
                  <a14:compatExt spid="_x0000_s22824"/>
                </a:ext>
                <a:ext uri="{FF2B5EF4-FFF2-40B4-BE49-F238E27FC236}">
                  <a16:creationId xmlns:a16="http://schemas.microsoft.com/office/drawing/2014/main" id="{00000000-0008-0000-0500-00002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22825" name="Check Box 297" hidden="1">
              <a:extLst>
                <a:ext uri="{63B3BB69-23CF-44E3-9099-C40C66FF867C}">
                  <a14:compatExt spid="_x0000_s22825"/>
                </a:ext>
                <a:ext uri="{FF2B5EF4-FFF2-40B4-BE49-F238E27FC236}">
                  <a16:creationId xmlns:a16="http://schemas.microsoft.com/office/drawing/2014/main" id="{00000000-0008-0000-0500-00002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22826" name="Check Box 298" hidden="1">
              <a:extLst>
                <a:ext uri="{63B3BB69-23CF-44E3-9099-C40C66FF867C}">
                  <a14:compatExt spid="_x0000_s22826"/>
                </a:ext>
                <a:ext uri="{FF2B5EF4-FFF2-40B4-BE49-F238E27FC236}">
                  <a16:creationId xmlns:a16="http://schemas.microsoft.com/office/drawing/2014/main" id="{00000000-0008-0000-0500-00002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22827" name="Check Box 299" hidden="1">
              <a:extLst>
                <a:ext uri="{63B3BB69-23CF-44E3-9099-C40C66FF867C}">
                  <a14:compatExt spid="_x0000_s22827"/>
                </a:ext>
                <a:ext uri="{FF2B5EF4-FFF2-40B4-BE49-F238E27FC236}">
                  <a16:creationId xmlns:a16="http://schemas.microsoft.com/office/drawing/2014/main" id="{00000000-0008-0000-0500-00002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22828" name="Check Box 300" hidden="1">
              <a:extLst>
                <a:ext uri="{63B3BB69-23CF-44E3-9099-C40C66FF867C}">
                  <a14:compatExt spid="_x0000_s22828"/>
                </a:ext>
                <a:ext uri="{FF2B5EF4-FFF2-40B4-BE49-F238E27FC236}">
                  <a16:creationId xmlns:a16="http://schemas.microsoft.com/office/drawing/2014/main" id="{00000000-0008-0000-0500-00002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22829" name="Check Box 301" hidden="1">
              <a:extLst>
                <a:ext uri="{63B3BB69-23CF-44E3-9099-C40C66FF867C}">
                  <a14:compatExt spid="_x0000_s22829"/>
                </a:ext>
                <a:ext uri="{FF2B5EF4-FFF2-40B4-BE49-F238E27FC236}">
                  <a16:creationId xmlns:a16="http://schemas.microsoft.com/office/drawing/2014/main" id="{00000000-0008-0000-0500-00002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22830" name="Check Box 302" hidden="1">
              <a:extLst>
                <a:ext uri="{63B3BB69-23CF-44E3-9099-C40C66FF867C}">
                  <a14:compatExt spid="_x0000_s22830"/>
                </a:ext>
                <a:ext uri="{FF2B5EF4-FFF2-40B4-BE49-F238E27FC236}">
                  <a16:creationId xmlns:a16="http://schemas.microsoft.com/office/drawing/2014/main" id="{00000000-0008-0000-0500-00002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22831" name="Check Box 303" hidden="1">
              <a:extLst>
                <a:ext uri="{63B3BB69-23CF-44E3-9099-C40C66FF867C}">
                  <a14:compatExt spid="_x0000_s22831"/>
                </a:ext>
                <a:ext uri="{FF2B5EF4-FFF2-40B4-BE49-F238E27FC236}">
                  <a16:creationId xmlns:a16="http://schemas.microsoft.com/office/drawing/2014/main" id="{00000000-0008-0000-0500-00002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22832" name="Check Box 304" hidden="1">
              <a:extLst>
                <a:ext uri="{63B3BB69-23CF-44E3-9099-C40C66FF867C}">
                  <a14:compatExt spid="_x0000_s22832"/>
                </a:ext>
                <a:ext uri="{FF2B5EF4-FFF2-40B4-BE49-F238E27FC236}">
                  <a16:creationId xmlns:a16="http://schemas.microsoft.com/office/drawing/2014/main" id="{00000000-0008-0000-0500-00003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22833" name="Check Box 305" hidden="1">
              <a:extLst>
                <a:ext uri="{63B3BB69-23CF-44E3-9099-C40C66FF867C}">
                  <a14:compatExt spid="_x0000_s22833"/>
                </a:ext>
                <a:ext uri="{FF2B5EF4-FFF2-40B4-BE49-F238E27FC236}">
                  <a16:creationId xmlns:a16="http://schemas.microsoft.com/office/drawing/2014/main" id="{00000000-0008-0000-0500-00003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22834" name="Check Box 306" hidden="1">
              <a:extLst>
                <a:ext uri="{63B3BB69-23CF-44E3-9099-C40C66FF867C}">
                  <a14:compatExt spid="_x0000_s22834"/>
                </a:ext>
                <a:ext uri="{FF2B5EF4-FFF2-40B4-BE49-F238E27FC236}">
                  <a16:creationId xmlns:a16="http://schemas.microsoft.com/office/drawing/2014/main" id="{00000000-0008-0000-0500-00003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22835" name="Check Box 307" hidden="1">
              <a:extLst>
                <a:ext uri="{63B3BB69-23CF-44E3-9099-C40C66FF867C}">
                  <a14:compatExt spid="_x0000_s22835"/>
                </a:ext>
                <a:ext uri="{FF2B5EF4-FFF2-40B4-BE49-F238E27FC236}">
                  <a16:creationId xmlns:a16="http://schemas.microsoft.com/office/drawing/2014/main" id="{00000000-0008-0000-0500-00003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22836" name="Check Box 308" hidden="1">
              <a:extLst>
                <a:ext uri="{63B3BB69-23CF-44E3-9099-C40C66FF867C}">
                  <a14:compatExt spid="_x0000_s22836"/>
                </a:ext>
                <a:ext uri="{FF2B5EF4-FFF2-40B4-BE49-F238E27FC236}">
                  <a16:creationId xmlns:a16="http://schemas.microsoft.com/office/drawing/2014/main" id="{00000000-0008-0000-0500-00003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22837" name="Check Box 309" hidden="1">
              <a:extLst>
                <a:ext uri="{63B3BB69-23CF-44E3-9099-C40C66FF867C}">
                  <a14:compatExt spid="_x0000_s22837"/>
                </a:ext>
                <a:ext uri="{FF2B5EF4-FFF2-40B4-BE49-F238E27FC236}">
                  <a16:creationId xmlns:a16="http://schemas.microsoft.com/office/drawing/2014/main" id="{00000000-0008-0000-0500-00003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22838" name="Check Box 310" hidden="1">
              <a:extLst>
                <a:ext uri="{63B3BB69-23CF-44E3-9099-C40C66FF867C}">
                  <a14:compatExt spid="_x0000_s22838"/>
                </a:ext>
                <a:ext uri="{FF2B5EF4-FFF2-40B4-BE49-F238E27FC236}">
                  <a16:creationId xmlns:a16="http://schemas.microsoft.com/office/drawing/2014/main" id="{00000000-0008-0000-0500-00003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22839" name="Check Box 311" hidden="1">
              <a:extLst>
                <a:ext uri="{63B3BB69-23CF-44E3-9099-C40C66FF867C}">
                  <a14:compatExt spid="_x0000_s22839"/>
                </a:ext>
                <a:ext uri="{FF2B5EF4-FFF2-40B4-BE49-F238E27FC236}">
                  <a16:creationId xmlns:a16="http://schemas.microsoft.com/office/drawing/2014/main" id="{00000000-0008-0000-0500-00003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22840" name="Check Box 312" hidden="1">
              <a:extLst>
                <a:ext uri="{63B3BB69-23CF-44E3-9099-C40C66FF867C}">
                  <a14:compatExt spid="_x0000_s22840"/>
                </a:ext>
                <a:ext uri="{FF2B5EF4-FFF2-40B4-BE49-F238E27FC236}">
                  <a16:creationId xmlns:a16="http://schemas.microsoft.com/office/drawing/2014/main" id="{00000000-0008-0000-0500-00003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22841" name="Check Box 313" hidden="1">
              <a:extLst>
                <a:ext uri="{63B3BB69-23CF-44E3-9099-C40C66FF867C}">
                  <a14:compatExt spid="_x0000_s22841"/>
                </a:ext>
                <a:ext uri="{FF2B5EF4-FFF2-40B4-BE49-F238E27FC236}">
                  <a16:creationId xmlns:a16="http://schemas.microsoft.com/office/drawing/2014/main" id="{00000000-0008-0000-0500-00003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22842" name="Check Box 314" hidden="1">
              <a:extLst>
                <a:ext uri="{63B3BB69-23CF-44E3-9099-C40C66FF867C}">
                  <a14:compatExt spid="_x0000_s22842"/>
                </a:ext>
                <a:ext uri="{FF2B5EF4-FFF2-40B4-BE49-F238E27FC236}">
                  <a16:creationId xmlns:a16="http://schemas.microsoft.com/office/drawing/2014/main" id="{00000000-0008-0000-0500-00003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22843" name="Check Box 315" hidden="1">
              <a:extLst>
                <a:ext uri="{63B3BB69-23CF-44E3-9099-C40C66FF867C}">
                  <a14:compatExt spid="_x0000_s22843"/>
                </a:ext>
                <a:ext uri="{FF2B5EF4-FFF2-40B4-BE49-F238E27FC236}">
                  <a16:creationId xmlns:a16="http://schemas.microsoft.com/office/drawing/2014/main" id="{00000000-0008-0000-0500-00003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22844" name="Check Box 316" hidden="1">
              <a:extLst>
                <a:ext uri="{63B3BB69-23CF-44E3-9099-C40C66FF867C}">
                  <a14:compatExt spid="_x0000_s22844"/>
                </a:ext>
                <a:ext uri="{FF2B5EF4-FFF2-40B4-BE49-F238E27FC236}">
                  <a16:creationId xmlns:a16="http://schemas.microsoft.com/office/drawing/2014/main" id="{00000000-0008-0000-0500-00003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22847" name="Check Box 319" hidden="1">
              <a:extLst>
                <a:ext uri="{63B3BB69-23CF-44E3-9099-C40C66FF867C}">
                  <a14:compatExt spid="_x0000_s22847"/>
                </a:ext>
                <a:ext uri="{FF2B5EF4-FFF2-40B4-BE49-F238E27FC236}">
                  <a16:creationId xmlns:a16="http://schemas.microsoft.com/office/drawing/2014/main" id="{00000000-0008-0000-0500-00003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22848" name="Check Box 320" hidden="1">
              <a:extLst>
                <a:ext uri="{63B3BB69-23CF-44E3-9099-C40C66FF867C}">
                  <a14:compatExt spid="_x0000_s22848"/>
                </a:ext>
                <a:ext uri="{FF2B5EF4-FFF2-40B4-BE49-F238E27FC236}">
                  <a16:creationId xmlns:a16="http://schemas.microsoft.com/office/drawing/2014/main" id="{00000000-0008-0000-0500-00004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22849" name="Check Box 321" hidden="1">
              <a:extLst>
                <a:ext uri="{63B3BB69-23CF-44E3-9099-C40C66FF867C}">
                  <a14:compatExt spid="_x0000_s22849"/>
                </a:ext>
                <a:ext uri="{FF2B5EF4-FFF2-40B4-BE49-F238E27FC236}">
                  <a16:creationId xmlns:a16="http://schemas.microsoft.com/office/drawing/2014/main" id="{00000000-0008-0000-0500-00004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22850" name="Check Box 322" hidden="1">
              <a:extLst>
                <a:ext uri="{63B3BB69-23CF-44E3-9099-C40C66FF867C}">
                  <a14:compatExt spid="_x0000_s22850"/>
                </a:ext>
                <a:ext uri="{FF2B5EF4-FFF2-40B4-BE49-F238E27FC236}">
                  <a16:creationId xmlns:a16="http://schemas.microsoft.com/office/drawing/2014/main" id="{00000000-0008-0000-0500-00004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22851" name="Check Box 323" hidden="1">
              <a:extLst>
                <a:ext uri="{63B3BB69-23CF-44E3-9099-C40C66FF867C}">
                  <a14:compatExt spid="_x0000_s22851"/>
                </a:ext>
                <a:ext uri="{FF2B5EF4-FFF2-40B4-BE49-F238E27FC236}">
                  <a16:creationId xmlns:a16="http://schemas.microsoft.com/office/drawing/2014/main" id="{00000000-0008-0000-0500-00004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22852" name="Check Box 324" hidden="1">
              <a:extLst>
                <a:ext uri="{63B3BB69-23CF-44E3-9099-C40C66FF867C}">
                  <a14:compatExt spid="_x0000_s22852"/>
                </a:ext>
                <a:ext uri="{FF2B5EF4-FFF2-40B4-BE49-F238E27FC236}">
                  <a16:creationId xmlns:a16="http://schemas.microsoft.com/office/drawing/2014/main" id="{00000000-0008-0000-0500-00004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22853" name="Check Box 325" hidden="1">
              <a:extLst>
                <a:ext uri="{63B3BB69-23CF-44E3-9099-C40C66FF867C}">
                  <a14:compatExt spid="_x0000_s22853"/>
                </a:ext>
                <a:ext uri="{FF2B5EF4-FFF2-40B4-BE49-F238E27FC236}">
                  <a16:creationId xmlns:a16="http://schemas.microsoft.com/office/drawing/2014/main" id="{00000000-0008-0000-0500-00004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22854" name="Check Box 326" hidden="1">
              <a:extLst>
                <a:ext uri="{63B3BB69-23CF-44E3-9099-C40C66FF867C}">
                  <a14:compatExt spid="_x0000_s22854"/>
                </a:ext>
                <a:ext uri="{FF2B5EF4-FFF2-40B4-BE49-F238E27FC236}">
                  <a16:creationId xmlns:a16="http://schemas.microsoft.com/office/drawing/2014/main" id="{00000000-0008-0000-0500-00004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22855" name="Check Box 327" hidden="1">
              <a:extLst>
                <a:ext uri="{63B3BB69-23CF-44E3-9099-C40C66FF867C}">
                  <a14:compatExt spid="_x0000_s22855"/>
                </a:ext>
                <a:ext uri="{FF2B5EF4-FFF2-40B4-BE49-F238E27FC236}">
                  <a16:creationId xmlns:a16="http://schemas.microsoft.com/office/drawing/2014/main" id="{00000000-0008-0000-0500-00004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22856" name="Check Box 328" hidden="1">
              <a:extLst>
                <a:ext uri="{63B3BB69-23CF-44E3-9099-C40C66FF867C}">
                  <a14:compatExt spid="_x0000_s22856"/>
                </a:ext>
                <a:ext uri="{FF2B5EF4-FFF2-40B4-BE49-F238E27FC236}">
                  <a16:creationId xmlns:a16="http://schemas.microsoft.com/office/drawing/2014/main" id="{00000000-0008-0000-0500-00004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22857" name="Check Box 329" hidden="1">
              <a:extLst>
                <a:ext uri="{63B3BB69-23CF-44E3-9099-C40C66FF867C}">
                  <a14:compatExt spid="_x0000_s22857"/>
                </a:ext>
                <a:ext uri="{FF2B5EF4-FFF2-40B4-BE49-F238E27FC236}">
                  <a16:creationId xmlns:a16="http://schemas.microsoft.com/office/drawing/2014/main" id="{00000000-0008-0000-0500-00004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22858" name="Check Box 330" hidden="1">
              <a:extLst>
                <a:ext uri="{63B3BB69-23CF-44E3-9099-C40C66FF867C}">
                  <a14:compatExt spid="_x0000_s22858"/>
                </a:ext>
                <a:ext uri="{FF2B5EF4-FFF2-40B4-BE49-F238E27FC236}">
                  <a16:creationId xmlns:a16="http://schemas.microsoft.com/office/drawing/2014/main" id="{00000000-0008-0000-0500-00004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22859" name="Check Box 331" hidden="1">
              <a:extLst>
                <a:ext uri="{63B3BB69-23CF-44E3-9099-C40C66FF867C}">
                  <a14:compatExt spid="_x0000_s22859"/>
                </a:ext>
                <a:ext uri="{FF2B5EF4-FFF2-40B4-BE49-F238E27FC236}">
                  <a16:creationId xmlns:a16="http://schemas.microsoft.com/office/drawing/2014/main" id="{00000000-0008-0000-0500-00004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22860" name="Check Box 332" hidden="1">
              <a:extLst>
                <a:ext uri="{63B3BB69-23CF-44E3-9099-C40C66FF867C}">
                  <a14:compatExt spid="_x0000_s22860"/>
                </a:ext>
                <a:ext uri="{FF2B5EF4-FFF2-40B4-BE49-F238E27FC236}">
                  <a16:creationId xmlns:a16="http://schemas.microsoft.com/office/drawing/2014/main" id="{00000000-0008-0000-0500-00004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22861" name="Check Box 333" hidden="1">
              <a:extLst>
                <a:ext uri="{63B3BB69-23CF-44E3-9099-C40C66FF867C}">
                  <a14:compatExt spid="_x0000_s22861"/>
                </a:ext>
                <a:ext uri="{FF2B5EF4-FFF2-40B4-BE49-F238E27FC236}">
                  <a16:creationId xmlns:a16="http://schemas.microsoft.com/office/drawing/2014/main" id="{00000000-0008-0000-0500-00004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22862" name="Check Box 334" hidden="1">
              <a:extLst>
                <a:ext uri="{63B3BB69-23CF-44E3-9099-C40C66FF867C}">
                  <a14:compatExt spid="_x0000_s22862"/>
                </a:ext>
                <a:ext uri="{FF2B5EF4-FFF2-40B4-BE49-F238E27FC236}">
                  <a16:creationId xmlns:a16="http://schemas.microsoft.com/office/drawing/2014/main" id="{00000000-0008-0000-0500-00004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22863" name="Check Box 335" hidden="1">
              <a:extLst>
                <a:ext uri="{63B3BB69-23CF-44E3-9099-C40C66FF867C}">
                  <a14:compatExt spid="_x0000_s22863"/>
                </a:ext>
                <a:ext uri="{FF2B5EF4-FFF2-40B4-BE49-F238E27FC236}">
                  <a16:creationId xmlns:a16="http://schemas.microsoft.com/office/drawing/2014/main" id="{00000000-0008-0000-0500-00004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22864" name="Check Box 336" hidden="1">
              <a:extLst>
                <a:ext uri="{63B3BB69-23CF-44E3-9099-C40C66FF867C}">
                  <a14:compatExt spid="_x0000_s22864"/>
                </a:ext>
                <a:ext uri="{FF2B5EF4-FFF2-40B4-BE49-F238E27FC236}">
                  <a16:creationId xmlns:a16="http://schemas.microsoft.com/office/drawing/2014/main" id="{00000000-0008-0000-0500-00005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22865" name="Check Box 337" hidden="1">
              <a:extLst>
                <a:ext uri="{63B3BB69-23CF-44E3-9099-C40C66FF867C}">
                  <a14:compatExt spid="_x0000_s22865"/>
                </a:ext>
                <a:ext uri="{FF2B5EF4-FFF2-40B4-BE49-F238E27FC236}">
                  <a16:creationId xmlns:a16="http://schemas.microsoft.com/office/drawing/2014/main" id="{00000000-0008-0000-0500-00005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22866" name="Check Box 338" hidden="1">
              <a:extLst>
                <a:ext uri="{63B3BB69-23CF-44E3-9099-C40C66FF867C}">
                  <a14:compatExt spid="_x0000_s22866"/>
                </a:ext>
                <a:ext uri="{FF2B5EF4-FFF2-40B4-BE49-F238E27FC236}">
                  <a16:creationId xmlns:a16="http://schemas.microsoft.com/office/drawing/2014/main" id="{00000000-0008-0000-0500-00005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2059214</xdr:colOff>
      <xdr:row>0</xdr:row>
      <xdr:rowOff>99059</xdr:rowOff>
    </xdr:from>
    <xdr:to>
      <xdr:col>1</xdr:col>
      <xdr:colOff>762001</xdr:colOff>
      <xdr:row>3</xdr:row>
      <xdr:rowOff>483439</xdr:rowOff>
    </xdr:to>
    <xdr:pic>
      <xdr:nvPicPr>
        <xdr:cNvPr id="2" name="Imagen 1">
          <a:extLst>
            <a:ext uri="{FF2B5EF4-FFF2-40B4-BE49-F238E27FC236}">
              <a16:creationId xmlns:a16="http://schemas.microsoft.com/office/drawing/2014/main" id="{F25C1242-E1DA-48F6-93D6-D715F97BD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9214" y="99059"/>
          <a:ext cx="1424216"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6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6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6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6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6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6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6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6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6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6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6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6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6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6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6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6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6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6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6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6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6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6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6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6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6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6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6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6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6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6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6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6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6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6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6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6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6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6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06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6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00000000-0008-0000-06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00000000-0008-0000-06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00000000-0008-0000-06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00000000-0008-0000-06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23597" name="Check Box 45" hidden="1">
              <a:extLst>
                <a:ext uri="{63B3BB69-23CF-44E3-9099-C40C66FF867C}">
                  <a14:compatExt spid="_x0000_s23597"/>
                </a:ext>
                <a:ext uri="{FF2B5EF4-FFF2-40B4-BE49-F238E27FC236}">
                  <a16:creationId xmlns:a16="http://schemas.microsoft.com/office/drawing/2014/main" id="{00000000-0008-0000-06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23598" name="Check Box 46" hidden="1">
              <a:extLst>
                <a:ext uri="{63B3BB69-23CF-44E3-9099-C40C66FF867C}">
                  <a14:compatExt spid="_x0000_s23598"/>
                </a:ext>
                <a:ext uri="{FF2B5EF4-FFF2-40B4-BE49-F238E27FC236}">
                  <a16:creationId xmlns:a16="http://schemas.microsoft.com/office/drawing/2014/main" id="{00000000-0008-0000-06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00000000-0008-0000-06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6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6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06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23603" name="Check Box 51" hidden="1">
              <a:extLst>
                <a:ext uri="{63B3BB69-23CF-44E3-9099-C40C66FF867C}">
                  <a14:compatExt spid="_x0000_s23603"/>
                </a:ext>
                <a:ext uri="{FF2B5EF4-FFF2-40B4-BE49-F238E27FC236}">
                  <a16:creationId xmlns:a16="http://schemas.microsoft.com/office/drawing/2014/main" id="{00000000-0008-0000-0600-00003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23604" name="Check Box 52" hidden="1">
              <a:extLst>
                <a:ext uri="{63B3BB69-23CF-44E3-9099-C40C66FF867C}">
                  <a14:compatExt spid="_x0000_s23604"/>
                </a:ext>
                <a:ext uri="{FF2B5EF4-FFF2-40B4-BE49-F238E27FC236}">
                  <a16:creationId xmlns:a16="http://schemas.microsoft.com/office/drawing/2014/main" id="{00000000-0008-0000-0600-00003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23605" name="Check Box 53" hidden="1">
              <a:extLst>
                <a:ext uri="{63B3BB69-23CF-44E3-9099-C40C66FF867C}">
                  <a14:compatExt spid="_x0000_s23605"/>
                </a:ext>
                <a:ext uri="{FF2B5EF4-FFF2-40B4-BE49-F238E27FC236}">
                  <a16:creationId xmlns:a16="http://schemas.microsoft.com/office/drawing/2014/main" id="{00000000-0008-0000-0600-00003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23606" name="Check Box 54" hidden="1">
              <a:extLst>
                <a:ext uri="{63B3BB69-23CF-44E3-9099-C40C66FF867C}">
                  <a14:compatExt spid="_x0000_s23606"/>
                </a:ext>
                <a:ext uri="{FF2B5EF4-FFF2-40B4-BE49-F238E27FC236}">
                  <a16:creationId xmlns:a16="http://schemas.microsoft.com/office/drawing/2014/main" id="{00000000-0008-0000-0600-00003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23607" name="Check Box 55" hidden="1">
              <a:extLst>
                <a:ext uri="{63B3BB69-23CF-44E3-9099-C40C66FF867C}">
                  <a14:compatExt spid="_x0000_s23607"/>
                </a:ext>
                <a:ext uri="{FF2B5EF4-FFF2-40B4-BE49-F238E27FC236}">
                  <a16:creationId xmlns:a16="http://schemas.microsoft.com/office/drawing/2014/main" id="{00000000-0008-0000-0600-00003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23608" name="Check Box 56" hidden="1">
              <a:extLst>
                <a:ext uri="{63B3BB69-23CF-44E3-9099-C40C66FF867C}">
                  <a14:compatExt spid="_x0000_s23608"/>
                </a:ext>
                <a:ext uri="{FF2B5EF4-FFF2-40B4-BE49-F238E27FC236}">
                  <a16:creationId xmlns:a16="http://schemas.microsoft.com/office/drawing/2014/main" id="{00000000-0008-0000-0600-00003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23609" name="Check Box 57" hidden="1">
              <a:extLst>
                <a:ext uri="{63B3BB69-23CF-44E3-9099-C40C66FF867C}">
                  <a14:compatExt spid="_x0000_s23609"/>
                </a:ext>
                <a:ext uri="{FF2B5EF4-FFF2-40B4-BE49-F238E27FC236}">
                  <a16:creationId xmlns:a16="http://schemas.microsoft.com/office/drawing/2014/main" id="{00000000-0008-0000-0600-00003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23610" name="Check Box 58" hidden="1">
              <a:extLst>
                <a:ext uri="{63B3BB69-23CF-44E3-9099-C40C66FF867C}">
                  <a14:compatExt spid="_x0000_s23610"/>
                </a:ext>
                <a:ext uri="{FF2B5EF4-FFF2-40B4-BE49-F238E27FC236}">
                  <a16:creationId xmlns:a16="http://schemas.microsoft.com/office/drawing/2014/main" id="{00000000-0008-0000-0600-00003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23611" name="Check Box 59" hidden="1">
              <a:extLst>
                <a:ext uri="{63B3BB69-23CF-44E3-9099-C40C66FF867C}">
                  <a14:compatExt spid="_x0000_s23611"/>
                </a:ext>
                <a:ext uri="{FF2B5EF4-FFF2-40B4-BE49-F238E27FC236}">
                  <a16:creationId xmlns:a16="http://schemas.microsoft.com/office/drawing/2014/main" id="{00000000-0008-0000-0600-00003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23612" name="Check Box 60" hidden="1">
              <a:extLst>
                <a:ext uri="{63B3BB69-23CF-44E3-9099-C40C66FF867C}">
                  <a14:compatExt spid="_x0000_s23612"/>
                </a:ext>
                <a:ext uri="{FF2B5EF4-FFF2-40B4-BE49-F238E27FC236}">
                  <a16:creationId xmlns:a16="http://schemas.microsoft.com/office/drawing/2014/main" id="{00000000-0008-0000-0600-00003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23613" name="Check Box 61" hidden="1">
              <a:extLst>
                <a:ext uri="{63B3BB69-23CF-44E3-9099-C40C66FF867C}">
                  <a14:compatExt spid="_x0000_s23613"/>
                </a:ext>
                <a:ext uri="{FF2B5EF4-FFF2-40B4-BE49-F238E27FC236}">
                  <a16:creationId xmlns:a16="http://schemas.microsoft.com/office/drawing/2014/main" id="{00000000-0008-0000-0600-00003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23614" name="Check Box 62" hidden="1">
              <a:extLst>
                <a:ext uri="{63B3BB69-23CF-44E3-9099-C40C66FF867C}">
                  <a14:compatExt spid="_x0000_s23614"/>
                </a:ext>
                <a:ext uri="{FF2B5EF4-FFF2-40B4-BE49-F238E27FC236}">
                  <a16:creationId xmlns:a16="http://schemas.microsoft.com/office/drawing/2014/main" id="{00000000-0008-0000-0600-00003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23615" name="Check Box 63" hidden="1">
              <a:extLst>
                <a:ext uri="{63B3BB69-23CF-44E3-9099-C40C66FF867C}">
                  <a14:compatExt spid="_x0000_s23615"/>
                </a:ext>
                <a:ext uri="{FF2B5EF4-FFF2-40B4-BE49-F238E27FC236}">
                  <a16:creationId xmlns:a16="http://schemas.microsoft.com/office/drawing/2014/main" id="{00000000-0008-0000-0600-00003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23616" name="Check Box 64" hidden="1">
              <a:extLst>
                <a:ext uri="{63B3BB69-23CF-44E3-9099-C40C66FF867C}">
                  <a14:compatExt spid="_x0000_s23616"/>
                </a:ext>
                <a:ext uri="{FF2B5EF4-FFF2-40B4-BE49-F238E27FC236}">
                  <a16:creationId xmlns:a16="http://schemas.microsoft.com/office/drawing/2014/main" id="{00000000-0008-0000-0600-00004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23617" name="Check Box 65" hidden="1">
              <a:extLst>
                <a:ext uri="{63B3BB69-23CF-44E3-9099-C40C66FF867C}">
                  <a14:compatExt spid="_x0000_s23617"/>
                </a:ext>
                <a:ext uri="{FF2B5EF4-FFF2-40B4-BE49-F238E27FC236}">
                  <a16:creationId xmlns:a16="http://schemas.microsoft.com/office/drawing/2014/main" id="{00000000-0008-0000-0600-00004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23618" name="Check Box 66" hidden="1">
              <a:extLst>
                <a:ext uri="{63B3BB69-23CF-44E3-9099-C40C66FF867C}">
                  <a14:compatExt spid="_x0000_s23618"/>
                </a:ext>
                <a:ext uri="{FF2B5EF4-FFF2-40B4-BE49-F238E27FC236}">
                  <a16:creationId xmlns:a16="http://schemas.microsoft.com/office/drawing/2014/main" id="{00000000-0008-0000-0600-00004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23619" name="Check Box 67" hidden="1">
              <a:extLst>
                <a:ext uri="{63B3BB69-23CF-44E3-9099-C40C66FF867C}">
                  <a14:compatExt spid="_x0000_s23619"/>
                </a:ext>
                <a:ext uri="{FF2B5EF4-FFF2-40B4-BE49-F238E27FC236}">
                  <a16:creationId xmlns:a16="http://schemas.microsoft.com/office/drawing/2014/main" id="{00000000-0008-0000-0600-00004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23620" name="Check Box 68" hidden="1">
              <a:extLst>
                <a:ext uri="{63B3BB69-23CF-44E3-9099-C40C66FF867C}">
                  <a14:compatExt spid="_x0000_s23620"/>
                </a:ext>
                <a:ext uri="{FF2B5EF4-FFF2-40B4-BE49-F238E27FC236}">
                  <a16:creationId xmlns:a16="http://schemas.microsoft.com/office/drawing/2014/main" id="{00000000-0008-0000-0600-00004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23621" name="Check Box 69" hidden="1">
              <a:extLst>
                <a:ext uri="{63B3BB69-23CF-44E3-9099-C40C66FF867C}">
                  <a14:compatExt spid="_x0000_s23621"/>
                </a:ext>
                <a:ext uri="{FF2B5EF4-FFF2-40B4-BE49-F238E27FC236}">
                  <a16:creationId xmlns:a16="http://schemas.microsoft.com/office/drawing/2014/main" id="{00000000-0008-0000-0600-00004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23622" name="Check Box 70" hidden="1">
              <a:extLst>
                <a:ext uri="{63B3BB69-23CF-44E3-9099-C40C66FF867C}">
                  <a14:compatExt spid="_x0000_s23622"/>
                </a:ext>
                <a:ext uri="{FF2B5EF4-FFF2-40B4-BE49-F238E27FC236}">
                  <a16:creationId xmlns:a16="http://schemas.microsoft.com/office/drawing/2014/main" id="{00000000-0008-0000-0600-00004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23623" name="Check Box 71" hidden="1">
              <a:extLst>
                <a:ext uri="{63B3BB69-23CF-44E3-9099-C40C66FF867C}">
                  <a14:compatExt spid="_x0000_s23623"/>
                </a:ext>
                <a:ext uri="{FF2B5EF4-FFF2-40B4-BE49-F238E27FC236}">
                  <a16:creationId xmlns:a16="http://schemas.microsoft.com/office/drawing/2014/main" id="{00000000-0008-0000-0600-00004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23624" name="Check Box 72" hidden="1">
              <a:extLst>
                <a:ext uri="{63B3BB69-23CF-44E3-9099-C40C66FF867C}">
                  <a14:compatExt spid="_x0000_s23624"/>
                </a:ext>
                <a:ext uri="{FF2B5EF4-FFF2-40B4-BE49-F238E27FC236}">
                  <a16:creationId xmlns:a16="http://schemas.microsoft.com/office/drawing/2014/main" id="{00000000-0008-0000-0600-00004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23625" name="Check Box 73" hidden="1">
              <a:extLst>
                <a:ext uri="{63B3BB69-23CF-44E3-9099-C40C66FF867C}">
                  <a14:compatExt spid="_x0000_s23625"/>
                </a:ext>
                <a:ext uri="{FF2B5EF4-FFF2-40B4-BE49-F238E27FC236}">
                  <a16:creationId xmlns:a16="http://schemas.microsoft.com/office/drawing/2014/main" id="{00000000-0008-0000-0600-00004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23626" name="Check Box 74" hidden="1">
              <a:extLst>
                <a:ext uri="{63B3BB69-23CF-44E3-9099-C40C66FF867C}">
                  <a14:compatExt spid="_x0000_s23626"/>
                </a:ext>
                <a:ext uri="{FF2B5EF4-FFF2-40B4-BE49-F238E27FC236}">
                  <a16:creationId xmlns:a16="http://schemas.microsoft.com/office/drawing/2014/main" id="{00000000-0008-0000-0600-00004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23627" name="Check Box 75" hidden="1">
              <a:extLst>
                <a:ext uri="{63B3BB69-23CF-44E3-9099-C40C66FF867C}">
                  <a14:compatExt spid="_x0000_s23627"/>
                </a:ext>
                <a:ext uri="{FF2B5EF4-FFF2-40B4-BE49-F238E27FC236}">
                  <a16:creationId xmlns:a16="http://schemas.microsoft.com/office/drawing/2014/main" id="{00000000-0008-0000-0600-00004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23628" name="Check Box 76" hidden="1">
              <a:extLst>
                <a:ext uri="{63B3BB69-23CF-44E3-9099-C40C66FF867C}">
                  <a14:compatExt spid="_x0000_s23628"/>
                </a:ext>
                <a:ext uri="{FF2B5EF4-FFF2-40B4-BE49-F238E27FC236}">
                  <a16:creationId xmlns:a16="http://schemas.microsoft.com/office/drawing/2014/main" id="{00000000-0008-0000-0600-00004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23629" name="Check Box 77" hidden="1">
              <a:extLst>
                <a:ext uri="{63B3BB69-23CF-44E3-9099-C40C66FF867C}">
                  <a14:compatExt spid="_x0000_s23629"/>
                </a:ext>
                <a:ext uri="{FF2B5EF4-FFF2-40B4-BE49-F238E27FC236}">
                  <a16:creationId xmlns:a16="http://schemas.microsoft.com/office/drawing/2014/main" id="{00000000-0008-0000-0600-00004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23630" name="Check Box 78" hidden="1">
              <a:extLst>
                <a:ext uri="{63B3BB69-23CF-44E3-9099-C40C66FF867C}">
                  <a14:compatExt spid="_x0000_s23630"/>
                </a:ext>
                <a:ext uri="{FF2B5EF4-FFF2-40B4-BE49-F238E27FC236}">
                  <a16:creationId xmlns:a16="http://schemas.microsoft.com/office/drawing/2014/main" id="{00000000-0008-0000-0600-00004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23631" name="Check Box 79" hidden="1">
              <a:extLst>
                <a:ext uri="{63B3BB69-23CF-44E3-9099-C40C66FF867C}">
                  <a14:compatExt spid="_x0000_s23631"/>
                </a:ext>
                <a:ext uri="{FF2B5EF4-FFF2-40B4-BE49-F238E27FC236}">
                  <a16:creationId xmlns:a16="http://schemas.microsoft.com/office/drawing/2014/main" id="{00000000-0008-0000-0600-00004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23632" name="Check Box 80" hidden="1">
              <a:extLst>
                <a:ext uri="{63B3BB69-23CF-44E3-9099-C40C66FF867C}">
                  <a14:compatExt spid="_x0000_s23632"/>
                </a:ext>
                <a:ext uri="{FF2B5EF4-FFF2-40B4-BE49-F238E27FC236}">
                  <a16:creationId xmlns:a16="http://schemas.microsoft.com/office/drawing/2014/main" id="{00000000-0008-0000-0600-00005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23633" name="Check Box 81" hidden="1">
              <a:extLst>
                <a:ext uri="{63B3BB69-23CF-44E3-9099-C40C66FF867C}">
                  <a14:compatExt spid="_x0000_s23633"/>
                </a:ext>
                <a:ext uri="{FF2B5EF4-FFF2-40B4-BE49-F238E27FC236}">
                  <a16:creationId xmlns:a16="http://schemas.microsoft.com/office/drawing/2014/main" id="{00000000-0008-0000-0600-00005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23634" name="Check Box 82" hidden="1">
              <a:extLst>
                <a:ext uri="{63B3BB69-23CF-44E3-9099-C40C66FF867C}">
                  <a14:compatExt spid="_x0000_s23634"/>
                </a:ext>
                <a:ext uri="{FF2B5EF4-FFF2-40B4-BE49-F238E27FC236}">
                  <a16:creationId xmlns:a16="http://schemas.microsoft.com/office/drawing/2014/main" id="{00000000-0008-0000-0600-00005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23635" name="Check Box 83" hidden="1">
              <a:extLst>
                <a:ext uri="{63B3BB69-23CF-44E3-9099-C40C66FF867C}">
                  <a14:compatExt spid="_x0000_s23635"/>
                </a:ext>
                <a:ext uri="{FF2B5EF4-FFF2-40B4-BE49-F238E27FC236}">
                  <a16:creationId xmlns:a16="http://schemas.microsoft.com/office/drawing/2014/main" id="{00000000-0008-0000-0600-00005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23636" name="Check Box 84" hidden="1">
              <a:extLst>
                <a:ext uri="{63B3BB69-23CF-44E3-9099-C40C66FF867C}">
                  <a14:compatExt spid="_x0000_s23636"/>
                </a:ext>
                <a:ext uri="{FF2B5EF4-FFF2-40B4-BE49-F238E27FC236}">
                  <a16:creationId xmlns:a16="http://schemas.microsoft.com/office/drawing/2014/main" id="{00000000-0008-0000-0600-00005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23637" name="Check Box 85" hidden="1">
              <a:extLst>
                <a:ext uri="{63B3BB69-23CF-44E3-9099-C40C66FF867C}">
                  <a14:compatExt spid="_x0000_s23637"/>
                </a:ext>
                <a:ext uri="{FF2B5EF4-FFF2-40B4-BE49-F238E27FC236}">
                  <a16:creationId xmlns:a16="http://schemas.microsoft.com/office/drawing/2014/main" id="{00000000-0008-0000-0600-00005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23638" name="Check Box 86" hidden="1">
              <a:extLst>
                <a:ext uri="{63B3BB69-23CF-44E3-9099-C40C66FF867C}">
                  <a14:compatExt spid="_x0000_s23638"/>
                </a:ext>
                <a:ext uri="{FF2B5EF4-FFF2-40B4-BE49-F238E27FC236}">
                  <a16:creationId xmlns:a16="http://schemas.microsoft.com/office/drawing/2014/main" id="{00000000-0008-0000-0600-00005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23639" name="Check Box 87" hidden="1">
              <a:extLst>
                <a:ext uri="{63B3BB69-23CF-44E3-9099-C40C66FF867C}">
                  <a14:compatExt spid="_x0000_s23639"/>
                </a:ext>
                <a:ext uri="{FF2B5EF4-FFF2-40B4-BE49-F238E27FC236}">
                  <a16:creationId xmlns:a16="http://schemas.microsoft.com/office/drawing/2014/main" id="{00000000-0008-0000-0600-00005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23640" name="Check Box 88" hidden="1">
              <a:extLst>
                <a:ext uri="{63B3BB69-23CF-44E3-9099-C40C66FF867C}">
                  <a14:compatExt spid="_x0000_s23640"/>
                </a:ext>
                <a:ext uri="{FF2B5EF4-FFF2-40B4-BE49-F238E27FC236}">
                  <a16:creationId xmlns:a16="http://schemas.microsoft.com/office/drawing/2014/main" id="{00000000-0008-0000-0600-00005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23641" name="Check Box 89" hidden="1">
              <a:extLst>
                <a:ext uri="{63B3BB69-23CF-44E3-9099-C40C66FF867C}">
                  <a14:compatExt spid="_x0000_s23641"/>
                </a:ext>
                <a:ext uri="{FF2B5EF4-FFF2-40B4-BE49-F238E27FC236}">
                  <a16:creationId xmlns:a16="http://schemas.microsoft.com/office/drawing/2014/main" id="{00000000-0008-0000-0600-00005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23642" name="Check Box 90" hidden="1">
              <a:extLst>
                <a:ext uri="{63B3BB69-23CF-44E3-9099-C40C66FF867C}">
                  <a14:compatExt spid="_x0000_s23642"/>
                </a:ext>
                <a:ext uri="{FF2B5EF4-FFF2-40B4-BE49-F238E27FC236}">
                  <a16:creationId xmlns:a16="http://schemas.microsoft.com/office/drawing/2014/main" id="{00000000-0008-0000-0600-00005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23643" name="Check Box 91" hidden="1">
              <a:extLst>
                <a:ext uri="{63B3BB69-23CF-44E3-9099-C40C66FF867C}">
                  <a14:compatExt spid="_x0000_s23643"/>
                </a:ext>
                <a:ext uri="{FF2B5EF4-FFF2-40B4-BE49-F238E27FC236}">
                  <a16:creationId xmlns:a16="http://schemas.microsoft.com/office/drawing/2014/main" id="{00000000-0008-0000-0600-00005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23644" name="Check Box 92" hidden="1">
              <a:extLst>
                <a:ext uri="{63B3BB69-23CF-44E3-9099-C40C66FF867C}">
                  <a14:compatExt spid="_x0000_s23644"/>
                </a:ext>
                <a:ext uri="{FF2B5EF4-FFF2-40B4-BE49-F238E27FC236}">
                  <a16:creationId xmlns:a16="http://schemas.microsoft.com/office/drawing/2014/main" id="{00000000-0008-0000-0600-00005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23645" name="Check Box 93" hidden="1">
              <a:extLst>
                <a:ext uri="{63B3BB69-23CF-44E3-9099-C40C66FF867C}">
                  <a14:compatExt spid="_x0000_s23645"/>
                </a:ext>
                <a:ext uri="{FF2B5EF4-FFF2-40B4-BE49-F238E27FC236}">
                  <a16:creationId xmlns:a16="http://schemas.microsoft.com/office/drawing/2014/main" id="{00000000-0008-0000-0600-00005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23646" name="Check Box 94" hidden="1">
              <a:extLst>
                <a:ext uri="{63B3BB69-23CF-44E3-9099-C40C66FF867C}">
                  <a14:compatExt spid="_x0000_s23646"/>
                </a:ext>
                <a:ext uri="{FF2B5EF4-FFF2-40B4-BE49-F238E27FC236}">
                  <a16:creationId xmlns:a16="http://schemas.microsoft.com/office/drawing/2014/main" id="{00000000-0008-0000-0600-00005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23647" name="Check Box 95" hidden="1">
              <a:extLst>
                <a:ext uri="{63B3BB69-23CF-44E3-9099-C40C66FF867C}">
                  <a14:compatExt spid="_x0000_s23647"/>
                </a:ext>
                <a:ext uri="{FF2B5EF4-FFF2-40B4-BE49-F238E27FC236}">
                  <a16:creationId xmlns:a16="http://schemas.microsoft.com/office/drawing/2014/main" id="{00000000-0008-0000-0600-00005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23648" name="Check Box 96" hidden="1">
              <a:extLst>
                <a:ext uri="{63B3BB69-23CF-44E3-9099-C40C66FF867C}">
                  <a14:compatExt spid="_x0000_s23648"/>
                </a:ext>
                <a:ext uri="{FF2B5EF4-FFF2-40B4-BE49-F238E27FC236}">
                  <a16:creationId xmlns:a16="http://schemas.microsoft.com/office/drawing/2014/main" id="{00000000-0008-0000-0600-00006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23649" name="Check Box 97" hidden="1">
              <a:extLst>
                <a:ext uri="{63B3BB69-23CF-44E3-9099-C40C66FF867C}">
                  <a14:compatExt spid="_x0000_s23649"/>
                </a:ext>
                <a:ext uri="{FF2B5EF4-FFF2-40B4-BE49-F238E27FC236}">
                  <a16:creationId xmlns:a16="http://schemas.microsoft.com/office/drawing/2014/main" id="{00000000-0008-0000-0600-00006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23650" name="Check Box 98" hidden="1">
              <a:extLst>
                <a:ext uri="{63B3BB69-23CF-44E3-9099-C40C66FF867C}">
                  <a14:compatExt spid="_x0000_s23650"/>
                </a:ext>
                <a:ext uri="{FF2B5EF4-FFF2-40B4-BE49-F238E27FC236}">
                  <a16:creationId xmlns:a16="http://schemas.microsoft.com/office/drawing/2014/main" id="{00000000-0008-0000-0600-00006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23651" name="Check Box 99" hidden="1">
              <a:extLst>
                <a:ext uri="{63B3BB69-23CF-44E3-9099-C40C66FF867C}">
                  <a14:compatExt spid="_x0000_s23651"/>
                </a:ext>
                <a:ext uri="{FF2B5EF4-FFF2-40B4-BE49-F238E27FC236}">
                  <a16:creationId xmlns:a16="http://schemas.microsoft.com/office/drawing/2014/main" id="{00000000-0008-0000-0600-00006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23652" name="Check Box 100" hidden="1">
              <a:extLst>
                <a:ext uri="{63B3BB69-23CF-44E3-9099-C40C66FF867C}">
                  <a14:compatExt spid="_x0000_s23652"/>
                </a:ext>
                <a:ext uri="{FF2B5EF4-FFF2-40B4-BE49-F238E27FC236}">
                  <a16:creationId xmlns:a16="http://schemas.microsoft.com/office/drawing/2014/main" id="{00000000-0008-0000-0600-00006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23653" name="Check Box 101" hidden="1">
              <a:extLst>
                <a:ext uri="{63B3BB69-23CF-44E3-9099-C40C66FF867C}">
                  <a14:compatExt spid="_x0000_s23653"/>
                </a:ext>
                <a:ext uri="{FF2B5EF4-FFF2-40B4-BE49-F238E27FC236}">
                  <a16:creationId xmlns:a16="http://schemas.microsoft.com/office/drawing/2014/main" id="{00000000-0008-0000-0600-00006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23654" name="Check Box 102" hidden="1">
              <a:extLst>
                <a:ext uri="{63B3BB69-23CF-44E3-9099-C40C66FF867C}">
                  <a14:compatExt spid="_x0000_s23654"/>
                </a:ext>
                <a:ext uri="{FF2B5EF4-FFF2-40B4-BE49-F238E27FC236}">
                  <a16:creationId xmlns:a16="http://schemas.microsoft.com/office/drawing/2014/main" id="{00000000-0008-0000-0600-00006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23655" name="Check Box 103" hidden="1">
              <a:extLst>
                <a:ext uri="{63B3BB69-23CF-44E3-9099-C40C66FF867C}">
                  <a14:compatExt spid="_x0000_s23655"/>
                </a:ext>
                <a:ext uri="{FF2B5EF4-FFF2-40B4-BE49-F238E27FC236}">
                  <a16:creationId xmlns:a16="http://schemas.microsoft.com/office/drawing/2014/main" id="{00000000-0008-0000-0600-00006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23656" name="Check Box 104" hidden="1">
              <a:extLst>
                <a:ext uri="{63B3BB69-23CF-44E3-9099-C40C66FF867C}">
                  <a14:compatExt spid="_x0000_s23656"/>
                </a:ext>
                <a:ext uri="{FF2B5EF4-FFF2-40B4-BE49-F238E27FC236}">
                  <a16:creationId xmlns:a16="http://schemas.microsoft.com/office/drawing/2014/main" id="{00000000-0008-0000-0600-00006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23657" name="Check Box 105" hidden="1">
              <a:extLst>
                <a:ext uri="{63B3BB69-23CF-44E3-9099-C40C66FF867C}">
                  <a14:compatExt spid="_x0000_s23657"/>
                </a:ext>
                <a:ext uri="{FF2B5EF4-FFF2-40B4-BE49-F238E27FC236}">
                  <a16:creationId xmlns:a16="http://schemas.microsoft.com/office/drawing/2014/main" id="{00000000-0008-0000-0600-00006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23658" name="Check Box 106" hidden="1">
              <a:extLst>
                <a:ext uri="{63B3BB69-23CF-44E3-9099-C40C66FF867C}">
                  <a14:compatExt spid="_x0000_s23658"/>
                </a:ext>
                <a:ext uri="{FF2B5EF4-FFF2-40B4-BE49-F238E27FC236}">
                  <a16:creationId xmlns:a16="http://schemas.microsoft.com/office/drawing/2014/main" id="{00000000-0008-0000-0600-00006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23659" name="Check Box 107" hidden="1">
              <a:extLst>
                <a:ext uri="{63B3BB69-23CF-44E3-9099-C40C66FF867C}">
                  <a14:compatExt spid="_x0000_s23659"/>
                </a:ext>
                <a:ext uri="{FF2B5EF4-FFF2-40B4-BE49-F238E27FC236}">
                  <a16:creationId xmlns:a16="http://schemas.microsoft.com/office/drawing/2014/main" id="{00000000-0008-0000-0600-00006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23660" name="Check Box 108" hidden="1">
              <a:extLst>
                <a:ext uri="{63B3BB69-23CF-44E3-9099-C40C66FF867C}">
                  <a14:compatExt spid="_x0000_s23660"/>
                </a:ext>
                <a:ext uri="{FF2B5EF4-FFF2-40B4-BE49-F238E27FC236}">
                  <a16:creationId xmlns:a16="http://schemas.microsoft.com/office/drawing/2014/main" id="{00000000-0008-0000-0600-00006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23661" name="Check Box 109" hidden="1">
              <a:extLst>
                <a:ext uri="{63B3BB69-23CF-44E3-9099-C40C66FF867C}">
                  <a14:compatExt spid="_x0000_s23661"/>
                </a:ext>
                <a:ext uri="{FF2B5EF4-FFF2-40B4-BE49-F238E27FC236}">
                  <a16:creationId xmlns:a16="http://schemas.microsoft.com/office/drawing/2014/main" id="{00000000-0008-0000-0600-00006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23662" name="Check Box 110" hidden="1">
              <a:extLst>
                <a:ext uri="{63B3BB69-23CF-44E3-9099-C40C66FF867C}">
                  <a14:compatExt spid="_x0000_s23662"/>
                </a:ext>
                <a:ext uri="{FF2B5EF4-FFF2-40B4-BE49-F238E27FC236}">
                  <a16:creationId xmlns:a16="http://schemas.microsoft.com/office/drawing/2014/main" id="{00000000-0008-0000-0600-00006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23663" name="Check Box 111" hidden="1">
              <a:extLst>
                <a:ext uri="{63B3BB69-23CF-44E3-9099-C40C66FF867C}">
                  <a14:compatExt spid="_x0000_s23663"/>
                </a:ext>
                <a:ext uri="{FF2B5EF4-FFF2-40B4-BE49-F238E27FC236}">
                  <a16:creationId xmlns:a16="http://schemas.microsoft.com/office/drawing/2014/main" id="{00000000-0008-0000-0600-00006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23664" name="Check Box 112" hidden="1">
              <a:extLst>
                <a:ext uri="{63B3BB69-23CF-44E3-9099-C40C66FF867C}">
                  <a14:compatExt spid="_x0000_s23664"/>
                </a:ext>
                <a:ext uri="{FF2B5EF4-FFF2-40B4-BE49-F238E27FC236}">
                  <a16:creationId xmlns:a16="http://schemas.microsoft.com/office/drawing/2014/main" id="{00000000-0008-0000-0600-00007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23665" name="Check Box 113" hidden="1">
              <a:extLst>
                <a:ext uri="{63B3BB69-23CF-44E3-9099-C40C66FF867C}">
                  <a14:compatExt spid="_x0000_s23665"/>
                </a:ext>
                <a:ext uri="{FF2B5EF4-FFF2-40B4-BE49-F238E27FC236}">
                  <a16:creationId xmlns:a16="http://schemas.microsoft.com/office/drawing/2014/main" id="{00000000-0008-0000-0600-00007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23666" name="Check Box 114" hidden="1">
              <a:extLst>
                <a:ext uri="{63B3BB69-23CF-44E3-9099-C40C66FF867C}">
                  <a14:compatExt spid="_x0000_s23666"/>
                </a:ext>
                <a:ext uri="{FF2B5EF4-FFF2-40B4-BE49-F238E27FC236}">
                  <a16:creationId xmlns:a16="http://schemas.microsoft.com/office/drawing/2014/main" id="{00000000-0008-0000-0600-00007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23667" name="Check Box 115" hidden="1">
              <a:extLst>
                <a:ext uri="{63B3BB69-23CF-44E3-9099-C40C66FF867C}">
                  <a14:compatExt spid="_x0000_s23667"/>
                </a:ext>
                <a:ext uri="{FF2B5EF4-FFF2-40B4-BE49-F238E27FC236}">
                  <a16:creationId xmlns:a16="http://schemas.microsoft.com/office/drawing/2014/main" id="{00000000-0008-0000-0600-00007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23668" name="Check Box 116" hidden="1">
              <a:extLst>
                <a:ext uri="{63B3BB69-23CF-44E3-9099-C40C66FF867C}">
                  <a14:compatExt spid="_x0000_s23668"/>
                </a:ext>
                <a:ext uri="{FF2B5EF4-FFF2-40B4-BE49-F238E27FC236}">
                  <a16:creationId xmlns:a16="http://schemas.microsoft.com/office/drawing/2014/main" id="{00000000-0008-0000-0600-00007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23669" name="Check Box 117" hidden="1">
              <a:extLst>
                <a:ext uri="{63B3BB69-23CF-44E3-9099-C40C66FF867C}">
                  <a14:compatExt spid="_x0000_s23669"/>
                </a:ext>
                <a:ext uri="{FF2B5EF4-FFF2-40B4-BE49-F238E27FC236}">
                  <a16:creationId xmlns:a16="http://schemas.microsoft.com/office/drawing/2014/main" id="{00000000-0008-0000-0600-00007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23670" name="Check Box 118" hidden="1">
              <a:extLst>
                <a:ext uri="{63B3BB69-23CF-44E3-9099-C40C66FF867C}">
                  <a14:compatExt spid="_x0000_s23670"/>
                </a:ext>
                <a:ext uri="{FF2B5EF4-FFF2-40B4-BE49-F238E27FC236}">
                  <a16:creationId xmlns:a16="http://schemas.microsoft.com/office/drawing/2014/main" id="{00000000-0008-0000-0600-00007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23671" name="Check Box 119" hidden="1">
              <a:extLst>
                <a:ext uri="{63B3BB69-23CF-44E3-9099-C40C66FF867C}">
                  <a14:compatExt spid="_x0000_s23671"/>
                </a:ext>
                <a:ext uri="{FF2B5EF4-FFF2-40B4-BE49-F238E27FC236}">
                  <a16:creationId xmlns:a16="http://schemas.microsoft.com/office/drawing/2014/main" id="{00000000-0008-0000-0600-00007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23672" name="Check Box 120" hidden="1">
              <a:extLst>
                <a:ext uri="{63B3BB69-23CF-44E3-9099-C40C66FF867C}">
                  <a14:compatExt spid="_x0000_s23672"/>
                </a:ext>
                <a:ext uri="{FF2B5EF4-FFF2-40B4-BE49-F238E27FC236}">
                  <a16:creationId xmlns:a16="http://schemas.microsoft.com/office/drawing/2014/main" id="{00000000-0008-0000-0600-00007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23673" name="Check Box 121" hidden="1">
              <a:extLst>
                <a:ext uri="{63B3BB69-23CF-44E3-9099-C40C66FF867C}">
                  <a14:compatExt spid="_x0000_s23673"/>
                </a:ext>
                <a:ext uri="{FF2B5EF4-FFF2-40B4-BE49-F238E27FC236}">
                  <a16:creationId xmlns:a16="http://schemas.microsoft.com/office/drawing/2014/main" id="{00000000-0008-0000-0600-00007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23674" name="Check Box 122" hidden="1">
              <a:extLst>
                <a:ext uri="{63B3BB69-23CF-44E3-9099-C40C66FF867C}">
                  <a14:compatExt spid="_x0000_s23674"/>
                </a:ext>
                <a:ext uri="{FF2B5EF4-FFF2-40B4-BE49-F238E27FC236}">
                  <a16:creationId xmlns:a16="http://schemas.microsoft.com/office/drawing/2014/main" id="{00000000-0008-0000-0600-00007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23675" name="Check Box 123" hidden="1">
              <a:extLst>
                <a:ext uri="{63B3BB69-23CF-44E3-9099-C40C66FF867C}">
                  <a14:compatExt spid="_x0000_s23675"/>
                </a:ext>
                <a:ext uri="{FF2B5EF4-FFF2-40B4-BE49-F238E27FC236}">
                  <a16:creationId xmlns:a16="http://schemas.microsoft.com/office/drawing/2014/main" id="{00000000-0008-0000-0600-00007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23676" name="Check Box 124" hidden="1">
              <a:extLst>
                <a:ext uri="{63B3BB69-23CF-44E3-9099-C40C66FF867C}">
                  <a14:compatExt spid="_x0000_s23676"/>
                </a:ext>
                <a:ext uri="{FF2B5EF4-FFF2-40B4-BE49-F238E27FC236}">
                  <a16:creationId xmlns:a16="http://schemas.microsoft.com/office/drawing/2014/main" id="{00000000-0008-0000-0600-00007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23677" name="Check Box 125" hidden="1">
              <a:extLst>
                <a:ext uri="{63B3BB69-23CF-44E3-9099-C40C66FF867C}">
                  <a14:compatExt spid="_x0000_s23677"/>
                </a:ext>
                <a:ext uri="{FF2B5EF4-FFF2-40B4-BE49-F238E27FC236}">
                  <a16:creationId xmlns:a16="http://schemas.microsoft.com/office/drawing/2014/main" id="{00000000-0008-0000-0600-00007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23678" name="Check Box 126" hidden="1">
              <a:extLst>
                <a:ext uri="{63B3BB69-23CF-44E3-9099-C40C66FF867C}">
                  <a14:compatExt spid="_x0000_s23678"/>
                </a:ext>
                <a:ext uri="{FF2B5EF4-FFF2-40B4-BE49-F238E27FC236}">
                  <a16:creationId xmlns:a16="http://schemas.microsoft.com/office/drawing/2014/main" id="{00000000-0008-0000-0600-00007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23679" name="Check Box 127" hidden="1">
              <a:extLst>
                <a:ext uri="{63B3BB69-23CF-44E3-9099-C40C66FF867C}">
                  <a14:compatExt spid="_x0000_s23679"/>
                </a:ext>
                <a:ext uri="{FF2B5EF4-FFF2-40B4-BE49-F238E27FC236}">
                  <a16:creationId xmlns:a16="http://schemas.microsoft.com/office/drawing/2014/main" id="{00000000-0008-0000-0600-00007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23680" name="Check Box 128" hidden="1">
              <a:extLst>
                <a:ext uri="{63B3BB69-23CF-44E3-9099-C40C66FF867C}">
                  <a14:compatExt spid="_x0000_s23680"/>
                </a:ext>
                <a:ext uri="{FF2B5EF4-FFF2-40B4-BE49-F238E27FC236}">
                  <a16:creationId xmlns:a16="http://schemas.microsoft.com/office/drawing/2014/main" id="{00000000-0008-0000-0600-00008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23681" name="Check Box 129" hidden="1">
              <a:extLst>
                <a:ext uri="{63B3BB69-23CF-44E3-9099-C40C66FF867C}">
                  <a14:compatExt spid="_x0000_s23681"/>
                </a:ext>
                <a:ext uri="{FF2B5EF4-FFF2-40B4-BE49-F238E27FC236}">
                  <a16:creationId xmlns:a16="http://schemas.microsoft.com/office/drawing/2014/main" id="{00000000-0008-0000-0600-00008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23682" name="Check Box 130" hidden="1">
              <a:extLst>
                <a:ext uri="{63B3BB69-23CF-44E3-9099-C40C66FF867C}">
                  <a14:compatExt spid="_x0000_s23682"/>
                </a:ext>
                <a:ext uri="{FF2B5EF4-FFF2-40B4-BE49-F238E27FC236}">
                  <a16:creationId xmlns:a16="http://schemas.microsoft.com/office/drawing/2014/main" id="{00000000-0008-0000-0600-00008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23683" name="Check Box 131" hidden="1">
              <a:extLst>
                <a:ext uri="{63B3BB69-23CF-44E3-9099-C40C66FF867C}">
                  <a14:compatExt spid="_x0000_s23683"/>
                </a:ext>
                <a:ext uri="{FF2B5EF4-FFF2-40B4-BE49-F238E27FC236}">
                  <a16:creationId xmlns:a16="http://schemas.microsoft.com/office/drawing/2014/main" id="{00000000-0008-0000-0600-00008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23684" name="Check Box 132" hidden="1">
              <a:extLst>
                <a:ext uri="{63B3BB69-23CF-44E3-9099-C40C66FF867C}">
                  <a14:compatExt spid="_x0000_s23684"/>
                </a:ext>
                <a:ext uri="{FF2B5EF4-FFF2-40B4-BE49-F238E27FC236}">
                  <a16:creationId xmlns:a16="http://schemas.microsoft.com/office/drawing/2014/main" id="{00000000-0008-0000-0600-00008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23685" name="Check Box 133" hidden="1">
              <a:extLst>
                <a:ext uri="{63B3BB69-23CF-44E3-9099-C40C66FF867C}">
                  <a14:compatExt spid="_x0000_s23685"/>
                </a:ext>
                <a:ext uri="{FF2B5EF4-FFF2-40B4-BE49-F238E27FC236}">
                  <a16:creationId xmlns:a16="http://schemas.microsoft.com/office/drawing/2014/main" id="{00000000-0008-0000-0600-00008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23686" name="Check Box 134" hidden="1">
              <a:extLst>
                <a:ext uri="{63B3BB69-23CF-44E3-9099-C40C66FF867C}">
                  <a14:compatExt spid="_x0000_s23686"/>
                </a:ext>
                <a:ext uri="{FF2B5EF4-FFF2-40B4-BE49-F238E27FC236}">
                  <a16:creationId xmlns:a16="http://schemas.microsoft.com/office/drawing/2014/main" id="{00000000-0008-0000-0600-00008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23687" name="Check Box 135" hidden="1">
              <a:extLst>
                <a:ext uri="{63B3BB69-23CF-44E3-9099-C40C66FF867C}">
                  <a14:compatExt spid="_x0000_s23687"/>
                </a:ext>
                <a:ext uri="{FF2B5EF4-FFF2-40B4-BE49-F238E27FC236}">
                  <a16:creationId xmlns:a16="http://schemas.microsoft.com/office/drawing/2014/main" id="{00000000-0008-0000-0600-00008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6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23689" name="Check Box 137" hidden="1">
              <a:extLst>
                <a:ext uri="{63B3BB69-23CF-44E3-9099-C40C66FF867C}">
                  <a14:compatExt spid="_x0000_s23689"/>
                </a:ext>
                <a:ext uri="{FF2B5EF4-FFF2-40B4-BE49-F238E27FC236}">
                  <a16:creationId xmlns:a16="http://schemas.microsoft.com/office/drawing/2014/main" id="{00000000-0008-0000-0600-00008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23690" name="Check Box 138" hidden="1">
              <a:extLst>
                <a:ext uri="{63B3BB69-23CF-44E3-9099-C40C66FF867C}">
                  <a14:compatExt spid="_x0000_s23690"/>
                </a:ext>
                <a:ext uri="{FF2B5EF4-FFF2-40B4-BE49-F238E27FC236}">
                  <a16:creationId xmlns:a16="http://schemas.microsoft.com/office/drawing/2014/main" id="{00000000-0008-0000-0600-00008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23691" name="Check Box 139" hidden="1">
              <a:extLst>
                <a:ext uri="{63B3BB69-23CF-44E3-9099-C40C66FF867C}">
                  <a14:compatExt spid="_x0000_s23691"/>
                </a:ext>
                <a:ext uri="{FF2B5EF4-FFF2-40B4-BE49-F238E27FC236}">
                  <a16:creationId xmlns:a16="http://schemas.microsoft.com/office/drawing/2014/main" id="{00000000-0008-0000-0600-00008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23692" name="Check Box 140" hidden="1">
              <a:extLst>
                <a:ext uri="{63B3BB69-23CF-44E3-9099-C40C66FF867C}">
                  <a14:compatExt spid="_x0000_s23692"/>
                </a:ext>
                <a:ext uri="{FF2B5EF4-FFF2-40B4-BE49-F238E27FC236}">
                  <a16:creationId xmlns:a16="http://schemas.microsoft.com/office/drawing/2014/main" id="{00000000-0008-0000-0600-00008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23693" name="Check Box 141" hidden="1">
              <a:extLst>
                <a:ext uri="{63B3BB69-23CF-44E3-9099-C40C66FF867C}">
                  <a14:compatExt spid="_x0000_s23693"/>
                </a:ext>
                <a:ext uri="{FF2B5EF4-FFF2-40B4-BE49-F238E27FC236}">
                  <a16:creationId xmlns:a16="http://schemas.microsoft.com/office/drawing/2014/main" id="{00000000-0008-0000-0600-00008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23694" name="Check Box 142" hidden="1">
              <a:extLst>
                <a:ext uri="{63B3BB69-23CF-44E3-9099-C40C66FF867C}">
                  <a14:compatExt spid="_x0000_s23694"/>
                </a:ext>
                <a:ext uri="{FF2B5EF4-FFF2-40B4-BE49-F238E27FC236}">
                  <a16:creationId xmlns:a16="http://schemas.microsoft.com/office/drawing/2014/main" id="{00000000-0008-0000-0600-00008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23695" name="Check Box 143" hidden="1">
              <a:extLst>
                <a:ext uri="{63B3BB69-23CF-44E3-9099-C40C66FF867C}">
                  <a14:compatExt spid="_x0000_s23695"/>
                </a:ext>
                <a:ext uri="{FF2B5EF4-FFF2-40B4-BE49-F238E27FC236}">
                  <a16:creationId xmlns:a16="http://schemas.microsoft.com/office/drawing/2014/main" id="{00000000-0008-0000-0600-00008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23696" name="Check Box 144" hidden="1">
              <a:extLst>
                <a:ext uri="{63B3BB69-23CF-44E3-9099-C40C66FF867C}">
                  <a14:compatExt spid="_x0000_s23696"/>
                </a:ext>
                <a:ext uri="{FF2B5EF4-FFF2-40B4-BE49-F238E27FC236}">
                  <a16:creationId xmlns:a16="http://schemas.microsoft.com/office/drawing/2014/main" id="{00000000-0008-0000-0600-00009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23697" name="Check Box 145" hidden="1">
              <a:extLst>
                <a:ext uri="{63B3BB69-23CF-44E3-9099-C40C66FF867C}">
                  <a14:compatExt spid="_x0000_s23697"/>
                </a:ext>
                <a:ext uri="{FF2B5EF4-FFF2-40B4-BE49-F238E27FC236}">
                  <a16:creationId xmlns:a16="http://schemas.microsoft.com/office/drawing/2014/main" id="{00000000-0008-0000-0600-00009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23698" name="Check Box 146" hidden="1">
              <a:extLst>
                <a:ext uri="{63B3BB69-23CF-44E3-9099-C40C66FF867C}">
                  <a14:compatExt spid="_x0000_s23698"/>
                </a:ext>
                <a:ext uri="{FF2B5EF4-FFF2-40B4-BE49-F238E27FC236}">
                  <a16:creationId xmlns:a16="http://schemas.microsoft.com/office/drawing/2014/main" id="{00000000-0008-0000-0600-00009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23699" name="Check Box 147" hidden="1">
              <a:extLst>
                <a:ext uri="{63B3BB69-23CF-44E3-9099-C40C66FF867C}">
                  <a14:compatExt spid="_x0000_s23699"/>
                </a:ext>
                <a:ext uri="{FF2B5EF4-FFF2-40B4-BE49-F238E27FC236}">
                  <a16:creationId xmlns:a16="http://schemas.microsoft.com/office/drawing/2014/main" id="{00000000-0008-0000-0600-00009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23700" name="Check Box 148" hidden="1">
              <a:extLst>
                <a:ext uri="{63B3BB69-23CF-44E3-9099-C40C66FF867C}">
                  <a14:compatExt spid="_x0000_s23700"/>
                </a:ext>
                <a:ext uri="{FF2B5EF4-FFF2-40B4-BE49-F238E27FC236}">
                  <a16:creationId xmlns:a16="http://schemas.microsoft.com/office/drawing/2014/main" id="{00000000-0008-0000-0600-00009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23701" name="Check Box 149" hidden="1">
              <a:extLst>
                <a:ext uri="{63B3BB69-23CF-44E3-9099-C40C66FF867C}">
                  <a14:compatExt spid="_x0000_s23701"/>
                </a:ext>
                <a:ext uri="{FF2B5EF4-FFF2-40B4-BE49-F238E27FC236}">
                  <a16:creationId xmlns:a16="http://schemas.microsoft.com/office/drawing/2014/main" id="{00000000-0008-0000-0600-00009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23702" name="Check Box 150" hidden="1">
              <a:extLst>
                <a:ext uri="{63B3BB69-23CF-44E3-9099-C40C66FF867C}">
                  <a14:compatExt spid="_x0000_s23702"/>
                </a:ext>
                <a:ext uri="{FF2B5EF4-FFF2-40B4-BE49-F238E27FC236}">
                  <a16:creationId xmlns:a16="http://schemas.microsoft.com/office/drawing/2014/main" id="{00000000-0008-0000-0600-00009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23703" name="Check Box 151" hidden="1">
              <a:extLst>
                <a:ext uri="{63B3BB69-23CF-44E3-9099-C40C66FF867C}">
                  <a14:compatExt spid="_x0000_s23703"/>
                </a:ext>
                <a:ext uri="{FF2B5EF4-FFF2-40B4-BE49-F238E27FC236}">
                  <a16:creationId xmlns:a16="http://schemas.microsoft.com/office/drawing/2014/main" id="{00000000-0008-0000-0600-00009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23704" name="Check Box 152" hidden="1">
              <a:extLst>
                <a:ext uri="{63B3BB69-23CF-44E3-9099-C40C66FF867C}">
                  <a14:compatExt spid="_x0000_s23704"/>
                </a:ext>
                <a:ext uri="{FF2B5EF4-FFF2-40B4-BE49-F238E27FC236}">
                  <a16:creationId xmlns:a16="http://schemas.microsoft.com/office/drawing/2014/main" id="{00000000-0008-0000-0600-00009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23705" name="Check Box 153" hidden="1">
              <a:extLst>
                <a:ext uri="{63B3BB69-23CF-44E3-9099-C40C66FF867C}">
                  <a14:compatExt spid="_x0000_s23705"/>
                </a:ext>
                <a:ext uri="{FF2B5EF4-FFF2-40B4-BE49-F238E27FC236}">
                  <a16:creationId xmlns:a16="http://schemas.microsoft.com/office/drawing/2014/main" id="{00000000-0008-0000-0600-00009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23706" name="Check Box 154" hidden="1">
              <a:extLst>
                <a:ext uri="{63B3BB69-23CF-44E3-9099-C40C66FF867C}">
                  <a14:compatExt spid="_x0000_s23706"/>
                </a:ext>
                <a:ext uri="{FF2B5EF4-FFF2-40B4-BE49-F238E27FC236}">
                  <a16:creationId xmlns:a16="http://schemas.microsoft.com/office/drawing/2014/main" id="{00000000-0008-0000-0600-00009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23707" name="Check Box 155" hidden="1">
              <a:extLst>
                <a:ext uri="{63B3BB69-23CF-44E3-9099-C40C66FF867C}">
                  <a14:compatExt spid="_x0000_s23707"/>
                </a:ext>
                <a:ext uri="{FF2B5EF4-FFF2-40B4-BE49-F238E27FC236}">
                  <a16:creationId xmlns:a16="http://schemas.microsoft.com/office/drawing/2014/main" id="{00000000-0008-0000-0600-00009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23708" name="Check Box 156" hidden="1">
              <a:extLst>
                <a:ext uri="{63B3BB69-23CF-44E3-9099-C40C66FF867C}">
                  <a14:compatExt spid="_x0000_s23708"/>
                </a:ext>
                <a:ext uri="{FF2B5EF4-FFF2-40B4-BE49-F238E27FC236}">
                  <a16:creationId xmlns:a16="http://schemas.microsoft.com/office/drawing/2014/main" id="{00000000-0008-0000-0600-00009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23709" name="Check Box 157" hidden="1">
              <a:extLst>
                <a:ext uri="{63B3BB69-23CF-44E3-9099-C40C66FF867C}">
                  <a14:compatExt spid="_x0000_s23709"/>
                </a:ext>
                <a:ext uri="{FF2B5EF4-FFF2-40B4-BE49-F238E27FC236}">
                  <a16:creationId xmlns:a16="http://schemas.microsoft.com/office/drawing/2014/main" id="{00000000-0008-0000-0600-00009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23710" name="Check Box 158" hidden="1">
              <a:extLst>
                <a:ext uri="{63B3BB69-23CF-44E3-9099-C40C66FF867C}">
                  <a14:compatExt spid="_x0000_s23710"/>
                </a:ext>
                <a:ext uri="{FF2B5EF4-FFF2-40B4-BE49-F238E27FC236}">
                  <a16:creationId xmlns:a16="http://schemas.microsoft.com/office/drawing/2014/main" id="{00000000-0008-0000-0600-00009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23711" name="Check Box 159" hidden="1">
              <a:extLst>
                <a:ext uri="{63B3BB69-23CF-44E3-9099-C40C66FF867C}">
                  <a14:compatExt spid="_x0000_s23711"/>
                </a:ext>
                <a:ext uri="{FF2B5EF4-FFF2-40B4-BE49-F238E27FC236}">
                  <a16:creationId xmlns:a16="http://schemas.microsoft.com/office/drawing/2014/main" id="{00000000-0008-0000-0600-00009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23712" name="Check Box 160" hidden="1">
              <a:extLst>
                <a:ext uri="{63B3BB69-23CF-44E3-9099-C40C66FF867C}">
                  <a14:compatExt spid="_x0000_s23712"/>
                </a:ext>
                <a:ext uri="{FF2B5EF4-FFF2-40B4-BE49-F238E27FC236}">
                  <a16:creationId xmlns:a16="http://schemas.microsoft.com/office/drawing/2014/main" id="{00000000-0008-0000-0600-0000A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23713" name="Check Box 161" hidden="1">
              <a:extLst>
                <a:ext uri="{63B3BB69-23CF-44E3-9099-C40C66FF867C}">
                  <a14:compatExt spid="_x0000_s23713"/>
                </a:ext>
                <a:ext uri="{FF2B5EF4-FFF2-40B4-BE49-F238E27FC236}">
                  <a16:creationId xmlns:a16="http://schemas.microsoft.com/office/drawing/2014/main" id="{00000000-0008-0000-0600-0000A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23714" name="Check Box 162" hidden="1">
              <a:extLst>
                <a:ext uri="{63B3BB69-23CF-44E3-9099-C40C66FF867C}">
                  <a14:compatExt spid="_x0000_s23714"/>
                </a:ext>
                <a:ext uri="{FF2B5EF4-FFF2-40B4-BE49-F238E27FC236}">
                  <a16:creationId xmlns:a16="http://schemas.microsoft.com/office/drawing/2014/main" id="{00000000-0008-0000-0600-0000A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23715" name="Check Box 163" hidden="1">
              <a:extLst>
                <a:ext uri="{63B3BB69-23CF-44E3-9099-C40C66FF867C}">
                  <a14:compatExt spid="_x0000_s23715"/>
                </a:ext>
                <a:ext uri="{FF2B5EF4-FFF2-40B4-BE49-F238E27FC236}">
                  <a16:creationId xmlns:a16="http://schemas.microsoft.com/office/drawing/2014/main" id="{00000000-0008-0000-0600-0000A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23716" name="Check Box 164" hidden="1">
              <a:extLst>
                <a:ext uri="{63B3BB69-23CF-44E3-9099-C40C66FF867C}">
                  <a14:compatExt spid="_x0000_s23716"/>
                </a:ext>
                <a:ext uri="{FF2B5EF4-FFF2-40B4-BE49-F238E27FC236}">
                  <a16:creationId xmlns:a16="http://schemas.microsoft.com/office/drawing/2014/main" id="{00000000-0008-0000-0600-0000A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23717" name="Check Box 165" hidden="1">
              <a:extLst>
                <a:ext uri="{63B3BB69-23CF-44E3-9099-C40C66FF867C}">
                  <a14:compatExt spid="_x0000_s23717"/>
                </a:ext>
                <a:ext uri="{FF2B5EF4-FFF2-40B4-BE49-F238E27FC236}">
                  <a16:creationId xmlns:a16="http://schemas.microsoft.com/office/drawing/2014/main" id="{00000000-0008-0000-0600-0000A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23718" name="Check Box 166" hidden="1">
              <a:extLst>
                <a:ext uri="{63B3BB69-23CF-44E3-9099-C40C66FF867C}">
                  <a14:compatExt spid="_x0000_s23718"/>
                </a:ext>
                <a:ext uri="{FF2B5EF4-FFF2-40B4-BE49-F238E27FC236}">
                  <a16:creationId xmlns:a16="http://schemas.microsoft.com/office/drawing/2014/main" id="{00000000-0008-0000-0600-0000A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23719" name="Check Box 167" hidden="1">
              <a:extLst>
                <a:ext uri="{63B3BB69-23CF-44E3-9099-C40C66FF867C}">
                  <a14:compatExt spid="_x0000_s23719"/>
                </a:ext>
                <a:ext uri="{FF2B5EF4-FFF2-40B4-BE49-F238E27FC236}">
                  <a16:creationId xmlns:a16="http://schemas.microsoft.com/office/drawing/2014/main" id="{00000000-0008-0000-0600-0000A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23720" name="Check Box 168" hidden="1">
              <a:extLst>
                <a:ext uri="{63B3BB69-23CF-44E3-9099-C40C66FF867C}">
                  <a14:compatExt spid="_x0000_s23720"/>
                </a:ext>
                <a:ext uri="{FF2B5EF4-FFF2-40B4-BE49-F238E27FC236}">
                  <a16:creationId xmlns:a16="http://schemas.microsoft.com/office/drawing/2014/main" id="{00000000-0008-0000-0600-0000A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23721" name="Check Box 169" hidden="1">
              <a:extLst>
                <a:ext uri="{63B3BB69-23CF-44E3-9099-C40C66FF867C}">
                  <a14:compatExt spid="_x0000_s23721"/>
                </a:ext>
                <a:ext uri="{FF2B5EF4-FFF2-40B4-BE49-F238E27FC236}">
                  <a16:creationId xmlns:a16="http://schemas.microsoft.com/office/drawing/2014/main" id="{00000000-0008-0000-0600-0000A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23722" name="Check Box 170" hidden="1">
              <a:extLst>
                <a:ext uri="{63B3BB69-23CF-44E3-9099-C40C66FF867C}">
                  <a14:compatExt spid="_x0000_s23722"/>
                </a:ext>
                <a:ext uri="{FF2B5EF4-FFF2-40B4-BE49-F238E27FC236}">
                  <a16:creationId xmlns:a16="http://schemas.microsoft.com/office/drawing/2014/main" id="{00000000-0008-0000-0600-0000A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23723" name="Check Box 171" hidden="1">
              <a:extLst>
                <a:ext uri="{63B3BB69-23CF-44E3-9099-C40C66FF867C}">
                  <a14:compatExt spid="_x0000_s23723"/>
                </a:ext>
                <a:ext uri="{FF2B5EF4-FFF2-40B4-BE49-F238E27FC236}">
                  <a16:creationId xmlns:a16="http://schemas.microsoft.com/office/drawing/2014/main" id="{00000000-0008-0000-0600-0000A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23724" name="Check Box 172" hidden="1">
              <a:extLst>
                <a:ext uri="{63B3BB69-23CF-44E3-9099-C40C66FF867C}">
                  <a14:compatExt spid="_x0000_s23724"/>
                </a:ext>
                <a:ext uri="{FF2B5EF4-FFF2-40B4-BE49-F238E27FC236}">
                  <a16:creationId xmlns:a16="http://schemas.microsoft.com/office/drawing/2014/main" id="{00000000-0008-0000-0600-0000A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23725" name="Check Box 173" hidden="1">
              <a:extLst>
                <a:ext uri="{63B3BB69-23CF-44E3-9099-C40C66FF867C}">
                  <a14:compatExt spid="_x0000_s23725"/>
                </a:ext>
                <a:ext uri="{FF2B5EF4-FFF2-40B4-BE49-F238E27FC236}">
                  <a16:creationId xmlns:a16="http://schemas.microsoft.com/office/drawing/2014/main" id="{00000000-0008-0000-0600-0000A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23726" name="Check Box 174" hidden="1">
              <a:extLst>
                <a:ext uri="{63B3BB69-23CF-44E3-9099-C40C66FF867C}">
                  <a14:compatExt spid="_x0000_s23726"/>
                </a:ext>
                <a:ext uri="{FF2B5EF4-FFF2-40B4-BE49-F238E27FC236}">
                  <a16:creationId xmlns:a16="http://schemas.microsoft.com/office/drawing/2014/main" id="{00000000-0008-0000-0600-0000A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23727" name="Check Box 175" hidden="1">
              <a:extLst>
                <a:ext uri="{63B3BB69-23CF-44E3-9099-C40C66FF867C}">
                  <a14:compatExt spid="_x0000_s23727"/>
                </a:ext>
                <a:ext uri="{FF2B5EF4-FFF2-40B4-BE49-F238E27FC236}">
                  <a16:creationId xmlns:a16="http://schemas.microsoft.com/office/drawing/2014/main" id="{00000000-0008-0000-0600-0000A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23728" name="Check Box 176" hidden="1">
              <a:extLst>
                <a:ext uri="{63B3BB69-23CF-44E3-9099-C40C66FF867C}">
                  <a14:compatExt spid="_x0000_s23728"/>
                </a:ext>
                <a:ext uri="{FF2B5EF4-FFF2-40B4-BE49-F238E27FC236}">
                  <a16:creationId xmlns:a16="http://schemas.microsoft.com/office/drawing/2014/main" id="{00000000-0008-0000-0600-0000B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23733" name="Check Box 181" hidden="1">
              <a:extLst>
                <a:ext uri="{63B3BB69-23CF-44E3-9099-C40C66FF867C}">
                  <a14:compatExt spid="_x0000_s23733"/>
                </a:ext>
                <a:ext uri="{FF2B5EF4-FFF2-40B4-BE49-F238E27FC236}">
                  <a16:creationId xmlns:a16="http://schemas.microsoft.com/office/drawing/2014/main" id="{00000000-0008-0000-0600-0000B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23735" name="Check Box 183" hidden="1">
              <a:extLst>
                <a:ext uri="{63B3BB69-23CF-44E3-9099-C40C66FF867C}">
                  <a14:compatExt spid="_x0000_s23735"/>
                </a:ext>
                <a:ext uri="{FF2B5EF4-FFF2-40B4-BE49-F238E27FC236}">
                  <a16:creationId xmlns:a16="http://schemas.microsoft.com/office/drawing/2014/main" id="{00000000-0008-0000-0600-0000B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23740" name="Check Box 188" hidden="1">
              <a:extLst>
                <a:ext uri="{63B3BB69-23CF-44E3-9099-C40C66FF867C}">
                  <a14:compatExt spid="_x0000_s23740"/>
                </a:ext>
                <a:ext uri="{FF2B5EF4-FFF2-40B4-BE49-F238E27FC236}">
                  <a16:creationId xmlns:a16="http://schemas.microsoft.com/office/drawing/2014/main" id="{00000000-0008-0000-0600-0000B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23741" name="Check Box 189" hidden="1">
              <a:extLst>
                <a:ext uri="{63B3BB69-23CF-44E3-9099-C40C66FF867C}">
                  <a14:compatExt spid="_x0000_s23741"/>
                </a:ext>
                <a:ext uri="{FF2B5EF4-FFF2-40B4-BE49-F238E27FC236}">
                  <a16:creationId xmlns:a16="http://schemas.microsoft.com/office/drawing/2014/main" id="{00000000-0008-0000-0600-0000B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23742" name="Check Box 190" hidden="1">
              <a:extLst>
                <a:ext uri="{63B3BB69-23CF-44E3-9099-C40C66FF867C}">
                  <a14:compatExt spid="_x0000_s23742"/>
                </a:ext>
                <a:ext uri="{FF2B5EF4-FFF2-40B4-BE49-F238E27FC236}">
                  <a16:creationId xmlns:a16="http://schemas.microsoft.com/office/drawing/2014/main" id="{00000000-0008-0000-0600-0000B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23743" name="Check Box 191" hidden="1">
              <a:extLst>
                <a:ext uri="{63B3BB69-23CF-44E3-9099-C40C66FF867C}">
                  <a14:compatExt spid="_x0000_s23743"/>
                </a:ext>
                <a:ext uri="{FF2B5EF4-FFF2-40B4-BE49-F238E27FC236}">
                  <a16:creationId xmlns:a16="http://schemas.microsoft.com/office/drawing/2014/main" id="{00000000-0008-0000-0600-0000B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23744" name="Check Box 192" hidden="1">
              <a:extLst>
                <a:ext uri="{63B3BB69-23CF-44E3-9099-C40C66FF867C}">
                  <a14:compatExt spid="_x0000_s23744"/>
                </a:ext>
                <a:ext uri="{FF2B5EF4-FFF2-40B4-BE49-F238E27FC236}">
                  <a16:creationId xmlns:a16="http://schemas.microsoft.com/office/drawing/2014/main" id="{00000000-0008-0000-0600-0000C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23745" name="Check Box 193" hidden="1">
              <a:extLst>
                <a:ext uri="{63B3BB69-23CF-44E3-9099-C40C66FF867C}">
                  <a14:compatExt spid="_x0000_s23745"/>
                </a:ext>
                <a:ext uri="{FF2B5EF4-FFF2-40B4-BE49-F238E27FC236}">
                  <a16:creationId xmlns:a16="http://schemas.microsoft.com/office/drawing/2014/main" id="{00000000-0008-0000-0600-0000C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23746" name="Check Box 194" hidden="1">
              <a:extLst>
                <a:ext uri="{63B3BB69-23CF-44E3-9099-C40C66FF867C}">
                  <a14:compatExt spid="_x0000_s23746"/>
                </a:ext>
                <a:ext uri="{FF2B5EF4-FFF2-40B4-BE49-F238E27FC236}">
                  <a16:creationId xmlns:a16="http://schemas.microsoft.com/office/drawing/2014/main" id="{00000000-0008-0000-0600-0000C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23747" name="Check Box 195" hidden="1">
              <a:extLst>
                <a:ext uri="{63B3BB69-23CF-44E3-9099-C40C66FF867C}">
                  <a14:compatExt spid="_x0000_s23747"/>
                </a:ext>
                <a:ext uri="{FF2B5EF4-FFF2-40B4-BE49-F238E27FC236}">
                  <a16:creationId xmlns:a16="http://schemas.microsoft.com/office/drawing/2014/main" id="{00000000-0008-0000-0600-0000C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23748" name="Check Box 196" hidden="1">
              <a:extLst>
                <a:ext uri="{63B3BB69-23CF-44E3-9099-C40C66FF867C}">
                  <a14:compatExt spid="_x0000_s23748"/>
                </a:ext>
                <a:ext uri="{FF2B5EF4-FFF2-40B4-BE49-F238E27FC236}">
                  <a16:creationId xmlns:a16="http://schemas.microsoft.com/office/drawing/2014/main" id="{00000000-0008-0000-0600-0000C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23749" name="Check Box 197" hidden="1">
              <a:extLst>
                <a:ext uri="{63B3BB69-23CF-44E3-9099-C40C66FF867C}">
                  <a14:compatExt spid="_x0000_s23749"/>
                </a:ext>
                <a:ext uri="{FF2B5EF4-FFF2-40B4-BE49-F238E27FC236}">
                  <a16:creationId xmlns:a16="http://schemas.microsoft.com/office/drawing/2014/main" id="{00000000-0008-0000-0600-0000C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23750" name="Check Box 198" hidden="1">
              <a:extLst>
                <a:ext uri="{63B3BB69-23CF-44E3-9099-C40C66FF867C}">
                  <a14:compatExt spid="_x0000_s23750"/>
                </a:ext>
                <a:ext uri="{FF2B5EF4-FFF2-40B4-BE49-F238E27FC236}">
                  <a16:creationId xmlns:a16="http://schemas.microsoft.com/office/drawing/2014/main" id="{00000000-0008-0000-0600-0000C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23751" name="Check Box 199" hidden="1">
              <a:extLst>
                <a:ext uri="{63B3BB69-23CF-44E3-9099-C40C66FF867C}">
                  <a14:compatExt spid="_x0000_s23751"/>
                </a:ext>
                <a:ext uri="{FF2B5EF4-FFF2-40B4-BE49-F238E27FC236}">
                  <a16:creationId xmlns:a16="http://schemas.microsoft.com/office/drawing/2014/main" id="{00000000-0008-0000-0600-0000C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23752" name="Check Box 200" hidden="1">
              <a:extLst>
                <a:ext uri="{63B3BB69-23CF-44E3-9099-C40C66FF867C}">
                  <a14:compatExt spid="_x0000_s23752"/>
                </a:ext>
                <a:ext uri="{FF2B5EF4-FFF2-40B4-BE49-F238E27FC236}">
                  <a16:creationId xmlns:a16="http://schemas.microsoft.com/office/drawing/2014/main" id="{00000000-0008-0000-0600-0000C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23753" name="Check Box 201" hidden="1">
              <a:extLst>
                <a:ext uri="{63B3BB69-23CF-44E3-9099-C40C66FF867C}">
                  <a14:compatExt spid="_x0000_s23753"/>
                </a:ext>
                <a:ext uri="{FF2B5EF4-FFF2-40B4-BE49-F238E27FC236}">
                  <a16:creationId xmlns:a16="http://schemas.microsoft.com/office/drawing/2014/main" id="{00000000-0008-0000-0600-0000C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23754" name="Check Box 202" hidden="1">
              <a:extLst>
                <a:ext uri="{63B3BB69-23CF-44E3-9099-C40C66FF867C}">
                  <a14:compatExt spid="_x0000_s23754"/>
                </a:ext>
                <a:ext uri="{FF2B5EF4-FFF2-40B4-BE49-F238E27FC236}">
                  <a16:creationId xmlns:a16="http://schemas.microsoft.com/office/drawing/2014/main" id="{00000000-0008-0000-0600-0000C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23755" name="Check Box 203" hidden="1">
              <a:extLst>
                <a:ext uri="{63B3BB69-23CF-44E3-9099-C40C66FF867C}">
                  <a14:compatExt spid="_x0000_s23755"/>
                </a:ext>
                <a:ext uri="{FF2B5EF4-FFF2-40B4-BE49-F238E27FC236}">
                  <a16:creationId xmlns:a16="http://schemas.microsoft.com/office/drawing/2014/main" id="{00000000-0008-0000-0600-0000C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23756" name="Check Box 204" hidden="1">
              <a:extLst>
                <a:ext uri="{63B3BB69-23CF-44E3-9099-C40C66FF867C}">
                  <a14:compatExt spid="_x0000_s23756"/>
                </a:ext>
                <a:ext uri="{FF2B5EF4-FFF2-40B4-BE49-F238E27FC236}">
                  <a16:creationId xmlns:a16="http://schemas.microsoft.com/office/drawing/2014/main" id="{00000000-0008-0000-0600-0000C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23757" name="Check Box 205" hidden="1">
              <a:extLst>
                <a:ext uri="{63B3BB69-23CF-44E3-9099-C40C66FF867C}">
                  <a14:compatExt spid="_x0000_s23757"/>
                </a:ext>
                <a:ext uri="{FF2B5EF4-FFF2-40B4-BE49-F238E27FC236}">
                  <a16:creationId xmlns:a16="http://schemas.microsoft.com/office/drawing/2014/main" id="{00000000-0008-0000-0600-0000C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23758" name="Check Box 206" hidden="1">
              <a:extLst>
                <a:ext uri="{63B3BB69-23CF-44E3-9099-C40C66FF867C}">
                  <a14:compatExt spid="_x0000_s23758"/>
                </a:ext>
                <a:ext uri="{FF2B5EF4-FFF2-40B4-BE49-F238E27FC236}">
                  <a16:creationId xmlns:a16="http://schemas.microsoft.com/office/drawing/2014/main" id="{00000000-0008-0000-0600-0000C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23759" name="Check Box 207" hidden="1">
              <a:extLst>
                <a:ext uri="{63B3BB69-23CF-44E3-9099-C40C66FF867C}">
                  <a14:compatExt spid="_x0000_s23759"/>
                </a:ext>
                <a:ext uri="{FF2B5EF4-FFF2-40B4-BE49-F238E27FC236}">
                  <a16:creationId xmlns:a16="http://schemas.microsoft.com/office/drawing/2014/main" id="{00000000-0008-0000-0600-0000C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23760" name="Check Box 208" hidden="1">
              <a:extLst>
                <a:ext uri="{63B3BB69-23CF-44E3-9099-C40C66FF867C}">
                  <a14:compatExt spid="_x0000_s23760"/>
                </a:ext>
                <a:ext uri="{FF2B5EF4-FFF2-40B4-BE49-F238E27FC236}">
                  <a16:creationId xmlns:a16="http://schemas.microsoft.com/office/drawing/2014/main" id="{00000000-0008-0000-0600-0000D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23761" name="Check Box 209" hidden="1">
              <a:extLst>
                <a:ext uri="{63B3BB69-23CF-44E3-9099-C40C66FF867C}">
                  <a14:compatExt spid="_x0000_s23761"/>
                </a:ext>
                <a:ext uri="{FF2B5EF4-FFF2-40B4-BE49-F238E27FC236}">
                  <a16:creationId xmlns:a16="http://schemas.microsoft.com/office/drawing/2014/main" id="{00000000-0008-0000-0600-0000D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23762" name="Check Box 210" hidden="1">
              <a:extLst>
                <a:ext uri="{63B3BB69-23CF-44E3-9099-C40C66FF867C}">
                  <a14:compatExt spid="_x0000_s23762"/>
                </a:ext>
                <a:ext uri="{FF2B5EF4-FFF2-40B4-BE49-F238E27FC236}">
                  <a16:creationId xmlns:a16="http://schemas.microsoft.com/office/drawing/2014/main" id="{00000000-0008-0000-0600-0000D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23763" name="Check Box 211" hidden="1">
              <a:extLst>
                <a:ext uri="{63B3BB69-23CF-44E3-9099-C40C66FF867C}">
                  <a14:compatExt spid="_x0000_s23763"/>
                </a:ext>
                <a:ext uri="{FF2B5EF4-FFF2-40B4-BE49-F238E27FC236}">
                  <a16:creationId xmlns:a16="http://schemas.microsoft.com/office/drawing/2014/main" id="{00000000-0008-0000-0600-0000D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23764" name="Check Box 212" hidden="1">
              <a:extLst>
                <a:ext uri="{63B3BB69-23CF-44E3-9099-C40C66FF867C}">
                  <a14:compatExt spid="_x0000_s23764"/>
                </a:ext>
                <a:ext uri="{FF2B5EF4-FFF2-40B4-BE49-F238E27FC236}">
                  <a16:creationId xmlns:a16="http://schemas.microsoft.com/office/drawing/2014/main" id="{00000000-0008-0000-0600-0000D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23765" name="Check Box 213" hidden="1">
              <a:extLst>
                <a:ext uri="{63B3BB69-23CF-44E3-9099-C40C66FF867C}">
                  <a14:compatExt spid="_x0000_s23765"/>
                </a:ext>
                <a:ext uri="{FF2B5EF4-FFF2-40B4-BE49-F238E27FC236}">
                  <a16:creationId xmlns:a16="http://schemas.microsoft.com/office/drawing/2014/main" id="{00000000-0008-0000-0600-0000D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23766" name="Check Box 214" hidden="1">
              <a:extLst>
                <a:ext uri="{63B3BB69-23CF-44E3-9099-C40C66FF867C}">
                  <a14:compatExt spid="_x0000_s23766"/>
                </a:ext>
                <a:ext uri="{FF2B5EF4-FFF2-40B4-BE49-F238E27FC236}">
                  <a16:creationId xmlns:a16="http://schemas.microsoft.com/office/drawing/2014/main" id="{00000000-0008-0000-0600-0000D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23767" name="Check Box 215" hidden="1">
              <a:extLst>
                <a:ext uri="{63B3BB69-23CF-44E3-9099-C40C66FF867C}">
                  <a14:compatExt spid="_x0000_s23767"/>
                </a:ext>
                <a:ext uri="{FF2B5EF4-FFF2-40B4-BE49-F238E27FC236}">
                  <a16:creationId xmlns:a16="http://schemas.microsoft.com/office/drawing/2014/main" id="{00000000-0008-0000-0600-0000D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23768" name="Check Box 216" hidden="1">
              <a:extLst>
                <a:ext uri="{63B3BB69-23CF-44E3-9099-C40C66FF867C}">
                  <a14:compatExt spid="_x0000_s23768"/>
                </a:ext>
                <a:ext uri="{FF2B5EF4-FFF2-40B4-BE49-F238E27FC236}">
                  <a16:creationId xmlns:a16="http://schemas.microsoft.com/office/drawing/2014/main" id="{00000000-0008-0000-0600-0000D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23769" name="Check Box 217" hidden="1">
              <a:extLst>
                <a:ext uri="{63B3BB69-23CF-44E3-9099-C40C66FF867C}">
                  <a14:compatExt spid="_x0000_s23769"/>
                </a:ext>
                <a:ext uri="{FF2B5EF4-FFF2-40B4-BE49-F238E27FC236}">
                  <a16:creationId xmlns:a16="http://schemas.microsoft.com/office/drawing/2014/main" id="{00000000-0008-0000-0600-0000D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23770" name="Check Box 218" hidden="1">
              <a:extLst>
                <a:ext uri="{63B3BB69-23CF-44E3-9099-C40C66FF867C}">
                  <a14:compatExt spid="_x0000_s23770"/>
                </a:ext>
                <a:ext uri="{FF2B5EF4-FFF2-40B4-BE49-F238E27FC236}">
                  <a16:creationId xmlns:a16="http://schemas.microsoft.com/office/drawing/2014/main" id="{00000000-0008-0000-0600-0000D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23771" name="Check Box 219" hidden="1">
              <a:extLst>
                <a:ext uri="{63B3BB69-23CF-44E3-9099-C40C66FF867C}">
                  <a14:compatExt spid="_x0000_s23771"/>
                </a:ext>
                <a:ext uri="{FF2B5EF4-FFF2-40B4-BE49-F238E27FC236}">
                  <a16:creationId xmlns:a16="http://schemas.microsoft.com/office/drawing/2014/main" id="{00000000-0008-0000-0600-0000D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23772" name="Check Box 220" hidden="1">
              <a:extLst>
                <a:ext uri="{63B3BB69-23CF-44E3-9099-C40C66FF867C}">
                  <a14:compatExt spid="_x0000_s23772"/>
                </a:ext>
                <a:ext uri="{FF2B5EF4-FFF2-40B4-BE49-F238E27FC236}">
                  <a16:creationId xmlns:a16="http://schemas.microsoft.com/office/drawing/2014/main" id="{00000000-0008-0000-0600-0000D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23773" name="Check Box 221" hidden="1">
              <a:extLst>
                <a:ext uri="{63B3BB69-23CF-44E3-9099-C40C66FF867C}">
                  <a14:compatExt spid="_x0000_s23773"/>
                </a:ext>
                <a:ext uri="{FF2B5EF4-FFF2-40B4-BE49-F238E27FC236}">
                  <a16:creationId xmlns:a16="http://schemas.microsoft.com/office/drawing/2014/main" id="{00000000-0008-0000-0600-0000D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23774" name="Check Box 222" hidden="1">
              <a:extLst>
                <a:ext uri="{63B3BB69-23CF-44E3-9099-C40C66FF867C}">
                  <a14:compatExt spid="_x0000_s23774"/>
                </a:ext>
                <a:ext uri="{FF2B5EF4-FFF2-40B4-BE49-F238E27FC236}">
                  <a16:creationId xmlns:a16="http://schemas.microsoft.com/office/drawing/2014/main" id="{00000000-0008-0000-0600-0000D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23775" name="Check Box 223" hidden="1">
              <a:extLst>
                <a:ext uri="{63B3BB69-23CF-44E3-9099-C40C66FF867C}">
                  <a14:compatExt spid="_x0000_s23775"/>
                </a:ext>
                <a:ext uri="{FF2B5EF4-FFF2-40B4-BE49-F238E27FC236}">
                  <a16:creationId xmlns:a16="http://schemas.microsoft.com/office/drawing/2014/main" id="{00000000-0008-0000-0600-0000D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23776" name="Check Box 224" hidden="1">
              <a:extLst>
                <a:ext uri="{63B3BB69-23CF-44E3-9099-C40C66FF867C}">
                  <a14:compatExt spid="_x0000_s23776"/>
                </a:ext>
                <a:ext uri="{FF2B5EF4-FFF2-40B4-BE49-F238E27FC236}">
                  <a16:creationId xmlns:a16="http://schemas.microsoft.com/office/drawing/2014/main" id="{00000000-0008-0000-0600-0000E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23777" name="Check Box 225" hidden="1">
              <a:extLst>
                <a:ext uri="{63B3BB69-23CF-44E3-9099-C40C66FF867C}">
                  <a14:compatExt spid="_x0000_s23777"/>
                </a:ext>
                <a:ext uri="{FF2B5EF4-FFF2-40B4-BE49-F238E27FC236}">
                  <a16:creationId xmlns:a16="http://schemas.microsoft.com/office/drawing/2014/main" id="{00000000-0008-0000-0600-0000E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23778" name="Check Box 226" hidden="1">
              <a:extLst>
                <a:ext uri="{63B3BB69-23CF-44E3-9099-C40C66FF867C}">
                  <a14:compatExt spid="_x0000_s23778"/>
                </a:ext>
                <a:ext uri="{FF2B5EF4-FFF2-40B4-BE49-F238E27FC236}">
                  <a16:creationId xmlns:a16="http://schemas.microsoft.com/office/drawing/2014/main" id="{00000000-0008-0000-0600-0000E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23779" name="Check Box 227" hidden="1">
              <a:extLst>
                <a:ext uri="{63B3BB69-23CF-44E3-9099-C40C66FF867C}">
                  <a14:compatExt spid="_x0000_s23779"/>
                </a:ext>
                <a:ext uri="{FF2B5EF4-FFF2-40B4-BE49-F238E27FC236}">
                  <a16:creationId xmlns:a16="http://schemas.microsoft.com/office/drawing/2014/main" id="{00000000-0008-0000-0600-0000E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23780" name="Check Box 228" hidden="1">
              <a:extLst>
                <a:ext uri="{63B3BB69-23CF-44E3-9099-C40C66FF867C}">
                  <a14:compatExt spid="_x0000_s23780"/>
                </a:ext>
                <a:ext uri="{FF2B5EF4-FFF2-40B4-BE49-F238E27FC236}">
                  <a16:creationId xmlns:a16="http://schemas.microsoft.com/office/drawing/2014/main" id="{00000000-0008-0000-0600-0000E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23781" name="Check Box 229" hidden="1">
              <a:extLst>
                <a:ext uri="{63B3BB69-23CF-44E3-9099-C40C66FF867C}">
                  <a14:compatExt spid="_x0000_s23781"/>
                </a:ext>
                <a:ext uri="{FF2B5EF4-FFF2-40B4-BE49-F238E27FC236}">
                  <a16:creationId xmlns:a16="http://schemas.microsoft.com/office/drawing/2014/main" id="{00000000-0008-0000-0600-0000E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23782" name="Check Box 230" hidden="1">
              <a:extLst>
                <a:ext uri="{63B3BB69-23CF-44E3-9099-C40C66FF867C}">
                  <a14:compatExt spid="_x0000_s23782"/>
                </a:ext>
                <a:ext uri="{FF2B5EF4-FFF2-40B4-BE49-F238E27FC236}">
                  <a16:creationId xmlns:a16="http://schemas.microsoft.com/office/drawing/2014/main" id="{00000000-0008-0000-0600-0000E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23783" name="Check Box 231" hidden="1">
              <a:extLst>
                <a:ext uri="{63B3BB69-23CF-44E3-9099-C40C66FF867C}">
                  <a14:compatExt spid="_x0000_s23783"/>
                </a:ext>
                <a:ext uri="{FF2B5EF4-FFF2-40B4-BE49-F238E27FC236}">
                  <a16:creationId xmlns:a16="http://schemas.microsoft.com/office/drawing/2014/main" id="{00000000-0008-0000-0600-0000E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23784" name="Check Box 232" hidden="1">
              <a:extLst>
                <a:ext uri="{63B3BB69-23CF-44E3-9099-C40C66FF867C}">
                  <a14:compatExt spid="_x0000_s23784"/>
                </a:ext>
                <a:ext uri="{FF2B5EF4-FFF2-40B4-BE49-F238E27FC236}">
                  <a16:creationId xmlns:a16="http://schemas.microsoft.com/office/drawing/2014/main" id="{00000000-0008-0000-0600-0000E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23785" name="Check Box 233" hidden="1">
              <a:extLst>
                <a:ext uri="{63B3BB69-23CF-44E3-9099-C40C66FF867C}">
                  <a14:compatExt spid="_x0000_s23785"/>
                </a:ext>
                <a:ext uri="{FF2B5EF4-FFF2-40B4-BE49-F238E27FC236}">
                  <a16:creationId xmlns:a16="http://schemas.microsoft.com/office/drawing/2014/main" id="{00000000-0008-0000-0600-0000E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23786" name="Check Box 234" hidden="1">
              <a:extLst>
                <a:ext uri="{63B3BB69-23CF-44E3-9099-C40C66FF867C}">
                  <a14:compatExt spid="_x0000_s23786"/>
                </a:ext>
                <a:ext uri="{FF2B5EF4-FFF2-40B4-BE49-F238E27FC236}">
                  <a16:creationId xmlns:a16="http://schemas.microsoft.com/office/drawing/2014/main" id="{00000000-0008-0000-0600-0000E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23787" name="Check Box 235" hidden="1">
              <a:extLst>
                <a:ext uri="{63B3BB69-23CF-44E3-9099-C40C66FF867C}">
                  <a14:compatExt spid="_x0000_s23787"/>
                </a:ext>
                <a:ext uri="{FF2B5EF4-FFF2-40B4-BE49-F238E27FC236}">
                  <a16:creationId xmlns:a16="http://schemas.microsoft.com/office/drawing/2014/main" id="{00000000-0008-0000-0600-0000E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23788" name="Check Box 236" hidden="1">
              <a:extLst>
                <a:ext uri="{63B3BB69-23CF-44E3-9099-C40C66FF867C}">
                  <a14:compatExt spid="_x0000_s23788"/>
                </a:ext>
                <a:ext uri="{FF2B5EF4-FFF2-40B4-BE49-F238E27FC236}">
                  <a16:creationId xmlns:a16="http://schemas.microsoft.com/office/drawing/2014/main" id="{00000000-0008-0000-0600-0000E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23789" name="Check Box 237" hidden="1">
              <a:extLst>
                <a:ext uri="{63B3BB69-23CF-44E3-9099-C40C66FF867C}">
                  <a14:compatExt spid="_x0000_s23789"/>
                </a:ext>
                <a:ext uri="{FF2B5EF4-FFF2-40B4-BE49-F238E27FC236}">
                  <a16:creationId xmlns:a16="http://schemas.microsoft.com/office/drawing/2014/main" id="{00000000-0008-0000-0600-0000E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23790" name="Check Box 238" hidden="1">
              <a:extLst>
                <a:ext uri="{63B3BB69-23CF-44E3-9099-C40C66FF867C}">
                  <a14:compatExt spid="_x0000_s23790"/>
                </a:ext>
                <a:ext uri="{FF2B5EF4-FFF2-40B4-BE49-F238E27FC236}">
                  <a16:creationId xmlns:a16="http://schemas.microsoft.com/office/drawing/2014/main" id="{00000000-0008-0000-0600-0000E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23791" name="Check Box 239" hidden="1">
              <a:extLst>
                <a:ext uri="{63B3BB69-23CF-44E3-9099-C40C66FF867C}">
                  <a14:compatExt spid="_x0000_s23791"/>
                </a:ext>
                <a:ext uri="{FF2B5EF4-FFF2-40B4-BE49-F238E27FC236}">
                  <a16:creationId xmlns:a16="http://schemas.microsoft.com/office/drawing/2014/main" id="{00000000-0008-0000-0600-0000E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23792" name="Check Box 240" hidden="1">
              <a:extLst>
                <a:ext uri="{63B3BB69-23CF-44E3-9099-C40C66FF867C}">
                  <a14:compatExt spid="_x0000_s23792"/>
                </a:ext>
                <a:ext uri="{FF2B5EF4-FFF2-40B4-BE49-F238E27FC236}">
                  <a16:creationId xmlns:a16="http://schemas.microsoft.com/office/drawing/2014/main" id="{00000000-0008-0000-0600-0000F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23793" name="Check Box 241" hidden="1">
              <a:extLst>
                <a:ext uri="{63B3BB69-23CF-44E3-9099-C40C66FF867C}">
                  <a14:compatExt spid="_x0000_s23793"/>
                </a:ext>
                <a:ext uri="{FF2B5EF4-FFF2-40B4-BE49-F238E27FC236}">
                  <a16:creationId xmlns:a16="http://schemas.microsoft.com/office/drawing/2014/main" id="{00000000-0008-0000-0600-0000F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23794" name="Check Box 242" hidden="1">
              <a:extLst>
                <a:ext uri="{63B3BB69-23CF-44E3-9099-C40C66FF867C}">
                  <a14:compatExt spid="_x0000_s23794"/>
                </a:ext>
                <a:ext uri="{FF2B5EF4-FFF2-40B4-BE49-F238E27FC236}">
                  <a16:creationId xmlns:a16="http://schemas.microsoft.com/office/drawing/2014/main" id="{00000000-0008-0000-0600-0000F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23795" name="Check Box 243" hidden="1">
              <a:extLst>
                <a:ext uri="{63B3BB69-23CF-44E3-9099-C40C66FF867C}">
                  <a14:compatExt spid="_x0000_s23795"/>
                </a:ext>
                <a:ext uri="{FF2B5EF4-FFF2-40B4-BE49-F238E27FC236}">
                  <a16:creationId xmlns:a16="http://schemas.microsoft.com/office/drawing/2014/main" id="{00000000-0008-0000-0600-0000F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23796" name="Check Box 244" hidden="1">
              <a:extLst>
                <a:ext uri="{63B3BB69-23CF-44E3-9099-C40C66FF867C}">
                  <a14:compatExt spid="_x0000_s23796"/>
                </a:ext>
                <a:ext uri="{FF2B5EF4-FFF2-40B4-BE49-F238E27FC236}">
                  <a16:creationId xmlns:a16="http://schemas.microsoft.com/office/drawing/2014/main" id="{00000000-0008-0000-0600-0000F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23797" name="Check Box 245" hidden="1">
              <a:extLst>
                <a:ext uri="{63B3BB69-23CF-44E3-9099-C40C66FF867C}">
                  <a14:compatExt spid="_x0000_s23797"/>
                </a:ext>
                <a:ext uri="{FF2B5EF4-FFF2-40B4-BE49-F238E27FC236}">
                  <a16:creationId xmlns:a16="http://schemas.microsoft.com/office/drawing/2014/main" id="{00000000-0008-0000-0600-0000F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23798" name="Check Box 246" hidden="1">
              <a:extLst>
                <a:ext uri="{63B3BB69-23CF-44E3-9099-C40C66FF867C}">
                  <a14:compatExt spid="_x0000_s23798"/>
                </a:ext>
                <a:ext uri="{FF2B5EF4-FFF2-40B4-BE49-F238E27FC236}">
                  <a16:creationId xmlns:a16="http://schemas.microsoft.com/office/drawing/2014/main" id="{00000000-0008-0000-0600-0000F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23799" name="Check Box 247" hidden="1">
              <a:extLst>
                <a:ext uri="{63B3BB69-23CF-44E3-9099-C40C66FF867C}">
                  <a14:compatExt spid="_x0000_s23799"/>
                </a:ext>
                <a:ext uri="{FF2B5EF4-FFF2-40B4-BE49-F238E27FC236}">
                  <a16:creationId xmlns:a16="http://schemas.microsoft.com/office/drawing/2014/main" id="{00000000-0008-0000-0600-0000F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23800" name="Check Box 248" hidden="1">
              <a:extLst>
                <a:ext uri="{63B3BB69-23CF-44E3-9099-C40C66FF867C}">
                  <a14:compatExt spid="_x0000_s23800"/>
                </a:ext>
                <a:ext uri="{FF2B5EF4-FFF2-40B4-BE49-F238E27FC236}">
                  <a16:creationId xmlns:a16="http://schemas.microsoft.com/office/drawing/2014/main" id="{00000000-0008-0000-0600-0000F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23801" name="Check Box 249" hidden="1">
              <a:extLst>
                <a:ext uri="{63B3BB69-23CF-44E3-9099-C40C66FF867C}">
                  <a14:compatExt spid="_x0000_s23801"/>
                </a:ext>
                <a:ext uri="{FF2B5EF4-FFF2-40B4-BE49-F238E27FC236}">
                  <a16:creationId xmlns:a16="http://schemas.microsoft.com/office/drawing/2014/main" id="{00000000-0008-0000-0600-0000F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23802" name="Check Box 250" hidden="1">
              <a:extLst>
                <a:ext uri="{63B3BB69-23CF-44E3-9099-C40C66FF867C}">
                  <a14:compatExt spid="_x0000_s23802"/>
                </a:ext>
                <a:ext uri="{FF2B5EF4-FFF2-40B4-BE49-F238E27FC236}">
                  <a16:creationId xmlns:a16="http://schemas.microsoft.com/office/drawing/2014/main" id="{00000000-0008-0000-0600-0000F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23803" name="Check Box 251" hidden="1">
              <a:extLst>
                <a:ext uri="{63B3BB69-23CF-44E3-9099-C40C66FF867C}">
                  <a14:compatExt spid="_x0000_s23803"/>
                </a:ext>
                <a:ext uri="{FF2B5EF4-FFF2-40B4-BE49-F238E27FC236}">
                  <a16:creationId xmlns:a16="http://schemas.microsoft.com/office/drawing/2014/main" id="{00000000-0008-0000-0600-0000F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23804" name="Check Box 252" hidden="1">
              <a:extLst>
                <a:ext uri="{63B3BB69-23CF-44E3-9099-C40C66FF867C}">
                  <a14:compatExt spid="_x0000_s23804"/>
                </a:ext>
                <a:ext uri="{FF2B5EF4-FFF2-40B4-BE49-F238E27FC236}">
                  <a16:creationId xmlns:a16="http://schemas.microsoft.com/office/drawing/2014/main" id="{00000000-0008-0000-0600-0000F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23805" name="Check Box 253" hidden="1">
              <a:extLst>
                <a:ext uri="{63B3BB69-23CF-44E3-9099-C40C66FF867C}">
                  <a14:compatExt spid="_x0000_s23805"/>
                </a:ext>
                <a:ext uri="{FF2B5EF4-FFF2-40B4-BE49-F238E27FC236}">
                  <a16:creationId xmlns:a16="http://schemas.microsoft.com/office/drawing/2014/main" id="{00000000-0008-0000-0600-0000F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23806" name="Check Box 254" hidden="1">
              <a:extLst>
                <a:ext uri="{63B3BB69-23CF-44E3-9099-C40C66FF867C}">
                  <a14:compatExt spid="_x0000_s23806"/>
                </a:ext>
                <a:ext uri="{FF2B5EF4-FFF2-40B4-BE49-F238E27FC236}">
                  <a16:creationId xmlns:a16="http://schemas.microsoft.com/office/drawing/2014/main" id="{00000000-0008-0000-0600-0000F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23807" name="Check Box 255" hidden="1">
              <a:extLst>
                <a:ext uri="{63B3BB69-23CF-44E3-9099-C40C66FF867C}">
                  <a14:compatExt spid="_x0000_s23807"/>
                </a:ext>
                <a:ext uri="{FF2B5EF4-FFF2-40B4-BE49-F238E27FC236}">
                  <a16:creationId xmlns:a16="http://schemas.microsoft.com/office/drawing/2014/main" id="{00000000-0008-0000-0600-0000F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23808" name="Check Box 256" hidden="1">
              <a:extLst>
                <a:ext uri="{63B3BB69-23CF-44E3-9099-C40C66FF867C}">
                  <a14:compatExt spid="_x0000_s23808"/>
                </a:ext>
                <a:ext uri="{FF2B5EF4-FFF2-40B4-BE49-F238E27FC236}">
                  <a16:creationId xmlns:a16="http://schemas.microsoft.com/office/drawing/2014/main" id="{00000000-0008-0000-0600-00000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23809" name="Check Box 257" hidden="1">
              <a:extLst>
                <a:ext uri="{63B3BB69-23CF-44E3-9099-C40C66FF867C}">
                  <a14:compatExt spid="_x0000_s23809"/>
                </a:ext>
                <a:ext uri="{FF2B5EF4-FFF2-40B4-BE49-F238E27FC236}">
                  <a16:creationId xmlns:a16="http://schemas.microsoft.com/office/drawing/2014/main" id="{00000000-0008-0000-0600-00000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23810" name="Check Box 258" hidden="1">
              <a:extLst>
                <a:ext uri="{63B3BB69-23CF-44E3-9099-C40C66FF867C}">
                  <a14:compatExt spid="_x0000_s23810"/>
                </a:ext>
                <a:ext uri="{FF2B5EF4-FFF2-40B4-BE49-F238E27FC236}">
                  <a16:creationId xmlns:a16="http://schemas.microsoft.com/office/drawing/2014/main" id="{00000000-0008-0000-0600-00000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23811" name="Check Box 259" hidden="1">
              <a:extLst>
                <a:ext uri="{63B3BB69-23CF-44E3-9099-C40C66FF867C}">
                  <a14:compatExt spid="_x0000_s23811"/>
                </a:ext>
                <a:ext uri="{FF2B5EF4-FFF2-40B4-BE49-F238E27FC236}">
                  <a16:creationId xmlns:a16="http://schemas.microsoft.com/office/drawing/2014/main" id="{00000000-0008-0000-0600-00000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23812" name="Check Box 260" hidden="1">
              <a:extLst>
                <a:ext uri="{63B3BB69-23CF-44E3-9099-C40C66FF867C}">
                  <a14:compatExt spid="_x0000_s23812"/>
                </a:ext>
                <a:ext uri="{FF2B5EF4-FFF2-40B4-BE49-F238E27FC236}">
                  <a16:creationId xmlns:a16="http://schemas.microsoft.com/office/drawing/2014/main" id="{00000000-0008-0000-0600-00000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23813" name="Check Box 261" hidden="1">
              <a:extLst>
                <a:ext uri="{63B3BB69-23CF-44E3-9099-C40C66FF867C}">
                  <a14:compatExt spid="_x0000_s23813"/>
                </a:ext>
                <a:ext uri="{FF2B5EF4-FFF2-40B4-BE49-F238E27FC236}">
                  <a16:creationId xmlns:a16="http://schemas.microsoft.com/office/drawing/2014/main" id="{00000000-0008-0000-0600-00000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23814" name="Check Box 262" hidden="1">
              <a:extLst>
                <a:ext uri="{63B3BB69-23CF-44E3-9099-C40C66FF867C}">
                  <a14:compatExt spid="_x0000_s23814"/>
                </a:ext>
                <a:ext uri="{FF2B5EF4-FFF2-40B4-BE49-F238E27FC236}">
                  <a16:creationId xmlns:a16="http://schemas.microsoft.com/office/drawing/2014/main" id="{00000000-0008-0000-0600-00000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23815" name="Check Box 263" hidden="1">
              <a:extLst>
                <a:ext uri="{63B3BB69-23CF-44E3-9099-C40C66FF867C}">
                  <a14:compatExt spid="_x0000_s23815"/>
                </a:ext>
                <a:ext uri="{FF2B5EF4-FFF2-40B4-BE49-F238E27FC236}">
                  <a16:creationId xmlns:a16="http://schemas.microsoft.com/office/drawing/2014/main" id="{00000000-0008-0000-0600-00000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23816" name="Check Box 264" hidden="1">
              <a:extLst>
                <a:ext uri="{63B3BB69-23CF-44E3-9099-C40C66FF867C}">
                  <a14:compatExt spid="_x0000_s23816"/>
                </a:ext>
                <a:ext uri="{FF2B5EF4-FFF2-40B4-BE49-F238E27FC236}">
                  <a16:creationId xmlns:a16="http://schemas.microsoft.com/office/drawing/2014/main" id="{00000000-0008-0000-0600-00000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23817" name="Check Box 265" hidden="1">
              <a:extLst>
                <a:ext uri="{63B3BB69-23CF-44E3-9099-C40C66FF867C}">
                  <a14:compatExt spid="_x0000_s23817"/>
                </a:ext>
                <a:ext uri="{FF2B5EF4-FFF2-40B4-BE49-F238E27FC236}">
                  <a16:creationId xmlns:a16="http://schemas.microsoft.com/office/drawing/2014/main" id="{00000000-0008-0000-0600-00000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23818" name="Check Box 266" hidden="1">
              <a:extLst>
                <a:ext uri="{63B3BB69-23CF-44E3-9099-C40C66FF867C}">
                  <a14:compatExt spid="_x0000_s23818"/>
                </a:ext>
                <a:ext uri="{FF2B5EF4-FFF2-40B4-BE49-F238E27FC236}">
                  <a16:creationId xmlns:a16="http://schemas.microsoft.com/office/drawing/2014/main" id="{00000000-0008-0000-0600-00000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23819" name="Check Box 267" hidden="1">
              <a:extLst>
                <a:ext uri="{63B3BB69-23CF-44E3-9099-C40C66FF867C}">
                  <a14:compatExt spid="_x0000_s23819"/>
                </a:ext>
                <a:ext uri="{FF2B5EF4-FFF2-40B4-BE49-F238E27FC236}">
                  <a16:creationId xmlns:a16="http://schemas.microsoft.com/office/drawing/2014/main" id="{00000000-0008-0000-0600-00000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23820" name="Check Box 268" hidden="1">
              <a:extLst>
                <a:ext uri="{63B3BB69-23CF-44E3-9099-C40C66FF867C}">
                  <a14:compatExt spid="_x0000_s23820"/>
                </a:ext>
                <a:ext uri="{FF2B5EF4-FFF2-40B4-BE49-F238E27FC236}">
                  <a16:creationId xmlns:a16="http://schemas.microsoft.com/office/drawing/2014/main" id="{00000000-0008-0000-0600-00000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23821" name="Check Box 269" hidden="1">
              <a:extLst>
                <a:ext uri="{63B3BB69-23CF-44E3-9099-C40C66FF867C}">
                  <a14:compatExt spid="_x0000_s23821"/>
                </a:ext>
                <a:ext uri="{FF2B5EF4-FFF2-40B4-BE49-F238E27FC236}">
                  <a16:creationId xmlns:a16="http://schemas.microsoft.com/office/drawing/2014/main" id="{00000000-0008-0000-0600-00000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23822" name="Check Box 270" hidden="1">
              <a:extLst>
                <a:ext uri="{63B3BB69-23CF-44E3-9099-C40C66FF867C}">
                  <a14:compatExt spid="_x0000_s23822"/>
                </a:ext>
                <a:ext uri="{FF2B5EF4-FFF2-40B4-BE49-F238E27FC236}">
                  <a16:creationId xmlns:a16="http://schemas.microsoft.com/office/drawing/2014/main" id="{00000000-0008-0000-0600-00000E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23823" name="Check Box 271" hidden="1">
              <a:extLst>
                <a:ext uri="{63B3BB69-23CF-44E3-9099-C40C66FF867C}">
                  <a14:compatExt spid="_x0000_s23823"/>
                </a:ext>
                <a:ext uri="{FF2B5EF4-FFF2-40B4-BE49-F238E27FC236}">
                  <a16:creationId xmlns:a16="http://schemas.microsoft.com/office/drawing/2014/main" id="{00000000-0008-0000-0600-00000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23824" name="Check Box 272" hidden="1">
              <a:extLst>
                <a:ext uri="{63B3BB69-23CF-44E3-9099-C40C66FF867C}">
                  <a14:compatExt spid="_x0000_s23824"/>
                </a:ext>
                <a:ext uri="{FF2B5EF4-FFF2-40B4-BE49-F238E27FC236}">
                  <a16:creationId xmlns:a16="http://schemas.microsoft.com/office/drawing/2014/main" id="{00000000-0008-0000-0600-00001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23825" name="Check Box 273" hidden="1">
              <a:extLst>
                <a:ext uri="{63B3BB69-23CF-44E3-9099-C40C66FF867C}">
                  <a14:compatExt spid="_x0000_s23825"/>
                </a:ext>
                <a:ext uri="{FF2B5EF4-FFF2-40B4-BE49-F238E27FC236}">
                  <a16:creationId xmlns:a16="http://schemas.microsoft.com/office/drawing/2014/main" id="{00000000-0008-0000-0600-00001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23826" name="Check Box 274" hidden="1">
              <a:extLst>
                <a:ext uri="{63B3BB69-23CF-44E3-9099-C40C66FF867C}">
                  <a14:compatExt spid="_x0000_s23826"/>
                </a:ext>
                <a:ext uri="{FF2B5EF4-FFF2-40B4-BE49-F238E27FC236}">
                  <a16:creationId xmlns:a16="http://schemas.microsoft.com/office/drawing/2014/main" id="{00000000-0008-0000-0600-00001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23827" name="Check Box 275" hidden="1">
              <a:extLst>
                <a:ext uri="{63B3BB69-23CF-44E3-9099-C40C66FF867C}">
                  <a14:compatExt spid="_x0000_s23827"/>
                </a:ext>
                <a:ext uri="{FF2B5EF4-FFF2-40B4-BE49-F238E27FC236}">
                  <a16:creationId xmlns:a16="http://schemas.microsoft.com/office/drawing/2014/main" id="{00000000-0008-0000-0600-00001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23828" name="Check Box 276" hidden="1">
              <a:extLst>
                <a:ext uri="{63B3BB69-23CF-44E3-9099-C40C66FF867C}">
                  <a14:compatExt spid="_x0000_s23828"/>
                </a:ext>
                <a:ext uri="{FF2B5EF4-FFF2-40B4-BE49-F238E27FC236}">
                  <a16:creationId xmlns:a16="http://schemas.microsoft.com/office/drawing/2014/main" id="{00000000-0008-0000-0600-00001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23829" name="Check Box 277" hidden="1">
              <a:extLst>
                <a:ext uri="{63B3BB69-23CF-44E3-9099-C40C66FF867C}">
                  <a14:compatExt spid="_x0000_s23829"/>
                </a:ext>
                <a:ext uri="{FF2B5EF4-FFF2-40B4-BE49-F238E27FC236}">
                  <a16:creationId xmlns:a16="http://schemas.microsoft.com/office/drawing/2014/main" id="{00000000-0008-0000-0600-00001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23830" name="Check Box 278" hidden="1">
              <a:extLst>
                <a:ext uri="{63B3BB69-23CF-44E3-9099-C40C66FF867C}">
                  <a14:compatExt spid="_x0000_s23830"/>
                </a:ext>
                <a:ext uri="{FF2B5EF4-FFF2-40B4-BE49-F238E27FC236}">
                  <a16:creationId xmlns:a16="http://schemas.microsoft.com/office/drawing/2014/main" id="{00000000-0008-0000-0600-00001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23831" name="Check Box 279" hidden="1">
              <a:extLst>
                <a:ext uri="{63B3BB69-23CF-44E3-9099-C40C66FF867C}">
                  <a14:compatExt spid="_x0000_s23831"/>
                </a:ext>
                <a:ext uri="{FF2B5EF4-FFF2-40B4-BE49-F238E27FC236}">
                  <a16:creationId xmlns:a16="http://schemas.microsoft.com/office/drawing/2014/main" id="{00000000-0008-0000-0600-00001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23832" name="Check Box 280" hidden="1">
              <a:extLst>
                <a:ext uri="{63B3BB69-23CF-44E3-9099-C40C66FF867C}">
                  <a14:compatExt spid="_x0000_s23832"/>
                </a:ext>
                <a:ext uri="{FF2B5EF4-FFF2-40B4-BE49-F238E27FC236}">
                  <a16:creationId xmlns:a16="http://schemas.microsoft.com/office/drawing/2014/main" id="{00000000-0008-0000-0600-00001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23833" name="Check Box 281" hidden="1">
              <a:extLst>
                <a:ext uri="{63B3BB69-23CF-44E3-9099-C40C66FF867C}">
                  <a14:compatExt spid="_x0000_s23833"/>
                </a:ext>
                <a:ext uri="{FF2B5EF4-FFF2-40B4-BE49-F238E27FC236}">
                  <a16:creationId xmlns:a16="http://schemas.microsoft.com/office/drawing/2014/main" id="{00000000-0008-0000-0600-00001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23834" name="Check Box 282" hidden="1">
              <a:extLst>
                <a:ext uri="{63B3BB69-23CF-44E3-9099-C40C66FF867C}">
                  <a14:compatExt spid="_x0000_s23834"/>
                </a:ext>
                <a:ext uri="{FF2B5EF4-FFF2-40B4-BE49-F238E27FC236}">
                  <a16:creationId xmlns:a16="http://schemas.microsoft.com/office/drawing/2014/main" id="{00000000-0008-0000-0600-00001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23835" name="Check Box 283" hidden="1">
              <a:extLst>
                <a:ext uri="{63B3BB69-23CF-44E3-9099-C40C66FF867C}">
                  <a14:compatExt spid="_x0000_s23835"/>
                </a:ext>
                <a:ext uri="{FF2B5EF4-FFF2-40B4-BE49-F238E27FC236}">
                  <a16:creationId xmlns:a16="http://schemas.microsoft.com/office/drawing/2014/main" id="{00000000-0008-0000-0600-00001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23836" name="Check Box 284" hidden="1">
              <a:extLst>
                <a:ext uri="{63B3BB69-23CF-44E3-9099-C40C66FF867C}">
                  <a14:compatExt spid="_x0000_s23836"/>
                </a:ext>
                <a:ext uri="{FF2B5EF4-FFF2-40B4-BE49-F238E27FC236}">
                  <a16:creationId xmlns:a16="http://schemas.microsoft.com/office/drawing/2014/main" id="{00000000-0008-0000-0600-00001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23837" name="Check Box 285" hidden="1">
              <a:extLst>
                <a:ext uri="{63B3BB69-23CF-44E3-9099-C40C66FF867C}">
                  <a14:compatExt spid="_x0000_s23837"/>
                </a:ext>
                <a:ext uri="{FF2B5EF4-FFF2-40B4-BE49-F238E27FC236}">
                  <a16:creationId xmlns:a16="http://schemas.microsoft.com/office/drawing/2014/main" id="{00000000-0008-0000-0600-00001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23838" name="Check Box 286" hidden="1">
              <a:extLst>
                <a:ext uri="{63B3BB69-23CF-44E3-9099-C40C66FF867C}">
                  <a14:compatExt spid="_x0000_s23838"/>
                </a:ext>
                <a:ext uri="{FF2B5EF4-FFF2-40B4-BE49-F238E27FC236}">
                  <a16:creationId xmlns:a16="http://schemas.microsoft.com/office/drawing/2014/main" id="{00000000-0008-0000-0600-00001E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23839" name="Check Box 287" hidden="1">
              <a:extLst>
                <a:ext uri="{63B3BB69-23CF-44E3-9099-C40C66FF867C}">
                  <a14:compatExt spid="_x0000_s23839"/>
                </a:ext>
                <a:ext uri="{FF2B5EF4-FFF2-40B4-BE49-F238E27FC236}">
                  <a16:creationId xmlns:a16="http://schemas.microsoft.com/office/drawing/2014/main" id="{00000000-0008-0000-0600-00001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23840" name="Check Box 288" hidden="1">
              <a:extLst>
                <a:ext uri="{63B3BB69-23CF-44E3-9099-C40C66FF867C}">
                  <a14:compatExt spid="_x0000_s23840"/>
                </a:ext>
                <a:ext uri="{FF2B5EF4-FFF2-40B4-BE49-F238E27FC236}">
                  <a16:creationId xmlns:a16="http://schemas.microsoft.com/office/drawing/2014/main" id="{00000000-0008-0000-0600-00002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23841" name="Check Box 289" hidden="1">
              <a:extLst>
                <a:ext uri="{63B3BB69-23CF-44E3-9099-C40C66FF867C}">
                  <a14:compatExt spid="_x0000_s23841"/>
                </a:ext>
                <a:ext uri="{FF2B5EF4-FFF2-40B4-BE49-F238E27FC236}">
                  <a16:creationId xmlns:a16="http://schemas.microsoft.com/office/drawing/2014/main" id="{00000000-0008-0000-0600-00002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23842" name="Check Box 290" hidden="1">
              <a:extLst>
                <a:ext uri="{63B3BB69-23CF-44E3-9099-C40C66FF867C}">
                  <a14:compatExt spid="_x0000_s23842"/>
                </a:ext>
                <a:ext uri="{FF2B5EF4-FFF2-40B4-BE49-F238E27FC236}">
                  <a16:creationId xmlns:a16="http://schemas.microsoft.com/office/drawing/2014/main" id="{00000000-0008-0000-0600-00002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23843" name="Check Box 291" hidden="1">
              <a:extLst>
                <a:ext uri="{63B3BB69-23CF-44E3-9099-C40C66FF867C}">
                  <a14:compatExt spid="_x0000_s23843"/>
                </a:ext>
                <a:ext uri="{FF2B5EF4-FFF2-40B4-BE49-F238E27FC236}">
                  <a16:creationId xmlns:a16="http://schemas.microsoft.com/office/drawing/2014/main" id="{00000000-0008-0000-0600-00002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23844" name="Check Box 292" hidden="1">
              <a:extLst>
                <a:ext uri="{63B3BB69-23CF-44E3-9099-C40C66FF867C}">
                  <a14:compatExt spid="_x0000_s23844"/>
                </a:ext>
                <a:ext uri="{FF2B5EF4-FFF2-40B4-BE49-F238E27FC236}">
                  <a16:creationId xmlns:a16="http://schemas.microsoft.com/office/drawing/2014/main" id="{00000000-0008-0000-0600-00002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23845" name="Check Box 293" hidden="1">
              <a:extLst>
                <a:ext uri="{63B3BB69-23CF-44E3-9099-C40C66FF867C}">
                  <a14:compatExt spid="_x0000_s23845"/>
                </a:ext>
                <a:ext uri="{FF2B5EF4-FFF2-40B4-BE49-F238E27FC236}">
                  <a16:creationId xmlns:a16="http://schemas.microsoft.com/office/drawing/2014/main" id="{00000000-0008-0000-0600-00002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23846" name="Check Box 294" hidden="1">
              <a:extLst>
                <a:ext uri="{63B3BB69-23CF-44E3-9099-C40C66FF867C}">
                  <a14:compatExt spid="_x0000_s23846"/>
                </a:ext>
                <a:ext uri="{FF2B5EF4-FFF2-40B4-BE49-F238E27FC236}">
                  <a16:creationId xmlns:a16="http://schemas.microsoft.com/office/drawing/2014/main" id="{00000000-0008-0000-0600-00002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23847" name="Check Box 295" hidden="1">
              <a:extLst>
                <a:ext uri="{63B3BB69-23CF-44E3-9099-C40C66FF867C}">
                  <a14:compatExt spid="_x0000_s23847"/>
                </a:ext>
                <a:ext uri="{FF2B5EF4-FFF2-40B4-BE49-F238E27FC236}">
                  <a16:creationId xmlns:a16="http://schemas.microsoft.com/office/drawing/2014/main" id="{00000000-0008-0000-0600-00002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23848" name="Check Box 296" hidden="1">
              <a:extLst>
                <a:ext uri="{63B3BB69-23CF-44E3-9099-C40C66FF867C}">
                  <a14:compatExt spid="_x0000_s23848"/>
                </a:ext>
                <a:ext uri="{FF2B5EF4-FFF2-40B4-BE49-F238E27FC236}">
                  <a16:creationId xmlns:a16="http://schemas.microsoft.com/office/drawing/2014/main" id="{00000000-0008-0000-0600-00002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23849" name="Check Box 297" hidden="1">
              <a:extLst>
                <a:ext uri="{63B3BB69-23CF-44E3-9099-C40C66FF867C}">
                  <a14:compatExt spid="_x0000_s23849"/>
                </a:ext>
                <a:ext uri="{FF2B5EF4-FFF2-40B4-BE49-F238E27FC236}">
                  <a16:creationId xmlns:a16="http://schemas.microsoft.com/office/drawing/2014/main" id="{00000000-0008-0000-0600-00002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23850" name="Check Box 298" hidden="1">
              <a:extLst>
                <a:ext uri="{63B3BB69-23CF-44E3-9099-C40C66FF867C}">
                  <a14:compatExt spid="_x0000_s23850"/>
                </a:ext>
                <a:ext uri="{FF2B5EF4-FFF2-40B4-BE49-F238E27FC236}">
                  <a16:creationId xmlns:a16="http://schemas.microsoft.com/office/drawing/2014/main" id="{00000000-0008-0000-0600-00002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23851" name="Check Box 299" hidden="1">
              <a:extLst>
                <a:ext uri="{63B3BB69-23CF-44E3-9099-C40C66FF867C}">
                  <a14:compatExt spid="_x0000_s23851"/>
                </a:ext>
                <a:ext uri="{FF2B5EF4-FFF2-40B4-BE49-F238E27FC236}">
                  <a16:creationId xmlns:a16="http://schemas.microsoft.com/office/drawing/2014/main" id="{00000000-0008-0000-0600-00002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23852" name="Check Box 300" hidden="1">
              <a:extLst>
                <a:ext uri="{63B3BB69-23CF-44E3-9099-C40C66FF867C}">
                  <a14:compatExt spid="_x0000_s23852"/>
                </a:ext>
                <a:ext uri="{FF2B5EF4-FFF2-40B4-BE49-F238E27FC236}">
                  <a16:creationId xmlns:a16="http://schemas.microsoft.com/office/drawing/2014/main" id="{00000000-0008-0000-0600-00002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23853" name="Check Box 301" hidden="1">
              <a:extLst>
                <a:ext uri="{63B3BB69-23CF-44E3-9099-C40C66FF867C}">
                  <a14:compatExt spid="_x0000_s23853"/>
                </a:ext>
                <a:ext uri="{FF2B5EF4-FFF2-40B4-BE49-F238E27FC236}">
                  <a16:creationId xmlns:a16="http://schemas.microsoft.com/office/drawing/2014/main" id="{00000000-0008-0000-0600-00002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23854" name="Check Box 302" hidden="1">
              <a:extLst>
                <a:ext uri="{63B3BB69-23CF-44E3-9099-C40C66FF867C}">
                  <a14:compatExt spid="_x0000_s23854"/>
                </a:ext>
                <a:ext uri="{FF2B5EF4-FFF2-40B4-BE49-F238E27FC236}">
                  <a16:creationId xmlns:a16="http://schemas.microsoft.com/office/drawing/2014/main" id="{00000000-0008-0000-0600-00002E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23855" name="Check Box 303" hidden="1">
              <a:extLst>
                <a:ext uri="{63B3BB69-23CF-44E3-9099-C40C66FF867C}">
                  <a14:compatExt spid="_x0000_s23855"/>
                </a:ext>
                <a:ext uri="{FF2B5EF4-FFF2-40B4-BE49-F238E27FC236}">
                  <a16:creationId xmlns:a16="http://schemas.microsoft.com/office/drawing/2014/main" id="{00000000-0008-0000-0600-00002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23856" name="Check Box 304" hidden="1">
              <a:extLst>
                <a:ext uri="{63B3BB69-23CF-44E3-9099-C40C66FF867C}">
                  <a14:compatExt spid="_x0000_s23856"/>
                </a:ext>
                <a:ext uri="{FF2B5EF4-FFF2-40B4-BE49-F238E27FC236}">
                  <a16:creationId xmlns:a16="http://schemas.microsoft.com/office/drawing/2014/main" id="{00000000-0008-0000-0600-00003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23857" name="Check Box 305" hidden="1">
              <a:extLst>
                <a:ext uri="{63B3BB69-23CF-44E3-9099-C40C66FF867C}">
                  <a14:compatExt spid="_x0000_s23857"/>
                </a:ext>
                <a:ext uri="{FF2B5EF4-FFF2-40B4-BE49-F238E27FC236}">
                  <a16:creationId xmlns:a16="http://schemas.microsoft.com/office/drawing/2014/main" id="{00000000-0008-0000-0600-00003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23858" name="Check Box 306" hidden="1">
              <a:extLst>
                <a:ext uri="{63B3BB69-23CF-44E3-9099-C40C66FF867C}">
                  <a14:compatExt spid="_x0000_s23858"/>
                </a:ext>
                <a:ext uri="{FF2B5EF4-FFF2-40B4-BE49-F238E27FC236}">
                  <a16:creationId xmlns:a16="http://schemas.microsoft.com/office/drawing/2014/main" id="{00000000-0008-0000-0600-00003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23859" name="Check Box 307" hidden="1">
              <a:extLst>
                <a:ext uri="{63B3BB69-23CF-44E3-9099-C40C66FF867C}">
                  <a14:compatExt spid="_x0000_s23859"/>
                </a:ext>
                <a:ext uri="{FF2B5EF4-FFF2-40B4-BE49-F238E27FC236}">
                  <a16:creationId xmlns:a16="http://schemas.microsoft.com/office/drawing/2014/main" id="{00000000-0008-0000-0600-00003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23860" name="Check Box 308" hidden="1">
              <a:extLst>
                <a:ext uri="{63B3BB69-23CF-44E3-9099-C40C66FF867C}">
                  <a14:compatExt spid="_x0000_s23860"/>
                </a:ext>
                <a:ext uri="{FF2B5EF4-FFF2-40B4-BE49-F238E27FC236}">
                  <a16:creationId xmlns:a16="http://schemas.microsoft.com/office/drawing/2014/main" id="{00000000-0008-0000-0600-00003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23861" name="Check Box 309" hidden="1">
              <a:extLst>
                <a:ext uri="{63B3BB69-23CF-44E3-9099-C40C66FF867C}">
                  <a14:compatExt spid="_x0000_s23861"/>
                </a:ext>
                <a:ext uri="{FF2B5EF4-FFF2-40B4-BE49-F238E27FC236}">
                  <a16:creationId xmlns:a16="http://schemas.microsoft.com/office/drawing/2014/main" id="{00000000-0008-0000-0600-00003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23862" name="Check Box 310" hidden="1">
              <a:extLst>
                <a:ext uri="{63B3BB69-23CF-44E3-9099-C40C66FF867C}">
                  <a14:compatExt spid="_x0000_s23862"/>
                </a:ext>
                <a:ext uri="{FF2B5EF4-FFF2-40B4-BE49-F238E27FC236}">
                  <a16:creationId xmlns:a16="http://schemas.microsoft.com/office/drawing/2014/main" id="{00000000-0008-0000-0600-00003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23863" name="Check Box 311" hidden="1">
              <a:extLst>
                <a:ext uri="{63B3BB69-23CF-44E3-9099-C40C66FF867C}">
                  <a14:compatExt spid="_x0000_s23863"/>
                </a:ext>
                <a:ext uri="{FF2B5EF4-FFF2-40B4-BE49-F238E27FC236}">
                  <a16:creationId xmlns:a16="http://schemas.microsoft.com/office/drawing/2014/main" id="{00000000-0008-0000-0600-00003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23864" name="Check Box 312" hidden="1">
              <a:extLst>
                <a:ext uri="{63B3BB69-23CF-44E3-9099-C40C66FF867C}">
                  <a14:compatExt spid="_x0000_s23864"/>
                </a:ext>
                <a:ext uri="{FF2B5EF4-FFF2-40B4-BE49-F238E27FC236}">
                  <a16:creationId xmlns:a16="http://schemas.microsoft.com/office/drawing/2014/main" id="{00000000-0008-0000-0600-00003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23865" name="Check Box 313" hidden="1">
              <a:extLst>
                <a:ext uri="{63B3BB69-23CF-44E3-9099-C40C66FF867C}">
                  <a14:compatExt spid="_x0000_s23865"/>
                </a:ext>
                <a:ext uri="{FF2B5EF4-FFF2-40B4-BE49-F238E27FC236}">
                  <a16:creationId xmlns:a16="http://schemas.microsoft.com/office/drawing/2014/main" id="{00000000-0008-0000-0600-00003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23866" name="Check Box 314" hidden="1">
              <a:extLst>
                <a:ext uri="{63B3BB69-23CF-44E3-9099-C40C66FF867C}">
                  <a14:compatExt spid="_x0000_s23866"/>
                </a:ext>
                <a:ext uri="{FF2B5EF4-FFF2-40B4-BE49-F238E27FC236}">
                  <a16:creationId xmlns:a16="http://schemas.microsoft.com/office/drawing/2014/main" id="{00000000-0008-0000-0600-00003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23867" name="Check Box 315" hidden="1">
              <a:extLst>
                <a:ext uri="{63B3BB69-23CF-44E3-9099-C40C66FF867C}">
                  <a14:compatExt spid="_x0000_s23867"/>
                </a:ext>
                <a:ext uri="{FF2B5EF4-FFF2-40B4-BE49-F238E27FC236}">
                  <a16:creationId xmlns:a16="http://schemas.microsoft.com/office/drawing/2014/main" id="{00000000-0008-0000-0600-00003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23868" name="Check Box 316" hidden="1">
              <a:extLst>
                <a:ext uri="{63B3BB69-23CF-44E3-9099-C40C66FF867C}">
                  <a14:compatExt spid="_x0000_s23868"/>
                </a:ext>
                <a:ext uri="{FF2B5EF4-FFF2-40B4-BE49-F238E27FC236}">
                  <a16:creationId xmlns:a16="http://schemas.microsoft.com/office/drawing/2014/main" id="{00000000-0008-0000-0600-00003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23871" name="Check Box 319" hidden="1">
              <a:extLst>
                <a:ext uri="{63B3BB69-23CF-44E3-9099-C40C66FF867C}">
                  <a14:compatExt spid="_x0000_s23871"/>
                </a:ext>
                <a:ext uri="{FF2B5EF4-FFF2-40B4-BE49-F238E27FC236}">
                  <a16:creationId xmlns:a16="http://schemas.microsoft.com/office/drawing/2014/main" id="{00000000-0008-0000-0600-00003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23872" name="Check Box 320" hidden="1">
              <a:extLst>
                <a:ext uri="{63B3BB69-23CF-44E3-9099-C40C66FF867C}">
                  <a14:compatExt spid="_x0000_s23872"/>
                </a:ext>
                <a:ext uri="{FF2B5EF4-FFF2-40B4-BE49-F238E27FC236}">
                  <a16:creationId xmlns:a16="http://schemas.microsoft.com/office/drawing/2014/main" id="{00000000-0008-0000-0600-00004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23873" name="Check Box 321" hidden="1">
              <a:extLst>
                <a:ext uri="{63B3BB69-23CF-44E3-9099-C40C66FF867C}">
                  <a14:compatExt spid="_x0000_s23873"/>
                </a:ext>
                <a:ext uri="{FF2B5EF4-FFF2-40B4-BE49-F238E27FC236}">
                  <a16:creationId xmlns:a16="http://schemas.microsoft.com/office/drawing/2014/main" id="{00000000-0008-0000-0600-00004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23874" name="Check Box 322" hidden="1">
              <a:extLst>
                <a:ext uri="{63B3BB69-23CF-44E3-9099-C40C66FF867C}">
                  <a14:compatExt spid="_x0000_s23874"/>
                </a:ext>
                <a:ext uri="{FF2B5EF4-FFF2-40B4-BE49-F238E27FC236}">
                  <a16:creationId xmlns:a16="http://schemas.microsoft.com/office/drawing/2014/main" id="{00000000-0008-0000-0600-00004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23875" name="Check Box 323" hidden="1">
              <a:extLst>
                <a:ext uri="{63B3BB69-23CF-44E3-9099-C40C66FF867C}">
                  <a14:compatExt spid="_x0000_s23875"/>
                </a:ext>
                <a:ext uri="{FF2B5EF4-FFF2-40B4-BE49-F238E27FC236}">
                  <a16:creationId xmlns:a16="http://schemas.microsoft.com/office/drawing/2014/main" id="{00000000-0008-0000-0600-00004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23876" name="Check Box 324" hidden="1">
              <a:extLst>
                <a:ext uri="{63B3BB69-23CF-44E3-9099-C40C66FF867C}">
                  <a14:compatExt spid="_x0000_s23876"/>
                </a:ext>
                <a:ext uri="{FF2B5EF4-FFF2-40B4-BE49-F238E27FC236}">
                  <a16:creationId xmlns:a16="http://schemas.microsoft.com/office/drawing/2014/main" id="{00000000-0008-0000-0600-00004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23877" name="Check Box 325" hidden="1">
              <a:extLst>
                <a:ext uri="{63B3BB69-23CF-44E3-9099-C40C66FF867C}">
                  <a14:compatExt spid="_x0000_s23877"/>
                </a:ext>
                <a:ext uri="{FF2B5EF4-FFF2-40B4-BE49-F238E27FC236}">
                  <a16:creationId xmlns:a16="http://schemas.microsoft.com/office/drawing/2014/main" id="{00000000-0008-0000-0600-00004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23878" name="Check Box 326" hidden="1">
              <a:extLst>
                <a:ext uri="{63B3BB69-23CF-44E3-9099-C40C66FF867C}">
                  <a14:compatExt spid="_x0000_s23878"/>
                </a:ext>
                <a:ext uri="{FF2B5EF4-FFF2-40B4-BE49-F238E27FC236}">
                  <a16:creationId xmlns:a16="http://schemas.microsoft.com/office/drawing/2014/main" id="{00000000-0008-0000-0600-00004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23879" name="Check Box 327" hidden="1">
              <a:extLst>
                <a:ext uri="{63B3BB69-23CF-44E3-9099-C40C66FF867C}">
                  <a14:compatExt spid="_x0000_s23879"/>
                </a:ext>
                <a:ext uri="{FF2B5EF4-FFF2-40B4-BE49-F238E27FC236}">
                  <a16:creationId xmlns:a16="http://schemas.microsoft.com/office/drawing/2014/main" id="{00000000-0008-0000-0600-00004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23880" name="Check Box 328" hidden="1">
              <a:extLst>
                <a:ext uri="{63B3BB69-23CF-44E3-9099-C40C66FF867C}">
                  <a14:compatExt spid="_x0000_s23880"/>
                </a:ext>
                <a:ext uri="{FF2B5EF4-FFF2-40B4-BE49-F238E27FC236}">
                  <a16:creationId xmlns:a16="http://schemas.microsoft.com/office/drawing/2014/main" id="{00000000-0008-0000-0600-00004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23881" name="Check Box 329" hidden="1">
              <a:extLst>
                <a:ext uri="{63B3BB69-23CF-44E3-9099-C40C66FF867C}">
                  <a14:compatExt spid="_x0000_s23881"/>
                </a:ext>
                <a:ext uri="{FF2B5EF4-FFF2-40B4-BE49-F238E27FC236}">
                  <a16:creationId xmlns:a16="http://schemas.microsoft.com/office/drawing/2014/main" id="{00000000-0008-0000-0600-00004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23882" name="Check Box 330" hidden="1">
              <a:extLst>
                <a:ext uri="{63B3BB69-23CF-44E3-9099-C40C66FF867C}">
                  <a14:compatExt spid="_x0000_s23882"/>
                </a:ext>
                <a:ext uri="{FF2B5EF4-FFF2-40B4-BE49-F238E27FC236}">
                  <a16:creationId xmlns:a16="http://schemas.microsoft.com/office/drawing/2014/main" id="{00000000-0008-0000-0600-00004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23883" name="Check Box 331" hidden="1">
              <a:extLst>
                <a:ext uri="{63B3BB69-23CF-44E3-9099-C40C66FF867C}">
                  <a14:compatExt spid="_x0000_s23883"/>
                </a:ext>
                <a:ext uri="{FF2B5EF4-FFF2-40B4-BE49-F238E27FC236}">
                  <a16:creationId xmlns:a16="http://schemas.microsoft.com/office/drawing/2014/main" id="{00000000-0008-0000-0600-00004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23884" name="Check Box 332" hidden="1">
              <a:extLst>
                <a:ext uri="{63B3BB69-23CF-44E3-9099-C40C66FF867C}">
                  <a14:compatExt spid="_x0000_s23884"/>
                </a:ext>
                <a:ext uri="{FF2B5EF4-FFF2-40B4-BE49-F238E27FC236}">
                  <a16:creationId xmlns:a16="http://schemas.microsoft.com/office/drawing/2014/main" id="{00000000-0008-0000-0600-00004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23885" name="Check Box 333" hidden="1">
              <a:extLst>
                <a:ext uri="{63B3BB69-23CF-44E3-9099-C40C66FF867C}">
                  <a14:compatExt spid="_x0000_s23885"/>
                </a:ext>
                <a:ext uri="{FF2B5EF4-FFF2-40B4-BE49-F238E27FC236}">
                  <a16:creationId xmlns:a16="http://schemas.microsoft.com/office/drawing/2014/main" id="{00000000-0008-0000-0600-00004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23886" name="Check Box 334" hidden="1">
              <a:extLst>
                <a:ext uri="{63B3BB69-23CF-44E3-9099-C40C66FF867C}">
                  <a14:compatExt spid="_x0000_s23886"/>
                </a:ext>
                <a:ext uri="{FF2B5EF4-FFF2-40B4-BE49-F238E27FC236}">
                  <a16:creationId xmlns:a16="http://schemas.microsoft.com/office/drawing/2014/main" id="{00000000-0008-0000-0600-00004E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23887" name="Check Box 335" hidden="1">
              <a:extLst>
                <a:ext uri="{63B3BB69-23CF-44E3-9099-C40C66FF867C}">
                  <a14:compatExt spid="_x0000_s23887"/>
                </a:ext>
                <a:ext uri="{FF2B5EF4-FFF2-40B4-BE49-F238E27FC236}">
                  <a16:creationId xmlns:a16="http://schemas.microsoft.com/office/drawing/2014/main" id="{00000000-0008-0000-0600-00004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23888" name="Check Box 336" hidden="1">
              <a:extLst>
                <a:ext uri="{63B3BB69-23CF-44E3-9099-C40C66FF867C}">
                  <a14:compatExt spid="_x0000_s23888"/>
                </a:ext>
                <a:ext uri="{FF2B5EF4-FFF2-40B4-BE49-F238E27FC236}">
                  <a16:creationId xmlns:a16="http://schemas.microsoft.com/office/drawing/2014/main" id="{00000000-0008-0000-0600-00005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23889" name="Check Box 337" hidden="1">
              <a:extLst>
                <a:ext uri="{63B3BB69-23CF-44E3-9099-C40C66FF867C}">
                  <a14:compatExt spid="_x0000_s23889"/>
                </a:ext>
                <a:ext uri="{FF2B5EF4-FFF2-40B4-BE49-F238E27FC236}">
                  <a16:creationId xmlns:a16="http://schemas.microsoft.com/office/drawing/2014/main" id="{00000000-0008-0000-0600-00005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23890" name="Check Box 338" hidden="1">
              <a:extLst>
                <a:ext uri="{63B3BB69-23CF-44E3-9099-C40C66FF867C}">
                  <a14:compatExt spid="_x0000_s23890"/>
                </a:ext>
                <a:ext uri="{FF2B5EF4-FFF2-40B4-BE49-F238E27FC236}">
                  <a16:creationId xmlns:a16="http://schemas.microsoft.com/office/drawing/2014/main" id="{00000000-0008-0000-0600-00005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2313214</xdr:colOff>
      <xdr:row>0</xdr:row>
      <xdr:rowOff>108130</xdr:rowOff>
    </xdr:from>
    <xdr:to>
      <xdr:col>1</xdr:col>
      <xdr:colOff>943428</xdr:colOff>
      <xdr:row>3</xdr:row>
      <xdr:rowOff>492510</xdr:rowOff>
    </xdr:to>
    <xdr:pic>
      <xdr:nvPicPr>
        <xdr:cNvPr id="2" name="Imagen 1">
          <a:extLst>
            <a:ext uri="{FF2B5EF4-FFF2-40B4-BE49-F238E27FC236}">
              <a16:creationId xmlns:a16="http://schemas.microsoft.com/office/drawing/2014/main" id="{8BCDAD5A-A70A-4CAD-918B-50D85791D6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3214" y="108130"/>
          <a:ext cx="1351643"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7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7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7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7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7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7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7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7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7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7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7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7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7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7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7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7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7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7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7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7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7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7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7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7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7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7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7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7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7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7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7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07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7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7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7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7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7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7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7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7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7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7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7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7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7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7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7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7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07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24626" name="Check Box 50" hidden="1">
              <a:extLst>
                <a:ext uri="{63B3BB69-23CF-44E3-9099-C40C66FF867C}">
                  <a14:compatExt spid="_x0000_s24626"/>
                </a:ext>
                <a:ext uri="{FF2B5EF4-FFF2-40B4-BE49-F238E27FC236}">
                  <a16:creationId xmlns:a16="http://schemas.microsoft.com/office/drawing/2014/main" id="{00000000-0008-0000-07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24627" name="Check Box 51" hidden="1">
              <a:extLst>
                <a:ext uri="{63B3BB69-23CF-44E3-9099-C40C66FF867C}">
                  <a14:compatExt spid="_x0000_s24627"/>
                </a:ext>
                <a:ext uri="{FF2B5EF4-FFF2-40B4-BE49-F238E27FC236}">
                  <a16:creationId xmlns:a16="http://schemas.microsoft.com/office/drawing/2014/main" id="{00000000-0008-0000-07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07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07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07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7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24632" name="Check Box 56" hidden="1">
              <a:extLst>
                <a:ext uri="{63B3BB69-23CF-44E3-9099-C40C66FF867C}">
                  <a14:compatExt spid="_x0000_s24632"/>
                </a:ext>
                <a:ext uri="{FF2B5EF4-FFF2-40B4-BE49-F238E27FC236}">
                  <a16:creationId xmlns:a16="http://schemas.microsoft.com/office/drawing/2014/main" id="{00000000-0008-0000-07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24633" name="Check Box 57" hidden="1">
              <a:extLst>
                <a:ext uri="{63B3BB69-23CF-44E3-9099-C40C66FF867C}">
                  <a14:compatExt spid="_x0000_s24633"/>
                </a:ext>
                <a:ext uri="{FF2B5EF4-FFF2-40B4-BE49-F238E27FC236}">
                  <a16:creationId xmlns:a16="http://schemas.microsoft.com/office/drawing/2014/main" id="{00000000-0008-0000-07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7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7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24636" name="Check Box 60" hidden="1">
              <a:extLst>
                <a:ext uri="{63B3BB69-23CF-44E3-9099-C40C66FF867C}">
                  <a14:compatExt spid="_x0000_s24636"/>
                </a:ext>
                <a:ext uri="{FF2B5EF4-FFF2-40B4-BE49-F238E27FC236}">
                  <a16:creationId xmlns:a16="http://schemas.microsoft.com/office/drawing/2014/main" id="{00000000-0008-0000-07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24637" name="Check Box 61" hidden="1">
              <a:extLst>
                <a:ext uri="{63B3BB69-23CF-44E3-9099-C40C66FF867C}">
                  <a14:compatExt spid="_x0000_s24637"/>
                </a:ext>
                <a:ext uri="{FF2B5EF4-FFF2-40B4-BE49-F238E27FC236}">
                  <a16:creationId xmlns:a16="http://schemas.microsoft.com/office/drawing/2014/main" id="{00000000-0008-0000-07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24638" name="Check Box 62" hidden="1">
              <a:extLst>
                <a:ext uri="{63B3BB69-23CF-44E3-9099-C40C66FF867C}">
                  <a14:compatExt spid="_x0000_s24638"/>
                </a:ext>
                <a:ext uri="{FF2B5EF4-FFF2-40B4-BE49-F238E27FC236}">
                  <a16:creationId xmlns:a16="http://schemas.microsoft.com/office/drawing/2014/main" id="{00000000-0008-0000-07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24639" name="Check Box 63" hidden="1">
              <a:extLst>
                <a:ext uri="{63B3BB69-23CF-44E3-9099-C40C66FF867C}">
                  <a14:compatExt spid="_x0000_s24639"/>
                </a:ext>
                <a:ext uri="{FF2B5EF4-FFF2-40B4-BE49-F238E27FC236}">
                  <a16:creationId xmlns:a16="http://schemas.microsoft.com/office/drawing/2014/main" id="{00000000-0008-0000-07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24640" name="Check Box 64" hidden="1">
              <a:extLst>
                <a:ext uri="{63B3BB69-23CF-44E3-9099-C40C66FF867C}">
                  <a14:compatExt spid="_x0000_s24640"/>
                </a:ext>
                <a:ext uri="{FF2B5EF4-FFF2-40B4-BE49-F238E27FC236}">
                  <a16:creationId xmlns:a16="http://schemas.microsoft.com/office/drawing/2014/main" id="{00000000-0008-0000-07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24641" name="Check Box 65" hidden="1">
              <a:extLst>
                <a:ext uri="{63B3BB69-23CF-44E3-9099-C40C66FF867C}">
                  <a14:compatExt spid="_x0000_s24641"/>
                </a:ext>
                <a:ext uri="{FF2B5EF4-FFF2-40B4-BE49-F238E27FC236}">
                  <a16:creationId xmlns:a16="http://schemas.microsoft.com/office/drawing/2014/main" id="{00000000-0008-0000-07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24642" name="Check Box 66" hidden="1">
              <a:extLst>
                <a:ext uri="{63B3BB69-23CF-44E3-9099-C40C66FF867C}">
                  <a14:compatExt spid="_x0000_s24642"/>
                </a:ext>
                <a:ext uri="{FF2B5EF4-FFF2-40B4-BE49-F238E27FC236}">
                  <a16:creationId xmlns:a16="http://schemas.microsoft.com/office/drawing/2014/main" id="{00000000-0008-0000-07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24643" name="Check Box 67" hidden="1">
              <a:extLst>
                <a:ext uri="{63B3BB69-23CF-44E3-9099-C40C66FF867C}">
                  <a14:compatExt spid="_x0000_s24643"/>
                </a:ext>
                <a:ext uri="{FF2B5EF4-FFF2-40B4-BE49-F238E27FC236}">
                  <a16:creationId xmlns:a16="http://schemas.microsoft.com/office/drawing/2014/main" id="{00000000-0008-0000-07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24644" name="Check Box 68" hidden="1">
              <a:extLst>
                <a:ext uri="{63B3BB69-23CF-44E3-9099-C40C66FF867C}">
                  <a14:compatExt spid="_x0000_s24644"/>
                </a:ext>
                <a:ext uri="{FF2B5EF4-FFF2-40B4-BE49-F238E27FC236}">
                  <a16:creationId xmlns:a16="http://schemas.microsoft.com/office/drawing/2014/main" id="{00000000-0008-0000-07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24645" name="Check Box 69" hidden="1">
              <a:extLst>
                <a:ext uri="{63B3BB69-23CF-44E3-9099-C40C66FF867C}">
                  <a14:compatExt spid="_x0000_s24645"/>
                </a:ext>
                <a:ext uri="{FF2B5EF4-FFF2-40B4-BE49-F238E27FC236}">
                  <a16:creationId xmlns:a16="http://schemas.microsoft.com/office/drawing/2014/main" id="{00000000-0008-0000-07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24646" name="Check Box 70" hidden="1">
              <a:extLst>
                <a:ext uri="{63B3BB69-23CF-44E3-9099-C40C66FF867C}">
                  <a14:compatExt spid="_x0000_s24646"/>
                </a:ext>
                <a:ext uri="{FF2B5EF4-FFF2-40B4-BE49-F238E27FC236}">
                  <a16:creationId xmlns:a16="http://schemas.microsoft.com/office/drawing/2014/main" id="{00000000-0008-0000-07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24647" name="Check Box 71" hidden="1">
              <a:extLst>
                <a:ext uri="{63B3BB69-23CF-44E3-9099-C40C66FF867C}">
                  <a14:compatExt spid="_x0000_s24647"/>
                </a:ext>
                <a:ext uri="{FF2B5EF4-FFF2-40B4-BE49-F238E27FC236}">
                  <a16:creationId xmlns:a16="http://schemas.microsoft.com/office/drawing/2014/main" id="{00000000-0008-0000-07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24648" name="Check Box 72" hidden="1">
              <a:extLst>
                <a:ext uri="{63B3BB69-23CF-44E3-9099-C40C66FF867C}">
                  <a14:compatExt spid="_x0000_s24648"/>
                </a:ext>
                <a:ext uri="{FF2B5EF4-FFF2-40B4-BE49-F238E27FC236}">
                  <a16:creationId xmlns:a16="http://schemas.microsoft.com/office/drawing/2014/main" id="{00000000-0008-0000-0700-00004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24649" name="Check Box 73" hidden="1">
              <a:extLst>
                <a:ext uri="{63B3BB69-23CF-44E3-9099-C40C66FF867C}">
                  <a14:compatExt spid="_x0000_s24649"/>
                </a:ext>
                <a:ext uri="{FF2B5EF4-FFF2-40B4-BE49-F238E27FC236}">
                  <a16:creationId xmlns:a16="http://schemas.microsoft.com/office/drawing/2014/main" id="{00000000-0008-0000-07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24650" name="Check Box 74" hidden="1">
              <a:extLst>
                <a:ext uri="{63B3BB69-23CF-44E3-9099-C40C66FF867C}">
                  <a14:compatExt spid="_x0000_s24650"/>
                </a:ext>
                <a:ext uri="{FF2B5EF4-FFF2-40B4-BE49-F238E27FC236}">
                  <a16:creationId xmlns:a16="http://schemas.microsoft.com/office/drawing/2014/main" id="{00000000-0008-0000-07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24651" name="Check Box 75" hidden="1">
              <a:extLst>
                <a:ext uri="{63B3BB69-23CF-44E3-9099-C40C66FF867C}">
                  <a14:compatExt spid="_x0000_s24651"/>
                </a:ext>
                <a:ext uri="{FF2B5EF4-FFF2-40B4-BE49-F238E27FC236}">
                  <a16:creationId xmlns:a16="http://schemas.microsoft.com/office/drawing/2014/main" id="{00000000-0008-0000-07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24652" name="Check Box 76" hidden="1">
              <a:extLst>
                <a:ext uri="{63B3BB69-23CF-44E3-9099-C40C66FF867C}">
                  <a14:compatExt spid="_x0000_s24652"/>
                </a:ext>
                <a:ext uri="{FF2B5EF4-FFF2-40B4-BE49-F238E27FC236}">
                  <a16:creationId xmlns:a16="http://schemas.microsoft.com/office/drawing/2014/main" id="{00000000-0008-0000-07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24653" name="Check Box 77" hidden="1">
              <a:extLst>
                <a:ext uri="{63B3BB69-23CF-44E3-9099-C40C66FF867C}">
                  <a14:compatExt spid="_x0000_s24653"/>
                </a:ext>
                <a:ext uri="{FF2B5EF4-FFF2-40B4-BE49-F238E27FC236}">
                  <a16:creationId xmlns:a16="http://schemas.microsoft.com/office/drawing/2014/main" id="{00000000-0008-0000-07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24654" name="Check Box 78" hidden="1">
              <a:extLst>
                <a:ext uri="{63B3BB69-23CF-44E3-9099-C40C66FF867C}">
                  <a14:compatExt spid="_x0000_s24654"/>
                </a:ext>
                <a:ext uri="{FF2B5EF4-FFF2-40B4-BE49-F238E27FC236}">
                  <a16:creationId xmlns:a16="http://schemas.microsoft.com/office/drawing/2014/main" id="{00000000-0008-0000-0700-00004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24655" name="Check Box 79" hidden="1">
              <a:extLst>
                <a:ext uri="{63B3BB69-23CF-44E3-9099-C40C66FF867C}">
                  <a14:compatExt spid="_x0000_s24655"/>
                </a:ext>
                <a:ext uri="{FF2B5EF4-FFF2-40B4-BE49-F238E27FC236}">
                  <a16:creationId xmlns:a16="http://schemas.microsoft.com/office/drawing/2014/main" id="{00000000-0008-0000-0700-00004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24656" name="Check Box 80" hidden="1">
              <a:extLst>
                <a:ext uri="{63B3BB69-23CF-44E3-9099-C40C66FF867C}">
                  <a14:compatExt spid="_x0000_s24656"/>
                </a:ext>
                <a:ext uri="{FF2B5EF4-FFF2-40B4-BE49-F238E27FC236}">
                  <a16:creationId xmlns:a16="http://schemas.microsoft.com/office/drawing/2014/main" id="{00000000-0008-0000-0700-00005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24657" name="Check Box 81" hidden="1">
              <a:extLst>
                <a:ext uri="{63B3BB69-23CF-44E3-9099-C40C66FF867C}">
                  <a14:compatExt spid="_x0000_s24657"/>
                </a:ext>
                <a:ext uri="{FF2B5EF4-FFF2-40B4-BE49-F238E27FC236}">
                  <a16:creationId xmlns:a16="http://schemas.microsoft.com/office/drawing/2014/main" id="{00000000-0008-0000-0700-00005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24658" name="Check Box 82" hidden="1">
              <a:extLst>
                <a:ext uri="{63B3BB69-23CF-44E3-9099-C40C66FF867C}">
                  <a14:compatExt spid="_x0000_s24658"/>
                </a:ext>
                <a:ext uri="{FF2B5EF4-FFF2-40B4-BE49-F238E27FC236}">
                  <a16:creationId xmlns:a16="http://schemas.microsoft.com/office/drawing/2014/main" id="{00000000-0008-0000-0700-00005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24659" name="Check Box 83" hidden="1">
              <a:extLst>
                <a:ext uri="{63B3BB69-23CF-44E3-9099-C40C66FF867C}">
                  <a14:compatExt spid="_x0000_s24659"/>
                </a:ext>
                <a:ext uri="{FF2B5EF4-FFF2-40B4-BE49-F238E27FC236}">
                  <a16:creationId xmlns:a16="http://schemas.microsoft.com/office/drawing/2014/main" id="{00000000-0008-0000-0700-00005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24660" name="Check Box 84" hidden="1">
              <a:extLst>
                <a:ext uri="{63B3BB69-23CF-44E3-9099-C40C66FF867C}">
                  <a14:compatExt spid="_x0000_s24660"/>
                </a:ext>
                <a:ext uri="{FF2B5EF4-FFF2-40B4-BE49-F238E27FC236}">
                  <a16:creationId xmlns:a16="http://schemas.microsoft.com/office/drawing/2014/main" id="{00000000-0008-0000-0700-00005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24661" name="Check Box 85" hidden="1">
              <a:extLst>
                <a:ext uri="{63B3BB69-23CF-44E3-9099-C40C66FF867C}">
                  <a14:compatExt spid="_x0000_s24661"/>
                </a:ext>
                <a:ext uri="{FF2B5EF4-FFF2-40B4-BE49-F238E27FC236}">
                  <a16:creationId xmlns:a16="http://schemas.microsoft.com/office/drawing/2014/main" id="{00000000-0008-0000-0700-00005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24662" name="Check Box 86" hidden="1">
              <a:extLst>
                <a:ext uri="{63B3BB69-23CF-44E3-9099-C40C66FF867C}">
                  <a14:compatExt spid="_x0000_s24662"/>
                </a:ext>
                <a:ext uri="{FF2B5EF4-FFF2-40B4-BE49-F238E27FC236}">
                  <a16:creationId xmlns:a16="http://schemas.microsoft.com/office/drawing/2014/main" id="{00000000-0008-0000-0700-00005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24663" name="Check Box 87" hidden="1">
              <a:extLst>
                <a:ext uri="{63B3BB69-23CF-44E3-9099-C40C66FF867C}">
                  <a14:compatExt spid="_x0000_s24663"/>
                </a:ext>
                <a:ext uri="{FF2B5EF4-FFF2-40B4-BE49-F238E27FC236}">
                  <a16:creationId xmlns:a16="http://schemas.microsoft.com/office/drawing/2014/main" id="{00000000-0008-0000-0700-00005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24664" name="Check Box 88" hidden="1">
              <a:extLst>
                <a:ext uri="{63B3BB69-23CF-44E3-9099-C40C66FF867C}">
                  <a14:compatExt spid="_x0000_s24664"/>
                </a:ext>
                <a:ext uri="{FF2B5EF4-FFF2-40B4-BE49-F238E27FC236}">
                  <a16:creationId xmlns:a16="http://schemas.microsoft.com/office/drawing/2014/main" id="{00000000-0008-0000-0700-00005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24665" name="Check Box 89" hidden="1">
              <a:extLst>
                <a:ext uri="{63B3BB69-23CF-44E3-9099-C40C66FF867C}">
                  <a14:compatExt spid="_x0000_s24665"/>
                </a:ext>
                <a:ext uri="{FF2B5EF4-FFF2-40B4-BE49-F238E27FC236}">
                  <a16:creationId xmlns:a16="http://schemas.microsoft.com/office/drawing/2014/main" id="{00000000-0008-0000-0700-00005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24666" name="Check Box 90" hidden="1">
              <a:extLst>
                <a:ext uri="{63B3BB69-23CF-44E3-9099-C40C66FF867C}">
                  <a14:compatExt spid="_x0000_s24666"/>
                </a:ext>
                <a:ext uri="{FF2B5EF4-FFF2-40B4-BE49-F238E27FC236}">
                  <a16:creationId xmlns:a16="http://schemas.microsoft.com/office/drawing/2014/main" id="{00000000-0008-0000-0700-00005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24667" name="Check Box 91" hidden="1">
              <a:extLst>
                <a:ext uri="{63B3BB69-23CF-44E3-9099-C40C66FF867C}">
                  <a14:compatExt spid="_x0000_s24667"/>
                </a:ext>
                <a:ext uri="{FF2B5EF4-FFF2-40B4-BE49-F238E27FC236}">
                  <a16:creationId xmlns:a16="http://schemas.microsoft.com/office/drawing/2014/main" id="{00000000-0008-0000-0700-00005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24668" name="Check Box 92" hidden="1">
              <a:extLst>
                <a:ext uri="{63B3BB69-23CF-44E3-9099-C40C66FF867C}">
                  <a14:compatExt spid="_x0000_s24668"/>
                </a:ext>
                <a:ext uri="{FF2B5EF4-FFF2-40B4-BE49-F238E27FC236}">
                  <a16:creationId xmlns:a16="http://schemas.microsoft.com/office/drawing/2014/main" id="{00000000-0008-0000-0700-00005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24669" name="Check Box 93" hidden="1">
              <a:extLst>
                <a:ext uri="{63B3BB69-23CF-44E3-9099-C40C66FF867C}">
                  <a14:compatExt spid="_x0000_s24669"/>
                </a:ext>
                <a:ext uri="{FF2B5EF4-FFF2-40B4-BE49-F238E27FC236}">
                  <a16:creationId xmlns:a16="http://schemas.microsoft.com/office/drawing/2014/main" id="{00000000-0008-0000-0700-00005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24670" name="Check Box 94" hidden="1">
              <a:extLst>
                <a:ext uri="{63B3BB69-23CF-44E3-9099-C40C66FF867C}">
                  <a14:compatExt spid="_x0000_s24670"/>
                </a:ext>
                <a:ext uri="{FF2B5EF4-FFF2-40B4-BE49-F238E27FC236}">
                  <a16:creationId xmlns:a16="http://schemas.microsoft.com/office/drawing/2014/main" id="{00000000-0008-0000-0700-00005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24671" name="Check Box 95" hidden="1">
              <a:extLst>
                <a:ext uri="{63B3BB69-23CF-44E3-9099-C40C66FF867C}">
                  <a14:compatExt spid="_x0000_s24671"/>
                </a:ext>
                <a:ext uri="{FF2B5EF4-FFF2-40B4-BE49-F238E27FC236}">
                  <a16:creationId xmlns:a16="http://schemas.microsoft.com/office/drawing/2014/main" id="{00000000-0008-0000-0700-00005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24672" name="Check Box 96" hidden="1">
              <a:extLst>
                <a:ext uri="{63B3BB69-23CF-44E3-9099-C40C66FF867C}">
                  <a14:compatExt spid="_x0000_s24672"/>
                </a:ext>
                <a:ext uri="{FF2B5EF4-FFF2-40B4-BE49-F238E27FC236}">
                  <a16:creationId xmlns:a16="http://schemas.microsoft.com/office/drawing/2014/main" id="{00000000-0008-0000-0700-00006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24673" name="Check Box 97" hidden="1">
              <a:extLst>
                <a:ext uri="{63B3BB69-23CF-44E3-9099-C40C66FF867C}">
                  <a14:compatExt spid="_x0000_s24673"/>
                </a:ext>
                <a:ext uri="{FF2B5EF4-FFF2-40B4-BE49-F238E27FC236}">
                  <a16:creationId xmlns:a16="http://schemas.microsoft.com/office/drawing/2014/main" id="{00000000-0008-0000-07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24674" name="Check Box 98" hidden="1">
              <a:extLst>
                <a:ext uri="{63B3BB69-23CF-44E3-9099-C40C66FF867C}">
                  <a14:compatExt spid="_x0000_s24674"/>
                </a:ext>
                <a:ext uri="{FF2B5EF4-FFF2-40B4-BE49-F238E27FC236}">
                  <a16:creationId xmlns:a16="http://schemas.microsoft.com/office/drawing/2014/main" id="{00000000-0008-0000-07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24675" name="Check Box 99" hidden="1">
              <a:extLst>
                <a:ext uri="{63B3BB69-23CF-44E3-9099-C40C66FF867C}">
                  <a14:compatExt spid="_x0000_s24675"/>
                </a:ext>
                <a:ext uri="{FF2B5EF4-FFF2-40B4-BE49-F238E27FC236}">
                  <a16:creationId xmlns:a16="http://schemas.microsoft.com/office/drawing/2014/main" id="{00000000-0008-0000-07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24676" name="Check Box 100" hidden="1">
              <a:extLst>
                <a:ext uri="{63B3BB69-23CF-44E3-9099-C40C66FF867C}">
                  <a14:compatExt spid="_x0000_s24676"/>
                </a:ext>
                <a:ext uri="{FF2B5EF4-FFF2-40B4-BE49-F238E27FC236}">
                  <a16:creationId xmlns:a16="http://schemas.microsoft.com/office/drawing/2014/main" id="{00000000-0008-0000-07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24677" name="Check Box 101" hidden="1">
              <a:extLst>
                <a:ext uri="{63B3BB69-23CF-44E3-9099-C40C66FF867C}">
                  <a14:compatExt spid="_x0000_s24677"/>
                </a:ext>
                <a:ext uri="{FF2B5EF4-FFF2-40B4-BE49-F238E27FC236}">
                  <a16:creationId xmlns:a16="http://schemas.microsoft.com/office/drawing/2014/main" id="{00000000-0008-0000-07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24678" name="Check Box 102" hidden="1">
              <a:extLst>
                <a:ext uri="{63B3BB69-23CF-44E3-9099-C40C66FF867C}">
                  <a14:compatExt spid="_x0000_s24678"/>
                </a:ext>
                <a:ext uri="{FF2B5EF4-FFF2-40B4-BE49-F238E27FC236}">
                  <a16:creationId xmlns:a16="http://schemas.microsoft.com/office/drawing/2014/main" id="{00000000-0008-0000-07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24679" name="Check Box 103" hidden="1">
              <a:extLst>
                <a:ext uri="{63B3BB69-23CF-44E3-9099-C40C66FF867C}">
                  <a14:compatExt spid="_x0000_s24679"/>
                </a:ext>
                <a:ext uri="{FF2B5EF4-FFF2-40B4-BE49-F238E27FC236}">
                  <a16:creationId xmlns:a16="http://schemas.microsoft.com/office/drawing/2014/main" id="{00000000-0008-0000-07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24680" name="Check Box 104" hidden="1">
              <a:extLst>
                <a:ext uri="{63B3BB69-23CF-44E3-9099-C40C66FF867C}">
                  <a14:compatExt spid="_x0000_s24680"/>
                </a:ext>
                <a:ext uri="{FF2B5EF4-FFF2-40B4-BE49-F238E27FC236}">
                  <a16:creationId xmlns:a16="http://schemas.microsoft.com/office/drawing/2014/main" id="{00000000-0008-0000-07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24681" name="Check Box 105" hidden="1">
              <a:extLst>
                <a:ext uri="{63B3BB69-23CF-44E3-9099-C40C66FF867C}">
                  <a14:compatExt spid="_x0000_s24681"/>
                </a:ext>
                <a:ext uri="{FF2B5EF4-FFF2-40B4-BE49-F238E27FC236}">
                  <a16:creationId xmlns:a16="http://schemas.microsoft.com/office/drawing/2014/main" id="{00000000-0008-0000-07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24682" name="Check Box 106" hidden="1">
              <a:extLst>
                <a:ext uri="{63B3BB69-23CF-44E3-9099-C40C66FF867C}">
                  <a14:compatExt spid="_x0000_s24682"/>
                </a:ext>
                <a:ext uri="{FF2B5EF4-FFF2-40B4-BE49-F238E27FC236}">
                  <a16:creationId xmlns:a16="http://schemas.microsoft.com/office/drawing/2014/main" id="{00000000-0008-0000-07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24683" name="Check Box 107" hidden="1">
              <a:extLst>
                <a:ext uri="{63B3BB69-23CF-44E3-9099-C40C66FF867C}">
                  <a14:compatExt spid="_x0000_s24683"/>
                </a:ext>
                <a:ext uri="{FF2B5EF4-FFF2-40B4-BE49-F238E27FC236}">
                  <a16:creationId xmlns:a16="http://schemas.microsoft.com/office/drawing/2014/main" id="{00000000-0008-0000-07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24684" name="Check Box 108" hidden="1">
              <a:extLst>
                <a:ext uri="{63B3BB69-23CF-44E3-9099-C40C66FF867C}">
                  <a14:compatExt spid="_x0000_s24684"/>
                </a:ext>
                <a:ext uri="{FF2B5EF4-FFF2-40B4-BE49-F238E27FC236}">
                  <a16:creationId xmlns:a16="http://schemas.microsoft.com/office/drawing/2014/main" id="{00000000-0008-0000-07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24685" name="Check Box 109" hidden="1">
              <a:extLst>
                <a:ext uri="{63B3BB69-23CF-44E3-9099-C40C66FF867C}">
                  <a14:compatExt spid="_x0000_s24685"/>
                </a:ext>
                <a:ext uri="{FF2B5EF4-FFF2-40B4-BE49-F238E27FC236}">
                  <a16:creationId xmlns:a16="http://schemas.microsoft.com/office/drawing/2014/main" id="{00000000-0008-0000-07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24686" name="Check Box 110" hidden="1">
              <a:extLst>
                <a:ext uri="{63B3BB69-23CF-44E3-9099-C40C66FF867C}">
                  <a14:compatExt spid="_x0000_s24686"/>
                </a:ext>
                <a:ext uri="{FF2B5EF4-FFF2-40B4-BE49-F238E27FC236}">
                  <a16:creationId xmlns:a16="http://schemas.microsoft.com/office/drawing/2014/main" id="{00000000-0008-0000-07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24687" name="Check Box 111" hidden="1">
              <a:extLst>
                <a:ext uri="{63B3BB69-23CF-44E3-9099-C40C66FF867C}">
                  <a14:compatExt spid="_x0000_s24687"/>
                </a:ext>
                <a:ext uri="{FF2B5EF4-FFF2-40B4-BE49-F238E27FC236}">
                  <a16:creationId xmlns:a16="http://schemas.microsoft.com/office/drawing/2014/main" id="{00000000-0008-0000-07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24688" name="Check Box 112" hidden="1">
              <a:extLst>
                <a:ext uri="{63B3BB69-23CF-44E3-9099-C40C66FF867C}">
                  <a14:compatExt spid="_x0000_s24688"/>
                </a:ext>
                <a:ext uri="{FF2B5EF4-FFF2-40B4-BE49-F238E27FC236}">
                  <a16:creationId xmlns:a16="http://schemas.microsoft.com/office/drawing/2014/main" id="{00000000-0008-0000-07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24689" name="Check Box 113" hidden="1">
              <a:extLst>
                <a:ext uri="{63B3BB69-23CF-44E3-9099-C40C66FF867C}">
                  <a14:compatExt spid="_x0000_s24689"/>
                </a:ext>
                <a:ext uri="{FF2B5EF4-FFF2-40B4-BE49-F238E27FC236}">
                  <a16:creationId xmlns:a16="http://schemas.microsoft.com/office/drawing/2014/main" id="{00000000-0008-0000-07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24690" name="Check Box 114" hidden="1">
              <a:extLst>
                <a:ext uri="{63B3BB69-23CF-44E3-9099-C40C66FF867C}">
                  <a14:compatExt spid="_x0000_s24690"/>
                </a:ext>
                <a:ext uri="{FF2B5EF4-FFF2-40B4-BE49-F238E27FC236}">
                  <a16:creationId xmlns:a16="http://schemas.microsoft.com/office/drawing/2014/main" id="{00000000-0008-0000-07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00000000-0008-0000-07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00000000-0008-0000-07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7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7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00000000-0008-0000-07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24696" name="Check Box 120" hidden="1">
              <a:extLst>
                <a:ext uri="{63B3BB69-23CF-44E3-9099-C40C66FF867C}">
                  <a14:compatExt spid="_x0000_s24696"/>
                </a:ext>
                <a:ext uri="{FF2B5EF4-FFF2-40B4-BE49-F238E27FC236}">
                  <a16:creationId xmlns:a16="http://schemas.microsoft.com/office/drawing/2014/main" id="{00000000-0008-0000-07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00000000-0008-0000-07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24698" name="Check Box 122" hidden="1">
              <a:extLst>
                <a:ext uri="{63B3BB69-23CF-44E3-9099-C40C66FF867C}">
                  <a14:compatExt spid="_x0000_s24698"/>
                </a:ext>
                <a:ext uri="{FF2B5EF4-FFF2-40B4-BE49-F238E27FC236}">
                  <a16:creationId xmlns:a16="http://schemas.microsoft.com/office/drawing/2014/main" id="{00000000-0008-0000-07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24699" name="Check Box 123" hidden="1">
              <a:extLst>
                <a:ext uri="{63B3BB69-23CF-44E3-9099-C40C66FF867C}">
                  <a14:compatExt spid="_x0000_s24699"/>
                </a:ext>
                <a:ext uri="{FF2B5EF4-FFF2-40B4-BE49-F238E27FC236}">
                  <a16:creationId xmlns:a16="http://schemas.microsoft.com/office/drawing/2014/main" id="{00000000-0008-0000-07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00000000-0008-0000-07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24701" name="Check Box 125" hidden="1">
              <a:extLst>
                <a:ext uri="{63B3BB69-23CF-44E3-9099-C40C66FF867C}">
                  <a14:compatExt spid="_x0000_s24701"/>
                </a:ext>
                <a:ext uri="{FF2B5EF4-FFF2-40B4-BE49-F238E27FC236}">
                  <a16:creationId xmlns:a16="http://schemas.microsoft.com/office/drawing/2014/main" id="{00000000-0008-0000-07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24702" name="Check Box 126" hidden="1">
              <a:extLst>
                <a:ext uri="{63B3BB69-23CF-44E3-9099-C40C66FF867C}">
                  <a14:compatExt spid="_x0000_s24702"/>
                </a:ext>
                <a:ext uri="{FF2B5EF4-FFF2-40B4-BE49-F238E27FC236}">
                  <a16:creationId xmlns:a16="http://schemas.microsoft.com/office/drawing/2014/main" id="{00000000-0008-0000-07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00000000-0008-0000-07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24704" name="Check Box 128" hidden="1">
              <a:extLst>
                <a:ext uri="{63B3BB69-23CF-44E3-9099-C40C66FF867C}">
                  <a14:compatExt spid="_x0000_s24704"/>
                </a:ext>
                <a:ext uri="{FF2B5EF4-FFF2-40B4-BE49-F238E27FC236}">
                  <a16:creationId xmlns:a16="http://schemas.microsoft.com/office/drawing/2014/main" id="{00000000-0008-0000-07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00000000-0008-0000-07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24706" name="Check Box 130" hidden="1">
              <a:extLst>
                <a:ext uri="{63B3BB69-23CF-44E3-9099-C40C66FF867C}">
                  <a14:compatExt spid="_x0000_s24706"/>
                </a:ext>
                <a:ext uri="{FF2B5EF4-FFF2-40B4-BE49-F238E27FC236}">
                  <a16:creationId xmlns:a16="http://schemas.microsoft.com/office/drawing/2014/main" id="{00000000-0008-0000-07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24707" name="Check Box 131" hidden="1">
              <a:extLst>
                <a:ext uri="{63B3BB69-23CF-44E3-9099-C40C66FF867C}">
                  <a14:compatExt spid="_x0000_s24707"/>
                </a:ext>
                <a:ext uri="{FF2B5EF4-FFF2-40B4-BE49-F238E27FC236}">
                  <a16:creationId xmlns:a16="http://schemas.microsoft.com/office/drawing/2014/main" id="{00000000-0008-0000-07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24708" name="Check Box 132" hidden="1">
              <a:extLst>
                <a:ext uri="{63B3BB69-23CF-44E3-9099-C40C66FF867C}">
                  <a14:compatExt spid="_x0000_s24708"/>
                </a:ext>
                <a:ext uri="{FF2B5EF4-FFF2-40B4-BE49-F238E27FC236}">
                  <a16:creationId xmlns:a16="http://schemas.microsoft.com/office/drawing/2014/main" id="{00000000-0008-0000-07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24709" name="Check Box 133" hidden="1">
              <a:extLst>
                <a:ext uri="{63B3BB69-23CF-44E3-9099-C40C66FF867C}">
                  <a14:compatExt spid="_x0000_s24709"/>
                </a:ext>
                <a:ext uri="{FF2B5EF4-FFF2-40B4-BE49-F238E27FC236}">
                  <a16:creationId xmlns:a16="http://schemas.microsoft.com/office/drawing/2014/main" id="{00000000-0008-0000-07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24710" name="Check Box 134" hidden="1">
              <a:extLst>
                <a:ext uri="{63B3BB69-23CF-44E3-9099-C40C66FF867C}">
                  <a14:compatExt spid="_x0000_s24710"/>
                </a:ext>
                <a:ext uri="{FF2B5EF4-FFF2-40B4-BE49-F238E27FC236}">
                  <a16:creationId xmlns:a16="http://schemas.microsoft.com/office/drawing/2014/main" id="{00000000-0008-0000-07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24711" name="Check Box 135" hidden="1">
              <a:extLst>
                <a:ext uri="{63B3BB69-23CF-44E3-9099-C40C66FF867C}">
                  <a14:compatExt spid="_x0000_s24711"/>
                </a:ext>
                <a:ext uri="{FF2B5EF4-FFF2-40B4-BE49-F238E27FC236}">
                  <a16:creationId xmlns:a16="http://schemas.microsoft.com/office/drawing/2014/main" id="{00000000-0008-0000-07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7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24713" name="Check Box 137" hidden="1">
              <a:extLst>
                <a:ext uri="{63B3BB69-23CF-44E3-9099-C40C66FF867C}">
                  <a14:compatExt spid="_x0000_s24713"/>
                </a:ext>
                <a:ext uri="{FF2B5EF4-FFF2-40B4-BE49-F238E27FC236}">
                  <a16:creationId xmlns:a16="http://schemas.microsoft.com/office/drawing/2014/main" id="{00000000-0008-0000-07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24714" name="Check Box 138" hidden="1">
              <a:extLst>
                <a:ext uri="{63B3BB69-23CF-44E3-9099-C40C66FF867C}">
                  <a14:compatExt spid="_x0000_s24714"/>
                </a:ext>
                <a:ext uri="{FF2B5EF4-FFF2-40B4-BE49-F238E27FC236}">
                  <a16:creationId xmlns:a16="http://schemas.microsoft.com/office/drawing/2014/main" id="{00000000-0008-0000-07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24715" name="Check Box 139" hidden="1">
              <a:extLst>
                <a:ext uri="{63B3BB69-23CF-44E3-9099-C40C66FF867C}">
                  <a14:compatExt spid="_x0000_s24715"/>
                </a:ext>
                <a:ext uri="{FF2B5EF4-FFF2-40B4-BE49-F238E27FC236}">
                  <a16:creationId xmlns:a16="http://schemas.microsoft.com/office/drawing/2014/main" id="{00000000-0008-0000-07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24716" name="Check Box 140" hidden="1">
              <a:extLst>
                <a:ext uri="{63B3BB69-23CF-44E3-9099-C40C66FF867C}">
                  <a14:compatExt spid="_x0000_s24716"/>
                </a:ext>
                <a:ext uri="{FF2B5EF4-FFF2-40B4-BE49-F238E27FC236}">
                  <a16:creationId xmlns:a16="http://schemas.microsoft.com/office/drawing/2014/main" id="{00000000-0008-0000-07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24717" name="Check Box 141" hidden="1">
              <a:extLst>
                <a:ext uri="{63B3BB69-23CF-44E3-9099-C40C66FF867C}">
                  <a14:compatExt spid="_x0000_s24717"/>
                </a:ext>
                <a:ext uri="{FF2B5EF4-FFF2-40B4-BE49-F238E27FC236}">
                  <a16:creationId xmlns:a16="http://schemas.microsoft.com/office/drawing/2014/main" id="{00000000-0008-0000-07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24718" name="Check Box 142" hidden="1">
              <a:extLst>
                <a:ext uri="{63B3BB69-23CF-44E3-9099-C40C66FF867C}">
                  <a14:compatExt spid="_x0000_s24718"/>
                </a:ext>
                <a:ext uri="{FF2B5EF4-FFF2-40B4-BE49-F238E27FC236}">
                  <a16:creationId xmlns:a16="http://schemas.microsoft.com/office/drawing/2014/main" id="{00000000-0008-0000-07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24719" name="Check Box 143" hidden="1">
              <a:extLst>
                <a:ext uri="{63B3BB69-23CF-44E3-9099-C40C66FF867C}">
                  <a14:compatExt spid="_x0000_s24719"/>
                </a:ext>
                <a:ext uri="{FF2B5EF4-FFF2-40B4-BE49-F238E27FC236}">
                  <a16:creationId xmlns:a16="http://schemas.microsoft.com/office/drawing/2014/main" id="{00000000-0008-0000-07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24720" name="Check Box 144" hidden="1">
              <a:extLst>
                <a:ext uri="{63B3BB69-23CF-44E3-9099-C40C66FF867C}">
                  <a14:compatExt spid="_x0000_s24720"/>
                </a:ext>
                <a:ext uri="{FF2B5EF4-FFF2-40B4-BE49-F238E27FC236}">
                  <a16:creationId xmlns:a16="http://schemas.microsoft.com/office/drawing/2014/main" id="{00000000-0008-0000-07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24721" name="Check Box 145" hidden="1">
              <a:extLst>
                <a:ext uri="{63B3BB69-23CF-44E3-9099-C40C66FF867C}">
                  <a14:compatExt spid="_x0000_s24721"/>
                </a:ext>
                <a:ext uri="{FF2B5EF4-FFF2-40B4-BE49-F238E27FC236}">
                  <a16:creationId xmlns:a16="http://schemas.microsoft.com/office/drawing/2014/main" id="{00000000-0008-0000-07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24722" name="Check Box 146" hidden="1">
              <a:extLst>
                <a:ext uri="{63B3BB69-23CF-44E3-9099-C40C66FF867C}">
                  <a14:compatExt spid="_x0000_s24722"/>
                </a:ext>
                <a:ext uri="{FF2B5EF4-FFF2-40B4-BE49-F238E27FC236}">
                  <a16:creationId xmlns:a16="http://schemas.microsoft.com/office/drawing/2014/main" id="{00000000-0008-0000-07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24723" name="Check Box 147" hidden="1">
              <a:extLst>
                <a:ext uri="{63B3BB69-23CF-44E3-9099-C40C66FF867C}">
                  <a14:compatExt spid="_x0000_s24723"/>
                </a:ext>
                <a:ext uri="{FF2B5EF4-FFF2-40B4-BE49-F238E27FC236}">
                  <a16:creationId xmlns:a16="http://schemas.microsoft.com/office/drawing/2014/main" id="{00000000-0008-0000-07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24724" name="Check Box 148" hidden="1">
              <a:extLst>
                <a:ext uri="{63B3BB69-23CF-44E3-9099-C40C66FF867C}">
                  <a14:compatExt spid="_x0000_s24724"/>
                </a:ext>
                <a:ext uri="{FF2B5EF4-FFF2-40B4-BE49-F238E27FC236}">
                  <a16:creationId xmlns:a16="http://schemas.microsoft.com/office/drawing/2014/main" id="{00000000-0008-0000-07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24725" name="Check Box 149" hidden="1">
              <a:extLst>
                <a:ext uri="{63B3BB69-23CF-44E3-9099-C40C66FF867C}">
                  <a14:compatExt spid="_x0000_s24725"/>
                </a:ext>
                <a:ext uri="{FF2B5EF4-FFF2-40B4-BE49-F238E27FC236}">
                  <a16:creationId xmlns:a16="http://schemas.microsoft.com/office/drawing/2014/main" id="{00000000-0008-0000-07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24726" name="Check Box 150" hidden="1">
              <a:extLst>
                <a:ext uri="{63B3BB69-23CF-44E3-9099-C40C66FF867C}">
                  <a14:compatExt spid="_x0000_s24726"/>
                </a:ext>
                <a:ext uri="{FF2B5EF4-FFF2-40B4-BE49-F238E27FC236}">
                  <a16:creationId xmlns:a16="http://schemas.microsoft.com/office/drawing/2014/main" id="{00000000-0008-0000-07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24727" name="Check Box 151" hidden="1">
              <a:extLst>
                <a:ext uri="{63B3BB69-23CF-44E3-9099-C40C66FF867C}">
                  <a14:compatExt spid="_x0000_s24727"/>
                </a:ext>
                <a:ext uri="{FF2B5EF4-FFF2-40B4-BE49-F238E27FC236}">
                  <a16:creationId xmlns:a16="http://schemas.microsoft.com/office/drawing/2014/main" id="{00000000-0008-0000-07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24728" name="Check Box 152" hidden="1">
              <a:extLst>
                <a:ext uri="{63B3BB69-23CF-44E3-9099-C40C66FF867C}">
                  <a14:compatExt spid="_x0000_s24728"/>
                </a:ext>
                <a:ext uri="{FF2B5EF4-FFF2-40B4-BE49-F238E27FC236}">
                  <a16:creationId xmlns:a16="http://schemas.microsoft.com/office/drawing/2014/main" id="{00000000-0008-0000-07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24729" name="Check Box 153" hidden="1">
              <a:extLst>
                <a:ext uri="{63B3BB69-23CF-44E3-9099-C40C66FF867C}">
                  <a14:compatExt spid="_x0000_s24729"/>
                </a:ext>
                <a:ext uri="{FF2B5EF4-FFF2-40B4-BE49-F238E27FC236}">
                  <a16:creationId xmlns:a16="http://schemas.microsoft.com/office/drawing/2014/main" id="{00000000-0008-0000-07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24730" name="Check Box 154" hidden="1">
              <a:extLst>
                <a:ext uri="{63B3BB69-23CF-44E3-9099-C40C66FF867C}">
                  <a14:compatExt spid="_x0000_s24730"/>
                </a:ext>
                <a:ext uri="{FF2B5EF4-FFF2-40B4-BE49-F238E27FC236}">
                  <a16:creationId xmlns:a16="http://schemas.microsoft.com/office/drawing/2014/main" id="{00000000-0008-0000-07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24731" name="Check Box 155" hidden="1">
              <a:extLst>
                <a:ext uri="{63B3BB69-23CF-44E3-9099-C40C66FF867C}">
                  <a14:compatExt spid="_x0000_s24731"/>
                </a:ext>
                <a:ext uri="{FF2B5EF4-FFF2-40B4-BE49-F238E27FC236}">
                  <a16:creationId xmlns:a16="http://schemas.microsoft.com/office/drawing/2014/main" id="{00000000-0008-0000-07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24732" name="Check Box 156" hidden="1">
              <a:extLst>
                <a:ext uri="{63B3BB69-23CF-44E3-9099-C40C66FF867C}">
                  <a14:compatExt spid="_x0000_s24732"/>
                </a:ext>
                <a:ext uri="{FF2B5EF4-FFF2-40B4-BE49-F238E27FC236}">
                  <a16:creationId xmlns:a16="http://schemas.microsoft.com/office/drawing/2014/main" id="{00000000-0008-0000-07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24733" name="Check Box 157" hidden="1">
              <a:extLst>
                <a:ext uri="{63B3BB69-23CF-44E3-9099-C40C66FF867C}">
                  <a14:compatExt spid="_x0000_s24733"/>
                </a:ext>
                <a:ext uri="{FF2B5EF4-FFF2-40B4-BE49-F238E27FC236}">
                  <a16:creationId xmlns:a16="http://schemas.microsoft.com/office/drawing/2014/main" id="{00000000-0008-0000-07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24734" name="Check Box 158" hidden="1">
              <a:extLst>
                <a:ext uri="{63B3BB69-23CF-44E3-9099-C40C66FF867C}">
                  <a14:compatExt spid="_x0000_s24734"/>
                </a:ext>
                <a:ext uri="{FF2B5EF4-FFF2-40B4-BE49-F238E27FC236}">
                  <a16:creationId xmlns:a16="http://schemas.microsoft.com/office/drawing/2014/main" id="{00000000-0008-0000-07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24735" name="Check Box 159" hidden="1">
              <a:extLst>
                <a:ext uri="{63B3BB69-23CF-44E3-9099-C40C66FF867C}">
                  <a14:compatExt spid="_x0000_s24735"/>
                </a:ext>
                <a:ext uri="{FF2B5EF4-FFF2-40B4-BE49-F238E27FC236}">
                  <a16:creationId xmlns:a16="http://schemas.microsoft.com/office/drawing/2014/main" id="{00000000-0008-0000-07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24736" name="Check Box 160" hidden="1">
              <a:extLst>
                <a:ext uri="{63B3BB69-23CF-44E3-9099-C40C66FF867C}">
                  <a14:compatExt spid="_x0000_s24736"/>
                </a:ext>
                <a:ext uri="{FF2B5EF4-FFF2-40B4-BE49-F238E27FC236}">
                  <a16:creationId xmlns:a16="http://schemas.microsoft.com/office/drawing/2014/main" id="{00000000-0008-0000-07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24737" name="Check Box 161" hidden="1">
              <a:extLst>
                <a:ext uri="{63B3BB69-23CF-44E3-9099-C40C66FF867C}">
                  <a14:compatExt spid="_x0000_s24737"/>
                </a:ext>
                <a:ext uri="{FF2B5EF4-FFF2-40B4-BE49-F238E27FC236}">
                  <a16:creationId xmlns:a16="http://schemas.microsoft.com/office/drawing/2014/main" id="{00000000-0008-0000-0700-0000A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24738" name="Check Box 162" hidden="1">
              <a:extLst>
                <a:ext uri="{63B3BB69-23CF-44E3-9099-C40C66FF867C}">
                  <a14:compatExt spid="_x0000_s24738"/>
                </a:ext>
                <a:ext uri="{FF2B5EF4-FFF2-40B4-BE49-F238E27FC236}">
                  <a16:creationId xmlns:a16="http://schemas.microsoft.com/office/drawing/2014/main" id="{00000000-0008-0000-0700-0000A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24739" name="Check Box 163" hidden="1">
              <a:extLst>
                <a:ext uri="{63B3BB69-23CF-44E3-9099-C40C66FF867C}">
                  <a14:compatExt spid="_x0000_s24739"/>
                </a:ext>
                <a:ext uri="{FF2B5EF4-FFF2-40B4-BE49-F238E27FC236}">
                  <a16:creationId xmlns:a16="http://schemas.microsoft.com/office/drawing/2014/main" id="{00000000-0008-0000-0700-0000A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24740" name="Check Box 164" hidden="1">
              <a:extLst>
                <a:ext uri="{63B3BB69-23CF-44E3-9099-C40C66FF867C}">
                  <a14:compatExt spid="_x0000_s24740"/>
                </a:ext>
                <a:ext uri="{FF2B5EF4-FFF2-40B4-BE49-F238E27FC236}">
                  <a16:creationId xmlns:a16="http://schemas.microsoft.com/office/drawing/2014/main" id="{00000000-0008-0000-0700-0000A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24741" name="Check Box 165" hidden="1">
              <a:extLst>
                <a:ext uri="{63B3BB69-23CF-44E3-9099-C40C66FF867C}">
                  <a14:compatExt spid="_x0000_s24741"/>
                </a:ext>
                <a:ext uri="{FF2B5EF4-FFF2-40B4-BE49-F238E27FC236}">
                  <a16:creationId xmlns:a16="http://schemas.microsoft.com/office/drawing/2014/main" id="{00000000-0008-0000-0700-0000A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24742" name="Check Box 166" hidden="1">
              <a:extLst>
                <a:ext uri="{63B3BB69-23CF-44E3-9099-C40C66FF867C}">
                  <a14:compatExt spid="_x0000_s24742"/>
                </a:ext>
                <a:ext uri="{FF2B5EF4-FFF2-40B4-BE49-F238E27FC236}">
                  <a16:creationId xmlns:a16="http://schemas.microsoft.com/office/drawing/2014/main" id="{00000000-0008-0000-0700-0000A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24743" name="Check Box 167" hidden="1">
              <a:extLst>
                <a:ext uri="{63B3BB69-23CF-44E3-9099-C40C66FF867C}">
                  <a14:compatExt spid="_x0000_s24743"/>
                </a:ext>
                <a:ext uri="{FF2B5EF4-FFF2-40B4-BE49-F238E27FC236}">
                  <a16:creationId xmlns:a16="http://schemas.microsoft.com/office/drawing/2014/main" id="{00000000-0008-0000-0700-0000A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24744" name="Check Box 168" hidden="1">
              <a:extLst>
                <a:ext uri="{63B3BB69-23CF-44E3-9099-C40C66FF867C}">
                  <a14:compatExt spid="_x0000_s24744"/>
                </a:ext>
                <a:ext uri="{FF2B5EF4-FFF2-40B4-BE49-F238E27FC236}">
                  <a16:creationId xmlns:a16="http://schemas.microsoft.com/office/drawing/2014/main" id="{00000000-0008-0000-0700-0000A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24745" name="Check Box 169" hidden="1">
              <a:extLst>
                <a:ext uri="{63B3BB69-23CF-44E3-9099-C40C66FF867C}">
                  <a14:compatExt spid="_x0000_s24745"/>
                </a:ext>
                <a:ext uri="{FF2B5EF4-FFF2-40B4-BE49-F238E27FC236}">
                  <a16:creationId xmlns:a16="http://schemas.microsoft.com/office/drawing/2014/main" id="{00000000-0008-0000-0700-0000A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24746" name="Check Box 170" hidden="1">
              <a:extLst>
                <a:ext uri="{63B3BB69-23CF-44E3-9099-C40C66FF867C}">
                  <a14:compatExt spid="_x0000_s24746"/>
                </a:ext>
                <a:ext uri="{FF2B5EF4-FFF2-40B4-BE49-F238E27FC236}">
                  <a16:creationId xmlns:a16="http://schemas.microsoft.com/office/drawing/2014/main" id="{00000000-0008-0000-0700-0000A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24747" name="Check Box 171" hidden="1">
              <a:extLst>
                <a:ext uri="{63B3BB69-23CF-44E3-9099-C40C66FF867C}">
                  <a14:compatExt spid="_x0000_s24747"/>
                </a:ext>
                <a:ext uri="{FF2B5EF4-FFF2-40B4-BE49-F238E27FC236}">
                  <a16:creationId xmlns:a16="http://schemas.microsoft.com/office/drawing/2014/main" id="{00000000-0008-0000-0700-0000A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24748" name="Check Box 172" hidden="1">
              <a:extLst>
                <a:ext uri="{63B3BB69-23CF-44E3-9099-C40C66FF867C}">
                  <a14:compatExt spid="_x0000_s24748"/>
                </a:ext>
                <a:ext uri="{FF2B5EF4-FFF2-40B4-BE49-F238E27FC236}">
                  <a16:creationId xmlns:a16="http://schemas.microsoft.com/office/drawing/2014/main" id="{00000000-0008-0000-0700-0000A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24749" name="Check Box 173" hidden="1">
              <a:extLst>
                <a:ext uri="{63B3BB69-23CF-44E3-9099-C40C66FF867C}">
                  <a14:compatExt spid="_x0000_s24749"/>
                </a:ext>
                <a:ext uri="{FF2B5EF4-FFF2-40B4-BE49-F238E27FC236}">
                  <a16:creationId xmlns:a16="http://schemas.microsoft.com/office/drawing/2014/main" id="{00000000-0008-0000-0700-0000A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24750" name="Check Box 174" hidden="1">
              <a:extLst>
                <a:ext uri="{63B3BB69-23CF-44E3-9099-C40C66FF867C}">
                  <a14:compatExt spid="_x0000_s24750"/>
                </a:ext>
                <a:ext uri="{FF2B5EF4-FFF2-40B4-BE49-F238E27FC236}">
                  <a16:creationId xmlns:a16="http://schemas.microsoft.com/office/drawing/2014/main" id="{00000000-0008-0000-0700-0000A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24751" name="Check Box 175" hidden="1">
              <a:extLst>
                <a:ext uri="{63B3BB69-23CF-44E3-9099-C40C66FF867C}">
                  <a14:compatExt spid="_x0000_s24751"/>
                </a:ext>
                <a:ext uri="{FF2B5EF4-FFF2-40B4-BE49-F238E27FC236}">
                  <a16:creationId xmlns:a16="http://schemas.microsoft.com/office/drawing/2014/main" id="{00000000-0008-0000-0700-0000A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24752" name="Check Box 176" hidden="1">
              <a:extLst>
                <a:ext uri="{63B3BB69-23CF-44E3-9099-C40C66FF867C}">
                  <a14:compatExt spid="_x0000_s24752"/>
                </a:ext>
                <a:ext uri="{FF2B5EF4-FFF2-40B4-BE49-F238E27FC236}">
                  <a16:creationId xmlns:a16="http://schemas.microsoft.com/office/drawing/2014/main" id="{00000000-0008-0000-0700-0000B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24757" name="Check Box 181" hidden="1">
              <a:extLst>
                <a:ext uri="{63B3BB69-23CF-44E3-9099-C40C66FF867C}">
                  <a14:compatExt spid="_x0000_s24757"/>
                </a:ext>
                <a:ext uri="{FF2B5EF4-FFF2-40B4-BE49-F238E27FC236}">
                  <a16:creationId xmlns:a16="http://schemas.microsoft.com/office/drawing/2014/main" id="{00000000-0008-0000-0700-0000B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24759" name="Check Box 183" hidden="1">
              <a:extLst>
                <a:ext uri="{63B3BB69-23CF-44E3-9099-C40C66FF867C}">
                  <a14:compatExt spid="_x0000_s24759"/>
                </a:ext>
                <a:ext uri="{FF2B5EF4-FFF2-40B4-BE49-F238E27FC236}">
                  <a16:creationId xmlns:a16="http://schemas.microsoft.com/office/drawing/2014/main" id="{00000000-0008-0000-0700-0000B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24764" name="Check Box 188" hidden="1">
              <a:extLst>
                <a:ext uri="{63B3BB69-23CF-44E3-9099-C40C66FF867C}">
                  <a14:compatExt spid="_x0000_s24764"/>
                </a:ext>
                <a:ext uri="{FF2B5EF4-FFF2-40B4-BE49-F238E27FC236}">
                  <a16:creationId xmlns:a16="http://schemas.microsoft.com/office/drawing/2014/main" id="{00000000-0008-0000-0700-0000B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24765" name="Check Box 189" hidden="1">
              <a:extLst>
                <a:ext uri="{63B3BB69-23CF-44E3-9099-C40C66FF867C}">
                  <a14:compatExt spid="_x0000_s24765"/>
                </a:ext>
                <a:ext uri="{FF2B5EF4-FFF2-40B4-BE49-F238E27FC236}">
                  <a16:creationId xmlns:a16="http://schemas.microsoft.com/office/drawing/2014/main" id="{00000000-0008-0000-0700-0000B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24766" name="Check Box 190" hidden="1">
              <a:extLst>
                <a:ext uri="{63B3BB69-23CF-44E3-9099-C40C66FF867C}">
                  <a14:compatExt spid="_x0000_s24766"/>
                </a:ext>
                <a:ext uri="{FF2B5EF4-FFF2-40B4-BE49-F238E27FC236}">
                  <a16:creationId xmlns:a16="http://schemas.microsoft.com/office/drawing/2014/main" id="{00000000-0008-0000-0700-0000B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24767" name="Check Box 191" hidden="1">
              <a:extLst>
                <a:ext uri="{63B3BB69-23CF-44E3-9099-C40C66FF867C}">
                  <a14:compatExt spid="_x0000_s24767"/>
                </a:ext>
                <a:ext uri="{FF2B5EF4-FFF2-40B4-BE49-F238E27FC236}">
                  <a16:creationId xmlns:a16="http://schemas.microsoft.com/office/drawing/2014/main" id="{00000000-0008-0000-0700-0000B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24768" name="Check Box 192" hidden="1">
              <a:extLst>
                <a:ext uri="{63B3BB69-23CF-44E3-9099-C40C66FF867C}">
                  <a14:compatExt spid="_x0000_s24768"/>
                </a:ext>
                <a:ext uri="{FF2B5EF4-FFF2-40B4-BE49-F238E27FC236}">
                  <a16:creationId xmlns:a16="http://schemas.microsoft.com/office/drawing/2014/main" id="{00000000-0008-0000-0700-0000C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24769" name="Check Box 193" hidden="1">
              <a:extLst>
                <a:ext uri="{63B3BB69-23CF-44E3-9099-C40C66FF867C}">
                  <a14:compatExt spid="_x0000_s24769"/>
                </a:ext>
                <a:ext uri="{FF2B5EF4-FFF2-40B4-BE49-F238E27FC236}">
                  <a16:creationId xmlns:a16="http://schemas.microsoft.com/office/drawing/2014/main" id="{00000000-0008-0000-0700-0000C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24770" name="Check Box 194" hidden="1">
              <a:extLst>
                <a:ext uri="{63B3BB69-23CF-44E3-9099-C40C66FF867C}">
                  <a14:compatExt spid="_x0000_s24770"/>
                </a:ext>
                <a:ext uri="{FF2B5EF4-FFF2-40B4-BE49-F238E27FC236}">
                  <a16:creationId xmlns:a16="http://schemas.microsoft.com/office/drawing/2014/main" id="{00000000-0008-0000-0700-0000C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24771" name="Check Box 195" hidden="1">
              <a:extLst>
                <a:ext uri="{63B3BB69-23CF-44E3-9099-C40C66FF867C}">
                  <a14:compatExt spid="_x0000_s24771"/>
                </a:ext>
                <a:ext uri="{FF2B5EF4-FFF2-40B4-BE49-F238E27FC236}">
                  <a16:creationId xmlns:a16="http://schemas.microsoft.com/office/drawing/2014/main" id="{00000000-0008-0000-0700-0000C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24772" name="Check Box 196" hidden="1">
              <a:extLst>
                <a:ext uri="{63B3BB69-23CF-44E3-9099-C40C66FF867C}">
                  <a14:compatExt spid="_x0000_s24772"/>
                </a:ext>
                <a:ext uri="{FF2B5EF4-FFF2-40B4-BE49-F238E27FC236}">
                  <a16:creationId xmlns:a16="http://schemas.microsoft.com/office/drawing/2014/main" id="{00000000-0008-0000-0700-0000C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24773" name="Check Box 197" hidden="1">
              <a:extLst>
                <a:ext uri="{63B3BB69-23CF-44E3-9099-C40C66FF867C}">
                  <a14:compatExt spid="_x0000_s24773"/>
                </a:ext>
                <a:ext uri="{FF2B5EF4-FFF2-40B4-BE49-F238E27FC236}">
                  <a16:creationId xmlns:a16="http://schemas.microsoft.com/office/drawing/2014/main" id="{00000000-0008-0000-0700-0000C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24774" name="Check Box 198" hidden="1">
              <a:extLst>
                <a:ext uri="{63B3BB69-23CF-44E3-9099-C40C66FF867C}">
                  <a14:compatExt spid="_x0000_s24774"/>
                </a:ext>
                <a:ext uri="{FF2B5EF4-FFF2-40B4-BE49-F238E27FC236}">
                  <a16:creationId xmlns:a16="http://schemas.microsoft.com/office/drawing/2014/main" id="{00000000-0008-0000-0700-0000C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24775" name="Check Box 199" hidden="1">
              <a:extLst>
                <a:ext uri="{63B3BB69-23CF-44E3-9099-C40C66FF867C}">
                  <a14:compatExt spid="_x0000_s24775"/>
                </a:ext>
                <a:ext uri="{FF2B5EF4-FFF2-40B4-BE49-F238E27FC236}">
                  <a16:creationId xmlns:a16="http://schemas.microsoft.com/office/drawing/2014/main" id="{00000000-0008-0000-0700-0000C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24776" name="Check Box 200" hidden="1">
              <a:extLst>
                <a:ext uri="{63B3BB69-23CF-44E3-9099-C40C66FF867C}">
                  <a14:compatExt spid="_x0000_s24776"/>
                </a:ext>
                <a:ext uri="{FF2B5EF4-FFF2-40B4-BE49-F238E27FC236}">
                  <a16:creationId xmlns:a16="http://schemas.microsoft.com/office/drawing/2014/main" id="{00000000-0008-0000-0700-0000C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24777" name="Check Box 201" hidden="1">
              <a:extLst>
                <a:ext uri="{63B3BB69-23CF-44E3-9099-C40C66FF867C}">
                  <a14:compatExt spid="_x0000_s24777"/>
                </a:ext>
                <a:ext uri="{FF2B5EF4-FFF2-40B4-BE49-F238E27FC236}">
                  <a16:creationId xmlns:a16="http://schemas.microsoft.com/office/drawing/2014/main" id="{00000000-0008-0000-0700-0000C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24778" name="Check Box 202" hidden="1">
              <a:extLst>
                <a:ext uri="{63B3BB69-23CF-44E3-9099-C40C66FF867C}">
                  <a14:compatExt spid="_x0000_s24778"/>
                </a:ext>
                <a:ext uri="{FF2B5EF4-FFF2-40B4-BE49-F238E27FC236}">
                  <a16:creationId xmlns:a16="http://schemas.microsoft.com/office/drawing/2014/main" id="{00000000-0008-0000-0700-0000C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24779" name="Check Box 203" hidden="1">
              <a:extLst>
                <a:ext uri="{63B3BB69-23CF-44E3-9099-C40C66FF867C}">
                  <a14:compatExt spid="_x0000_s24779"/>
                </a:ext>
                <a:ext uri="{FF2B5EF4-FFF2-40B4-BE49-F238E27FC236}">
                  <a16:creationId xmlns:a16="http://schemas.microsoft.com/office/drawing/2014/main" id="{00000000-0008-0000-0700-0000C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24780" name="Check Box 204" hidden="1">
              <a:extLst>
                <a:ext uri="{63B3BB69-23CF-44E3-9099-C40C66FF867C}">
                  <a14:compatExt spid="_x0000_s24780"/>
                </a:ext>
                <a:ext uri="{FF2B5EF4-FFF2-40B4-BE49-F238E27FC236}">
                  <a16:creationId xmlns:a16="http://schemas.microsoft.com/office/drawing/2014/main" id="{00000000-0008-0000-0700-0000C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24781" name="Check Box 205" hidden="1">
              <a:extLst>
                <a:ext uri="{63B3BB69-23CF-44E3-9099-C40C66FF867C}">
                  <a14:compatExt spid="_x0000_s24781"/>
                </a:ext>
                <a:ext uri="{FF2B5EF4-FFF2-40B4-BE49-F238E27FC236}">
                  <a16:creationId xmlns:a16="http://schemas.microsoft.com/office/drawing/2014/main" id="{00000000-0008-0000-0700-0000C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24782" name="Check Box 206" hidden="1">
              <a:extLst>
                <a:ext uri="{63B3BB69-23CF-44E3-9099-C40C66FF867C}">
                  <a14:compatExt spid="_x0000_s24782"/>
                </a:ext>
                <a:ext uri="{FF2B5EF4-FFF2-40B4-BE49-F238E27FC236}">
                  <a16:creationId xmlns:a16="http://schemas.microsoft.com/office/drawing/2014/main" id="{00000000-0008-0000-0700-0000C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24783" name="Check Box 207" hidden="1">
              <a:extLst>
                <a:ext uri="{63B3BB69-23CF-44E3-9099-C40C66FF867C}">
                  <a14:compatExt spid="_x0000_s24783"/>
                </a:ext>
                <a:ext uri="{FF2B5EF4-FFF2-40B4-BE49-F238E27FC236}">
                  <a16:creationId xmlns:a16="http://schemas.microsoft.com/office/drawing/2014/main" id="{00000000-0008-0000-0700-0000C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24784" name="Check Box 208" hidden="1">
              <a:extLst>
                <a:ext uri="{63B3BB69-23CF-44E3-9099-C40C66FF867C}">
                  <a14:compatExt spid="_x0000_s24784"/>
                </a:ext>
                <a:ext uri="{FF2B5EF4-FFF2-40B4-BE49-F238E27FC236}">
                  <a16:creationId xmlns:a16="http://schemas.microsoft.com/office/drawing/2014/main" id="{00000000-0008-0000-0700-0000D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24785" name="Check Box 209" hidden="1">
              <a:extLst>
                <a:ext uri="{63B3BB69-23CF-44E3-9099-C40C66FF867C}">
                  <a14:compatExt spid="_x0000_s24785"/>
                </a:ext>
                <a:ext uri="{FF2B5EF4-FFF2-40B4-BE49-F238E27FC236}">
                  <a16:creationId xmlns:a16="http://schemas.microsoft.com/office/drawing/2014/main" id="{00000000-0008-0000-0700-0000D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24786" name="Check Box 210" hidden="1">
              <a:extLst>
                <a:ext uri="{63B3BB69-23CF-44E3-9099-C40C66FF867C}">
                  <a14:compatExt spid="_x0000_s24786"/>
                </a:ext>
                <a:ext uri="{FF2B5EF4-FFF2-40B4-BE49-F238E27FC236}">
                  <a16:creationId xmlns:a16="http://schemas.microsoft.com/office/drawing/2014/main" id="{00000000-0008-0000-0700-0000D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24787" name="Check Box 211" hidden="1">
              <a:extLst>
                <a:ext uri="{63B3BB69-23CF-44E3-9099-C40C66FF867C}">
                  <a14:compatExt spid="_x0000_s24787"/>
                </a:ext>
                <a:ext uri="{FF2B5EF4-FFF2-40B4-BE49-F238E27FC236}">
                  <a16:creationId xmlns:a16="http://schemas.microsoft.com/office/drawing/2014/main" id="{00000000-0008-0000-0700-0000D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24788" name="Check Box 212" hidden="1">
              <a:extLst>
                <a:ext uri="{63B3BB69-23CF-44E3-9099-C40C66FF867C}">
                  <a14:compatExt spid="_x0000_s24788"/>
                </a:ext>
                <a:ext uri="{FF2B5EF4-FFF2-40B4-BE49-F238E27FC236}">
                  <a16:creationId xmlns:a16="http://schemas.microsoft.com/office/drawing/2014/main" id="{00000000-0008-0000-0700-0000D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24789" name="Check Box 213" hidden="1">
              <a:extLst>
                <a:ext uri="{63B3BB69-23CF-44E3-9099-C40C66FF867C}">
                  <a14:compatExt spid="_x0000_s24789"/>
                </a:ext>
                <a:ext uri="{FF2B5EF4-FFF2-40B4-BE49-F238E27FC236}">
                  <a16:creationId xmlns:a16="http://schemas.microsoft.com/office/drawing/2014/main" id="{00000000-0008-0000-0700-0000D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24790" name="Check Box 214" hidden="1">
              <a:extLst>
                <a:ext uri="{63B3BB69-23CF-44E3-9099-C40C66FF867C}">
                  <a14:compatExt spid="_x0000_s24790"/>
                </a:ext>
                <a:ext uri="{FF2B5EF4-FFF2-40B4-BE49-F238E27FC236}">
                  <a16:creationId xmlns:a16="http://schemas.microsoft.com/office/drawing/2014/main" id="{00000000-0008-0000-0700-0000D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24791" name="Check Box 215" hidden="1">
              <a:extLst>
                <a:ext uri="{63B3BB69-23CF-44E3-9099-C40C66FF867C}">
                  <a14:compatExt spid="_x0000_s24791"/>
                </a:ext>
                <a:ext uri="{FF2B5EF4-FFF2-40B4-BE49-F238E27FC236}">
                  <a16:creationId xmlns:a16="http://schemas.microsoft.com/office/drawing/2014/main" id="{00000000-0008-0000-0700-0000D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24792" name="Check Box 216" hidden="1">
              <a:extLst>
                <a:ext uri="{63B3BB69-23CF-44E3-9099-C40C66FF867C}">
                  <a14:compatExt spid="_x0000_s24792"/>
                </a:ext>
                <a:ext uri="{FF2B5EF4-FFF2-40B4-BE49-F238E27FC236}">
                  <a16:creationId xmlns:a16="http://schemas.microsoft.com/office/drawing/2014/main" id="{00000000-0008-0000-0700-0000D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24793" name="Check Box 217" hidden="1">
              <a:extLst>
                <a:ext uri="{63B3BB69-23CF-44E3-9099-C40C66FF867C}">
                  <a14:compatExt spid="_x0000_s24793"/>
                </a:ext>
                <a:ext uri="{FF2B5EF4-FFF2-40B4-BE49-F238E27FC236}">
                  <a16:creationId xmlns:a16="http://schemas.microsoft.com/office/drawing/2014/main" id="{00000000-0008-0000-0700-0000D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24794" name="Check Box 218" hidden="1">
              <a:extLst>
                <a:ext uri="{63B3BB69-23CF-44E3-9099-C40C66FF867C}">
                  <a14:compatExt spid="_x0000_s24794"/>
                </a:ext>
                <a:ext uri="{FF2B5EF4-FFF2-40B4-BE49-F238E27FC236}">
                  <a16:creationId xmlns:a16="http://schemas.microsoft.com/office/drawing/2014/main" id="{00000000-0008-0000-0700-0000D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24795" name="Check Box 219" hidden="1">
              <a:extLst>
                <a:ext uri="{63B3BB69-23CF-44E3-9099-C40C66FF867C}">
                  <a14:compatExt spid="_x0000_s24795"/>
                </a:ext>
                <a:ext uri="{FF2B5EF4-FFF2-40B4-BE49-F238E27FC236}">
                  <a16:creationId xmlns:a16="http://schemas.microsoft.com/office/drawing/2014/main" id="{00000000-0008-0000-0700-0000D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24796" name="Check Box 220" hidden="1">
              <a:extLst>
                <a:ext uri="{63B3BB69-23CF-44E3-9099-C40C66FF867C}">
                  <a14:compatExt spid="_x0000_s24796"/>
                </a:ext>
                <a:ext uri="{FF2B5EF4-FFF2-40B4-BE49-F238E27FC236}">
                  <a16:creationId xmlns:a16="http://schemas.microsoft.com/office/drawing/2014/main" id="{00000000-0008-0000-0700-0000D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24797" name="Check Box 221" hidden="1">
              <a:extLst>
                <a:ext uri="{63B3BB69-23CF-44E3-9099-C40C66FF867C}">
                  <a14:compatExt spid="_x0000_s24797"/>
                </a:ext>
                <a:ext uri="{FF2B5EF4-FFF2-40B4-BE49-F238E27FC236}">
                  <a16:creationId xmlns:a16="http://schemas.microsoft.com/office/drawing/2014/main" id="{00000000-0008-0000-0700-0000D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24798" name="Check Box 222" hidden="1">
              <a:extLst>
                <a:ext uri="{63B3BB69-23CF-44E3-9099-C40C66FF867C}">
                  <a14:compatExt spid="_x0000_s24798"/>
                </a:ext>
                <a:ext uri="{FF2B5EF4-FFF2-40B4-BE49-F238E27FC236}">
                  <a16:creationId xmlns:a16="http://schemas.microsoft.com/office/drawing/2014/main" id="{00000000-0008-0000-0700-0000D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24799" name="Check Box 223" hidden="1">
              <a:extLst>
                <a:ext uri="{63B3BB69-23CF-44E3-9099-C40C66FF867C}">
                  <a14:compatExt spid="_x0000_s24799"/>
                </a:ext>
                <a:ext uri="{FF2B5EF4-FFF2-40B4-BE49-F238E27FC236}">
                  <a16:creationId xmlns:a16="http://schemas.microsoft.com/office/drawing/2014/main" id="{00000000-0008-0000-0700-0000D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24800" name="Check Box 224" hidden="1">
              <a:extLst>
                <a:ext uri="{63B3BB69-23CF-44E3-9099-C40C66FF867C}">
                  <a14:compatExt spid="_x0000_s24800"/>
                </a:ext>
                <a:ext uri="{FF2B5EF4-FFF2-40B4-BE49-F238E27FC236}">
                  <a16:creationId xmlns:a16="http://schemas.microsoft.com/office/drawing/2014/main" id="{00000000-0008-0000-0700-0000E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24801" name="Check Box 225" hidden="1">
              <a:extLst>
                <a:ext uri="{63B3BB69-23CF-44E3-9099-C40C66FF867C}">
                  <a14:compatExt spid="_x0000_s24801"/>
                </a:ext>
                <a:ext uri="{FF2B5EF4-FFF2-40B4-BE49-F238E27FC236}">
                  <a16:creationId xmlns:a16="http://schemas.microsoft.com/office/drawing/2014/main" id="{00000000-0008-0000-0700-0000E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24802" name="Check Box 226" hidden="1">
              <a:extLst>
                <a:ext uri="{63B3BB69-23CF-44E3-9099-C40C66FF867C}">
                  <a14:compatExt spid="_x0000_s24802"/>
                </a:ext>
                <a:ext uri="{FF2B5EF4-FFF2-40B4-BE49-F238E27FC236}">
                  <a16:creationId xmlns:a16="http://schemas.microsoft.com/office/drawing/2014/main" id="{00000000-0008-0000-0700-0000E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24803" name="Check Box 227" hidden="1">
              <a:extLst>
                <a:ext uri="{63B3BB69-23CF-44E3-9099-C40C66FF867C}">
                  <a14:compatExt spid="_x0000_s24803"/>
                </a:ext>
                <a:ext uri="{FF2B5EF4-FFF2-40B4-BE49-F238E27FC236}">
                  <a16:creationId xmlns:a16="http://schemas.microsoft.com/office/drawing/2014/main" id="{00000000-0008-0000-0700-0000E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24804" name="Check Box 228" hidden="1">
              <a:extLst>
                <a:ext uri="{63B3BB69-23CF-44E3-9099-C40C66FF867C}">
                  <a14:compatExt spid="_x0000_s24804"/>
                </a:ext>
                <a:ext uri="{FF2B5EF4-FFF2-40B4-BE49-F238E27FC236}">
                  <a16:creationId xmlns:a16="http://schemas.microsoft.com/office/drawing/2014/main" id="{00000000-0008-0000-0700-0000E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24805" name="Check Box 229" hidden="1">
              <a:extLst>
                <a:ext uri="{63B3BB69-23CF-44E3-9099-C40C66FF867C}">
                  <a14:compatExt spid="_x0000_s24805"/>
                </a:ext>
                <a:ext uri="{FF2B5EF4-FFF2-40B4-BE49-F238E27FC236}">
                  <a16:creationId xmlns:a16="http://schemas.microsoft.com/office/drawing/2014/main" id="{00000000-0008-0000-0700-0000E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24806" name="Check Box 230" hidden="1">
              <a:extLst>
                <a:ext uri="{63B3BB69-23CF-44E3-9099-C40C66FF867C}">
                  <a14:compatExt spid="_x0000_s24806"/>
                </a:ext>
                <a:ext uri="{FF2B5EF4-FFF2-40B4-BE49-F238E27FC236}">
                  <a16:creationId xmlns:a16="http://schemas.microsoft.com/office/drawing/2014/main" id="{00000000-0008-0000-0700-0000E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24807" name="Check Box 231" hidden="1">
              <a:extLst>
                <a:ext uri="{63B3BB69-23CF-44E3-9099-C40C66FF867C}">
                  <a14:compatExt spid="_x0000_s24807"/>
                </a:ext>
                <a:ext uri="{FF2B5EF4-FFF2-40B4-BE49-F238E27FC236}">
                  <a16:creationId xmlns:a16="http://schemas.microsoft.com/office/drawing/2014/main" id="{00000000-0008-0000-0700-0000E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24808" name="Check Box 232" hidden="1">
              <a:extLst>
                <a:ext uri="{63B3BB69-23CF-44E3-9099-C40C66FF867C}">
                  <a14:compatExt spid="_x0000_s24808"/>
                </a:ext>
                <a:ext uri="{FF2B5EF4-FFF2-40B4-BE49-F238E27FC236}">
                  <a16:creationId xmlns:a16="http://schemas.microsoft.com/office/drawing/2014/main" id="{00000000-0008-0000-0700-0000E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24809" name="Check Box 233" hidden="1">
              <a:extLst>
                <a:ext uri="{63B3BB69-23CF-44E3-9099-C40C66FF867C}">
                  <a14:compatExt spid="_x0000_s24809"/>
                </a:ext>
                <a:ext uri="{FF2B5EF4-FFF2-40B4-BE49-F238E27FC236}">
                  <a16:creationId xmlns:a16="http://schemas.microsoft.com/office/drawing/2014/main" id="{00000000-0008-0000-0700-0000E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24810" name="Check Box 234" hidden="1">
              <a:extLst>
                <a:ext uri="{63B3BB69-23CF-44E3-9099-C40C66FF867C}">
                  <a14:compatExt spid="_x0000_s24810"/>
                </a:ext>
                <a:ext uri="{FF2B5EF4-FFF2-40B4-BE49-F238E27FC236}">
                  <a16:creationId xmlns:a16="http://schemas.microsoft.com/office/drawing/2014/main" id="{00000000-0008-0000-0700-0000E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24811" name="Check Box 235" hidden="1">
              <a:extLst>
                <a:ext uri="{63B3BB69-23CF-44E3-9099-C40C66FF867C}">
                  <a14:compatExt spid="_x0000_s24811"/>
                </a:ext>
                <a:ext uri="{FF2B5EF4-FFF2-40B4-BE49-F238E27FC236}">
                  <a16:creationId xmlns:a16="http://schemas.microsoft.com/office/drawing/2014/main" id="{00000000-0008-0000-0700-0000E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24812" name="Check Box 236" hidden="1">
              <a:extLst>
                <a:ext uri="{63B3BB69-23CF-44E3-9099-C40C66FF867C}">
                  <a14:compatExt spid="_x0000_s24812"/>
                </a:ext>
                <a:ext uri="{FF2B5EF4-FFF2-40B4-BE49-F238E27FC236}">
                  <a16:creationId xmlns:a16="http://schemas.microsoft.com/office/drawing/2014/main" id="{00000000-0008-0000-0700-0000E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24813" name="Check Box 237" hidden="1">
              <a:extLst>
                <a:ext uri="{63B3BB69-23CF-44E3-9099-C40C66FF867C}">
                  <a14:compatExt spid="_x0000_s24813"/>
                </a:ext>
                <a:ext uri="{FF2B5EF4-FFF2-40B4-BE49-F238E27FC236}">
                  <a16:creationId xmlns:a16="http://schemas.microsoft.com/office/drawing/2014/main" id="{00000000-0008-0000-0700-0000E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24814" name="Check Box 238" hidden="1">
              <a:extLst>
                <a:ext uri="{63B3BB69-23CF-44E3-9099-C40C66FF867C}">
                  <a14:compatExt spid="_x0000_s24814"/>
                </a:ext>
                <a:ext uri="{FF2B5EF4-FFF2-40B4-BE49-F238E27FC236}">
                  <a16:creationId xmlns:a16="http://schemas.microsoft.com/office/drawing/2014/main" id="{00000000-0008-0000-0700-0000E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24815" name="Check Box 239" hidden="1">
              <a:extLst>
                <a:ext uri="{63B3BB69-23CF-44E3-9099-C40C66FF867C}">
                  <a14:compatExt spid="_x0000_s24815"/>
                </a:ext>
                <a:ext uri="{FF2B5EF4-FFF2-40B4-BE49-F238E27FC236}">
                  <a16:creationId xmlns:a16="http://schemas.microsoft.com/office/drawing/2014/main" id="{00000000-0008-0000-0700-0000E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24816" name="Check Box 240" hidden="1">
              <a:extLst>
                <a:ext uri="{63B3BB69-23CF-44E3-9099-C40C66FF867C}">
                  <a14:compatExt spid="_x0000_s24816"/>
                </a:ext>
                <a:ext uri="{FF2B5EF4-FFF2-40B4-BE49-F238E27FC236}">
                  <a16:creationId xmlns:a16="http://schemas.microsoft.com/office/drawing/2014/main" id="{00000000-0008-0000-0700-0000F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24817" name="Check Box 241" hidden="1">
              <a:extLst>
                <a:ext uri="{63B3BB69-23CF-44E3-9099-C40C66FF867C}">
                  <a14:compatExt spid="_x0000_s24817"/>
                </a:ext>
                <a:ext uri="{FF2B5EF4-FFF2-40B4-BE49-F238E27FC236}">
                  <a16:creationId xmlns:a16="http://schemas.microsoft.com/office/drawing/2014/main" id="{00000000-0008-0000-0700-0000F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24818" name="Check Box 242" hidden="1">
              <a:extLst>
                <a:ext uri="{63B3BB69-23CF-44E3-9099-C40C66FF867C}">
                  <a14:compatExt spid="_x0000_s24818"/>
                </a:ext>
                <a:ext uri="{FF2B5EF4-FFF2-40B4-BE49-F238E27FC236}">
                  <a16:creationId xmlns:a16="http://schemas.microsoft.com/office/drawing/2014/main" id="{00000000-0008-0000-0700-0000F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24819" name="Check Box 243" hidden="1">
              <a:extLst>
                <a:ext uri="{63B3BB69-23CF-44E3-9099-C40C66FF867C}">
                  <a14:compatExt spid="_x0000_s24819"/>
                </a:ext>
                <a:ext uri="{FF2B5EF4-FFF2-40B4-BE49-F238E27FC236}">
                  <a16:creationId xmlns:a16="http://schemas.microsoft.com/office/drawing/2014/main" id="{00000000-0008-0000-0700-0000F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24820" name="Check Box 244" hidden="1">
              <a:extLst>
                <a:ext uri="{63B3BB69-23CF-44E3-9099-C40C66FF867C}">
                  <a14:compatExt spid="_x0000_s24820"/>
                </a:ext>
                <a:ext uri="{FF2B5EF4-FFF2-40B4-BE49-F238E27FC236}">
                  <a16:creationId xmlns:a16="http://schemas.microsoft.com/office/drawing/2014/main" id="{00000000-0008-0000-0700-0000F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24821" name="Check Box 245" hidden="1">
              <a:extLst>
                <a:ext uri="{63B3BB69-23CF-44E3-9099-C40C66FF867C}">
                  <a14:compatExt spid="_x0000_s24821"/>
                </a:ext>
                <a:ext uri="{FF2B5EF4-FFF2-40B4-BE49-F238E27FC236}">
                  <a16:creationId xmlns:a16="http://schemas.microsoft.com/office/drawing/2014/main" id="{00000000-0008-0000-0700-0000F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24822" name="Check Box 246" hidden="1">
              <a:extLst>
                <a:ext uri="{63B3BB69-23CF-44E3-9099-C40C66FF867C}">
                  <a14:compatExt spid="_x0000_s24822"/>
                </a:ext>
                <a:ext uri="{FF2B5EF4-FFF2-40B4-BE49-F238E27FC236}">
                  <a16:creationId xmlns:a16="http://schemas.microsoft.com/office/drawing/2014/main" id="{00000000-0008-0000-0700-0000F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24823" name="Check Box 247" hidden="1">
              <a:extLst>
                <a:ext uri="{63B3BB69-23CF-44E3-9099-C40C66FF867C}">
                  <a14:compatExt spid="_x0000_s24823"/>
                </a:ext>
                <a:ext uri="{FF2B5EF4-FFF2-40B4-BE49-F238E27FC236}">
                  <a16:creationId xmlns:a16="http://schemas.microsoft.com/office/drawing/2014/main" id="{00000000-0008-0000-0700-0000F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24824" name="Check Box 248" hidden="1">
              <a:extLst>
                <a:ext uri="{63B3BB69-23CF-44E3-9099-C40C66FF867C}">
                  <a14:compatExt spid="_x0000_s24824"/>
                </a:ext>
                <a:ext uri="{FF2B5EF4-FFF2-40B4-BE49-F238E27FC236}">
                  <a16:creationId xmlns:a16="http://schemas.microsoft.com/office/drawing/2014/main" id="{00000000-0008-0000-0700-0000F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24825" name="Check Box 249" hidden="1">
              <a:extLst>
                <a:ext uri="{63B3BB69-23CF-44E3-9099-C40C66FF867C}">
                  <a14:compatExt spid="_x0000_s24825"/>
                </a:ext>
                <a:ext uri="{FF2B5EF4-FFF2-40B4-BE49-F238E27FC236}">
                  <a16:creationId xmlns:a16="http://schemas.microsoft.com/office/drawing/2014/main" id="{00000000-0008-0000-0700-0000F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24826" name="Check Box 250" hidden="1">
              <a:extLst>
                <a:ext uri="{63B3BB69-23CF-44E3-9099-C40C66FF867C}">
                  <a14:compatExt spid="_x0000_s24826"/>
                </a:ext>
                <a:ext uri="{FF2B5EF4-FFF2-40B4-BE49-F238E27FC236}">
                  <a16:creationId xmlns:a16="http://schemas.microsoft.com/office/drawing/2014/main" id="{00000000-0008-0000-0700-0000F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24827" name="Check Box 251" hidden="1">
              <a:extLst>
                <a:ext uri="{63B3BB69-23CF-44E3-9099-C40C66FF867C}">
                  <a14:compatExt spid="_x0000_s24827"/>
                </a:ext>
                <a:ext uri="{FF2B5EF4-FFF2-40B4-BE49-F238E27FC236}">
                  <a16:creationId xmlns:a16="http://schemas.microsoft.com/office/drawing/2014/main" id="{00000000-0008-0000-0700-0000F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24828" name="Check Box 252" hidden="1">
              <a:extLst>
                <a:ext uri="{63B3BB69-23CF-44E3-9099-C40C66FF867C}">
                  <a14:compatExt spid="_x0000_s24828"/>
                </a:ext>
                <a:ext uri="{FF2B5EF4-FFF2-40B4-BE49-F238E27FC236}">
                  <a16:creationId xmlns:a16="http://schemas.microsoft.com/office/drawing/2014/main" id="{00000000-0008-0000-0700-0000F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24829" name="Check Box 253" hidden="1">
              <a:extLst>
                <a:ext uri="{63B3BB69-23CF-44E3-9099-C40C66FF867C}">
                  <a14:compatExt spid="_x0000_s24829"/>
                </a:ext>
                <a:ext uri="{FF2B5EF4-FFF2-40B4-BE49-F238E27FC236}">
                  <a16:creationId xmlns:a16="http://schemas.microsoft.com/office/drawing/2014/main" id="{00000000-0008-0000-0700-0000F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24830" name="Check Box 254" hidden="1">
              <a:extLst>
                <a:ext uri="{63B3BB69-23CF-44E3-9099-C40C66FF867C}">
                  <a14:compatExt spid="_x0000_s24830"/>
                </a:ext>
                <a:ext uri="{FF2B5EF4-FFF2-40B4-BE49-F238E27FC236}">
                  <a16:creationId xmlns:a16="http://schemas.microsoft.com/office/drawing/2014/main" id="{00000000-0008-0000-0700-0000F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24831" name="Check Box 255" hidden="1">
              <a:extLst>
                <a:ext uri="{63B3BB69-23CF-44E3-9099-C40C66FF867C}">
                  <a14:compatExt spid="_x0000_s24831"/>
                </a:ext>
                <a:ext uri="{FF2B5EF4-FFF2-40B4-BE49-F238E27FC236}">
                  <a16:creationId xmlns:a16="http://schemas.microsoft.com/office/drawing/2014/main" id="{00000000-0008-0000-0700-0000F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24832" name="Check Box 256" hidden="1">
              <a:extLst>
                <a:ext uri="{63B3BB69-23CF-44E3-9099-C40C66FF867C}">
                  <a14:compatExt spid="_x0000_s24832"/>
                </a:ext>
                <a:ext uri="{FF2B5EF4-FFF2-40B4-BE49-F238E27FC236}">
                  <a16:creationId xmlns:a16="http://schemas.microsoft.com/office/drawing/2014/main" id="{00000000-0008-0000-0700-00000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24833" name="Check Box 257" hidden="1">
              <a:extLst>
                <a:ext uri="{63B3BB69-23CF-44E3-9099-C40C66FF867C}">
                  <a14:compatExt spid="_x0000_s24833"/>
                </a:ext>
                <a:ext uri="{FF2B5EF4-FFF2-40B4-BE49-F238E27FC236}">
                  <a16:creationId xmlns:a16="http://schemas.microsoft.com/office/drawing/2014/main" id="{00000000-0008-0000-0700-00000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24834" name="Check Box 258" hidden="1">
              <a:extLst>
                <a:ext uri="{63B3BB69-23CF-44E3-9099-C40C66FF867C}">
                  <a14:compatExt spid="_x0000_s24834"/>
                </a:ext>
                <a:ext uri="{FF2B5EF4-FFF2-40B4-BE49-F238E27FC236}">
                  <a16:creationId xmlns:a16="http://schemas.microsoft.com/office/drawing/2014/main" id="{00000000-0008-0000-0700-00000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24835" name="Check Box 259" hidden="1">
              <a:extLst>
                <a:ext uri="{63B3BB69-23CF-44E3-9099-C40C66FF867C}">
                  <a14:compatExt spid="_x0000_s24835"/>
                </a:ext>
                <a:ext uri="{FF2B5EF4-FFF2-40B4-BE49-F238E27FC236}">
                  <a16:creationId xmlns:a16="http://schemas.microsoft.com/office/drawing/2014/main" id="{00000000-0008-0000-0700-00000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24836" name="Check Box 260" hidden="1">
              <a:extLst>
                <a:ext uri="{63B3BB69-23CF-44E3-9099-C40C66FF867C}">
                  <a14:compatExt spid="_x0000_s24836"/>
                </a:ext>
                <a:ext uri="{FF2B5EF4-FFF2-40B4-BE49-F238E27FC236}">
                  <a16:creationId xmlns:a16="http://schemas.microsoft.com/office/drawing/2014/main" id="{00000000-0008-0000-0700-00000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24837" name="Check Box 261" hidden="1">
              <a:extLst>
                <a:ext uri="{63B3BB69-23CF-44E3-9099-C40C66FF867C}">
                  <a14:compatExt spid="_x0000_s24837"/>
                </a:ext>
                <a:ext uri="{FF2B5EF4-FFF2-40B4-BE49-F238E27FC236}">
                  <a16:creationId xmlns:a16="http://schemas.microsoft.com/office/drawing/2014/main" id="{00000000-0008-0000-0700-00000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24838" name="Check Box 262" hidden="1">
              <a:extLst>
                <a:ext uri="{63B3BB69-23CF-44E3-9099-C40C66FF867C}">
                  <a14:compatExt spid="_x0000_s24838"/>
                </a:ext>
                <a:ext uri="{FF2B5EF4-FFF2-40B4-BE49-F238E27FC236}">
                  <a16:creationId xmlns:a16="http://schemas.microsoft.com/office/drawing/2014/main" id="{00000000-0008-0000-0700-00000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24839" name="Check Box 263" hidden="1">
              <a:extLst>
                <a:ext uri="{63B3BB69-23CF-44E3-9099-C40C66FF867C}">
                  <a14:compatExt spid="_x0000_s24839"/>
                </a:ext>
                <a:ext uri="{FF2B5EF4-FFF2-40B4-BE49-F238E27FC236}">
                  <a16:creationId xmlns:a16="http://schemas.microsoft.com/office/drawing/2014/main" id="{00000000-0008-0000-0700-00000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24840" name="Check Box 264" hidden="1">
              <a:extLst>
                <a:ext uri="{63B3BB69-23CF-44E3-9099-C40C66FF867C}">
                  <a14:compatExt spid="_x0000_s24840"/>
                </a:ext>
                <a:ext uri="{FF2B5EF4-FFF2-40B4-BE49-F238E27FC236}">
                  <a16:creationId xmlns:a16="http://schemas.microsoft.com/office/drawing/2014/main" id="{00000000-0008-0000-0700-00000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24841" name="Check Box 265" hidden="1">
              <a:extLst>
                <a:ext uri="{63B3BB69-23CF-44E3-9099-C40C66FF867C}">
                  <a14:compatExt spid="_x0000_s24841"/>
                </a:ext>
                <a:ext uri="{FF2B5EF4-FFF2-40B4-BE49-F238E27FC236}">
                  <a16:creationId xmlns:a16="http://schemas.microsoft.com/office/drawing/2014/main" id="{00000000-0008-0000-0700-00000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24842" name="Check Box 266" hidden="1">
              <a:extLst>
                <a:ext uri="{63B3BB69-23CF-44E3-9099-C40C66FF867C}">
                  <a14:compatExt spid="_x0000_s24842"/>
                </a:ext>
                <a:ext uri="{FF2B5EF4-FFF2-40B4-BE49-F238E27FC236}">
                  <a16:creationId xmlns:a16="http://schemas.microsoft.com/office/drawing/2014/main" id="{00000000-0008-0000-0700-00000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24843" name="Check Box 267" hidden="1">
              <a:extLst>
                <a:ext uri="{63B3BB69-23CF-44E3-9099-C40C66FF867C}">
                  <a14:compatExt spid="_x0000_s24843"/>
                </a:ext>
                <a:ext uri="{FF2B5EF4-FFF2-40B4-BE49-F238E27FC236}">
                  <a16:creationId xmlns:a16="http://schemas.microsoft.com/office/drawing/2014/main" id="{00000000-0008-0000-0700-00000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24844" name="Check Box 268" hidden="1">
              <a:extLst>
                <a:ext uri="{63B3BB69-23CF-44E3-9099-C40C66FF867C}">
                  <a14:compatExt spid="_x0000_s24844"/>
                </a:ext>
                <a:ext uri="{FF2B5EF4-FFF2-40B4-BE49-F238E27FC236}">
                  <a16:creationId xmlns:a16="http://schemas.microsoft.com/office/drawing/2014/main" id="{00000000-0008-0000-0700-00000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24845" name="Check Box 269" hidden="1">
              <a:extLst>
                <a:ext uri="{63B3BB69-23CF-44E3-9099-C40C66FF867C}">
                  <a14:compatExt spid="_x0000_s24845"/>
                </a:ext>
                <a:ext uri="{FF2B5EF4-FFF2-40B4-BE49-F238E27FC236}">
                  <a16:creationId xmlns:a16="http://schemas.microsoft.com/office/drawing/2014/main" id="{00000000-0008-0000-0700-00000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24846" name="Check Box 270" hidden="1">
              <a:extLst>
                <a:ext uri="{63B3BB69-23CF-44E3-9099-C40C66FF867C}">
                  <a14:compatExt spid="_x0000_s24846"/>
                </a:ext>
                <a:ext uri="{FF2B5EF4-FFF2-40B4-BE49-F238E27FC236}">
                  <a16:creationId xmlns:a16="http://schemas.microsoft.com/office/drawing/2014/main" id="{00000000-0008-0000-0700-00000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24847" name="Check Box 271" hidden="1">
              <a:extLst>
                <a:ext uri="{63B3BB69-23CF-44E3-9099-C40C66FF867C}">
                  <a14:compatExt spid="_x0000_s24847"/>
                </a:ext>
                <a:ext uri="{FF2B5EF4-FFF2-40B4-BE49-F238E27FC236}">
                  <a16:creationId xmlns:a16="http://schemas.microsoft.com/office/drawing/2014/main" id="{00000000-0008-0000-0700-00000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24848" name="Check Box 272" hidden="1">
              <a:extLst>
                <a:ext uri="{63B3BB69-23CF-44E3-9099-C40C66FF867C}">
                  <a14:compatExt spid="_x0000_s24848"/>
                </a:ext>
                <a:ext uri="{FF2B5EF4-FFF2-40B4-BE49-F238E27FC236}">
                  <a16:creationId xmlns:a16="http://schemas.microsoft.com/office/drawing/2014/main" id="{00000000-0008-0000-0700-00001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24849" name="Check Box 273" hidden="1">
              <a:extLst>
                <a:ext uri="{63B3BB69-23CF-44E3-9099-C40C66FF867C}">
                  <a14:compatExt spid="_x0000_s24849"/>
                </a:ext>
                <a:ext uri="{FF2B5EF4-FFF2-40B4-BE49-F238E27FC236}">
                  <a16:creationId xmlns:a16="http://schemas.microsoft.com/office/drawing/2014/main" id="{00000000-0008-0000-0700-00001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24850" name="Check Box 274" hidden="1">
              <a:extLst>
                <a:ext uri="{63B3BB69-23CF-44E3-9099-C40C66FF867C}">
                  <a14:compatExt spid="_x0000_s24850"/>
                </a:ext>
                <a:ext uri="{FF2B5EF4-FFF2-40B4-BE49-F238E27FC236}">
                  <a16:creationId xmlns:a16="http://schemas.microsoft.com/office/drawing/2014/main" id="{00000000-0008-0000-0700-00001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24851" name="Check Box 275" hidden="1">
              <a:extLst>
                <a:ext uri="{63B3BB69-23CF-44E3-9099-C40C66FF867C}">
                  <a14:compatExt spid="_x0000_s24851"/>
                </a:ext>
                <a:ext uri="{FF2B5EF4-FFF2-40B4-BE49-F238E27FC236}">
                  <a16:creationId xmlns:a16="http://schemas.microsoft.com/office/drawing/2014/main" id="{00000000-0008-0000-0700-00001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24852" name="Check Box 276" hidden="1">
              <a:extLst>
                <a:ext uri="{63B3BB69-23CF-44E3-9099-C40C66FF867C}">
                  <a14:compatExt spid="_x0000_s24852"/>
                </a:ext>
                <a:ext uri="{FF2B5EF4-FFF2-40B4-BE49-F238E27FC236}">
                  <a16:creationId xmlns:a16="http://schemas.microsoft.com/office/drawing/2014/main" id="{00000000-0008-0000-0700-00001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24853" name="Check Box 277" hidden="1">
              <a:extLst>
                <a:ext uri="{63B3BB69-23CF-44E3-9099-C40C66FF867C}">
                  <a14:compatExt spid="_x0000_s24853"/>
                </a:ext>
                <a:ext uri="{FF2B5EF4-FFF2-40B4-BE49-F238E27FC236}">
                  <a16:creationId xmlns:a16="http://schemas.microsoft.com/office/drawing/2014/main" id="{00000000-0008-0000-0700-00001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24854" name="Check Box 278" hidden="1">
              <a:extLst>
                <a:ext uri="{63B3BB69-23CF-44E3-9099-C40C66FF867C}">
                  <a14:compatExt spid="_x0000_s24854"/>
                </a:ext>
                <a:ext uri="{FF2B5EF4-FFF2-40B4-BE49-F238E27FC236}">
                  <a16:creationId xmlns:a16="http://schemas.microsoft.com/office/drawing/2014/main" id="{00000000-0008-0000-0700-00001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24855" name="Check Box 279" hidden="1">
              <a:extLst>
                <a:ext uri="{63B3BB69-23CF-44E3-9099-C40C66FF867C}">
                  <a14:compatExt spid="_x0000_s24855"/>
                </a:ext>
                <a:ext uri="{FF2B5EF4-FFF2-40B4-BE49-F238E27FC236}">
                  <a16:creationId xmlns:a16="http://schemas.microsoft.com/office/drawing/2014/main" id="{00000000-0008-0000-0700-00001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24856" name="Check Box 280" hidden="1">
              <a:extLst>
                <a:ext uri="{63B3BB69-23CF-44E3-9099-C40C66FF867C}">
                  <a14:compatExt spid="_x0000_s24856"/>
                </a:ext>
                <a:ext uri="{FF2B5EF4-FFF2-40B4-BE49-F238E27FC236}">
                  <a16:creationId xmlns:a16="http://schemas.microsoft.com/office/drawing/2014/main" id="{00000000-0008-0000-0700-00001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24857" name="Check Box 281" hidden="1">
              <a:extLst>
                <a:ext uri="{63B3BB69-23CF-44E3-9099-C40C66FF867C}">
                  <a14:compatExt spid="_x0000_s24857"/>
                </a:ext>
                <a:ext uri="{FF2B5EF4-FFF2-40B4-BE49-F238E27FC236}">
                  <a16:creationId xmlns:a16="http://schemas.microsoft.com/office/drawing/2014/main" id="{00000000-0008-0000-0700-00001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24858" name="Check Box 282" hidden="1">
              <a:extLst>
                <a:ext uri="{63B3BB69-23CF-44E3-9099-C40C66FF867C}">
                  <a14:compatExt spid="_x0000_s24858"/>
                </a:ext>
                <a:ext uri="{FF2B5EF4-FFF2-40B4-BE49-F238E27FC236}">
                  <a16:creationId xmlns:a16="http://schemas.microsoft.com/office/drawing/2014/main" id="{00000000-0008-0000-0700-00001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24859" name="Check Box 283" hidden="1">
              <a:extLst>
                <a:ext uri="{63B3BB69-23CF-44E3-9099-C40C66FF867C}">
                  <a14:compatExt spid="_x0000_s24859"/>
                </a:ext>
                <a:ext uri="{FF2B5EF4-FFF2-40B4-BE49-F238E27FC236}">
                  <a16:creationId xmlns:a16="http://schemas.microsoft.com/office/drawing/2014/main" id="{00000000-0008-0000-0700-00001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24860" name="Check Box 284" hidden="1">
              <a:extLst>
                <a:ext uri="{63B3BB69-23CF-44E3-9099-C40C66FF867C}">
                  <a14:compatExt spid="_x0000_s24860"/>
                </a:ext>
                <a:ext uri="{FF2B5EF4-FFF2-40B4-BE49-F238E27FC236}">
                  <a16:creationId xmlns:a16="http://schemas.microsoft.com/office/drawing/2014/main" id="{00000000-0008-0000-0700-00001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24861" name="Check Box 285" hidden="1">
              <a:extLst>
                <a:ext uri="{63B3BB69-23CF-44E3-9099-C40C66FF867C}">
                  <a14:compatExt spid="_x0000_s24861"/>
                </a:ext>
                <a:ext uri="{FF2B5EF4-FFF2-40B4-BE49-F238E27FC236}">
                  <a16:creationId xmlns:a16="http://schemas.microsoft.com/office/drawing/2014/main" id="{00000000-0008-0000-0700-00001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24862" name="Check Box 286" hidden="1">
              <a:extLst>
                <a:ext uri="{63B3BB69-23CF-44E3-9099-C40C66FF867C}">
                  <a14:compatExt spid="_x0000_s24862"/>
                </a:ext>
                <a:ext uri="{FF2B5EF4-FFF2-40B4-BE49-F238E27FC236}">
                  <a16:creationId xmlns:a16="http://schemas.microsoft.com/office/drawing/2014/main" id="{00000000-0008-0000-0700-00001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24863" name="Check Box 287" hidden="1">
              <a:extLst>
                <a:ext uri="{63B3BB69-23CF-44E3-9099-C40C66FF867C}">
                  <a14:compatExt spid="_x0000_s24863"/>
                </a:ext>
                <a:ext uri="{FF2B5EF4-FFF2-40B4-BE49-F238E27FC236}">
                  <a16:creationId xmlns:a16="http://schemas.microsoft.com/office/drawing/2014/main" id="{00000000-0008-0000-0700-00001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24864" name="Check Box 288" hidden="1">
              <a:extLst>
                <a:ext uri="{63B3BB69-23CF-44E3-9099-C40C66FF867C}">
                  <a14:compatExt spid="_x0000_s24864"/>
                </a:ext>
                <a:ext uri="{FF2B5EF4-FFF2-40B4-BE49-F238E27FC236}">
                  <a16:creationId xmlns:a16="http://schemas.microsoft.com/office/drawing/2014/main" id="{00000000-0008-0000-0700-00002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24865" name="Check Box 289" hidden="1">
              <a:extLst>
                <a:ext uri="{63B3BB69-23CF-44E3-9099-C40C66FF867C}">
                  <a14:compatExt spid="_x0000_s24865"/>
                </a:ext>
                <a:ext uri="{FF2B5EF4-FFF2-40B4-BE49-F238E27FC236}">
                  <a16:creationId xmlns:a16="http://schemas.microsoft.com/office/drawing/2014/main" id="{00000000-0008-0000-0700-00002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24866" name="Check Box 290" hidden="1">
              <a:extLst>
                <a:ext uri="{63B3BB69-23CF-44E3-9099-C40C66FF867C}">
                  <a14:compatExt spid="_x0000_s24866"/>
                </a:ext>
                <a:ext uri="{FF2B5EF4-FFF2-40B4-BE49-F238E27FC236}">
                  <a16:creationId xmlns:a16="http://schemas.microsoft.com/office/drawing/2014/main" id="{00000000-0008-0000-0700-00002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24867" name="Check Box 291" hidden="1">
              <a:extLst>
                <a:ext uri="{63B3BB69-23CF-44E3-9099-C40C66FF867C}">
                  <a14:compatExt spid="_x0000_s24867"/>
                </a:ext>
                <a:ext uri="{FF2B5EF4-FFF2-40B4-BE49-F238E27FC236}">
                  <a16:creationId xmlns:a16="http://schemas.microsoft.com/office/drawing/2014/main" id="{00000000-0008-0000-0700-00002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24868" name="Check Box 292" hidden="1">
              <a:extLst>
                <a:ext uri="{63B3BB69-23CF-44E3-9099-C40C66FF867C}">
                  <a14:compatExt spid="_x0000_s24868"/>
                </a:ext>
                <a:ext uri="{FF2B5EF4-FFF2-40B4-BE49-F238E27FC236}">
                  <a16:creationId xmlns:a16="http://schemas.microsoft.com/office/drawing/2014/main" id="{00000000-0008-0000-0700-00002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24869" name="Check Box 293" hidden="1">
              <a:extLst>
                <a:ext uri="{63B3BB69-23CF-44E3-9099-C40C66FF867C}">
                  <a14:compatExt spid="_x0000_s24869"/>
                </a:ext>
                <a:ext uri="{FF2B5EF4-FFF2-40B4-BE49-F238E27FC236}">
                  <a16:creationId xmlns:a16="http://schemas.microsoft.com/office/drawing/2014/main" id="{00000000-0008-0000-0700-00002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24870" name="Check Box 294" hidden="1">
              <a:extLst>
                <a:ext uri="{63B3BB69-23CF-44E3-9099-C40C66FF867C}">
                  <a14:compatExt spid="_x0000_s24870"/>
                </a:ext>
                <a:ext uri="{FF2B5EF4-FFF2-40B4-BE49-F238E27FC236}">
                  <a16:creationId xmlns:a16="http://schemas.microsoft.com/office/drawing/2014/main" id="{00000000-0008-0000-0700-00002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24871" name="Check Box 295" hidden="1">
              <a:extLst>
                <a:ext uri="{63B3BB69-23CF-44E3-9099-C40C66FF867C}">
                  <a14:compatExt spid="_x0000_s24871"/>
                </a:ext>
                <a:ext uri="{FF2B5EF4-FFF2-40B4-BE49-F238E27FC236}">
                  <a16:creationId xmlns:a16="http://schemas.microsoft.com/office/drawing/2014/main" id="{00000000-0008-0000-0700-00002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24872" name="Check Box 296" hidden="1">
              <a:extLst>
                <a:ext uri="{63B3BB69-23CF-44E3-9099-C40C66FF867C}">
                  <a14:compatExt spid="_x0000_s24872"/>
                </a:ext>
                <a:ext uri="{FF2B5EF4-FFF2-40B4-BE49-F238E27FC236}">
                  <a16:creationId xmlns:a16="http://schemas.microsoft.com/office/drawing/2014/main" id="{00000000-0008-0000-0700-00002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24873" name="Check Box 297" hidden="1">
              <a:extLst>
                <a:ext uri="{63B3BB69-23CF-44E3-9099-C40C66FF867C}">
                  <a14:compatExt spid="_x0000_s24873"/>
                </a:ext>
                <a:ext uri="{FF2B5EF4-FFF2-40B4-BE49-F238E27FC236}">
                  <a16:creationId xmlns:a16="http://schemas.microsoft.com/office/drawing/2014/main" id="{00000000-0008-0000-0700-00002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24874" name="Check Box 298" hidden="1">
              <a:extLst>
                <a:ext uri="{63B3BB69-23CF-44E3-9099-C40C66FF867C}">
                  <a14:compatExt spid="_x0000_s24874"/>
                </a:ext>
                <a:ext uri="{FF2B5EF4-FFF2-40B4-BE49-F238E27FC236}">
                  <a16:creationId xmlns:a16="http://schemas.microsoft.com/office/drawing/2014/main" id="{00000000-0008-0000-0700-00002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24875" name="Check Box 299" hidden="1">
              <a:extLst>
                <a:ext uri="{63B3BB69-23CF-44E3-9099-C40C66FF867C}">
                  <a14:compatExt spid="_x0000_s24875"/>
                </a:ext>
                <a:ext uri="{FF2B5EF4-FFF2-40B4-BE49-F238E27FC236}">
                  <a16:creationId xmlns:a16="http://schemas.microsoft.com/office/drawing/2014/main" id="{00000000-0008-0000-0700-00002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24876" name="Check Box 300" hidden="1">
              <a:extLst>
                <a:ext uri="{63B3BB69-23CF-44E3-9099-C40C66FF867C}">
                  <a14:compatExt spid="_x0000_s24876"/>
                </a:ext>
                <a:ext uri="{FF2B5EF4-FFF2-40B4-BE49-F238E27FC236}">
                  <a16:creationId xmlns:a16="http://schemas.microsoft.com/office/drawing/2014/main" id="{00000000-0008-0000-0700-00002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24877" name="Check Box 301" hidden="1">
              <a:extLst>
                <a:ext uri="{63B3BB69-23CF-44E3-9099-C40C66FF867C}">
                  <a14:compatExt spid="_x0000_s24877"/>
                </a:ext>
                <a:ext uri="{FF2B5EF4-FFF2-40B4-BE49-F238E27FC236}">
                  <a16:creationId xmlns:a16="http://schemas.microsoft.com/office/drawing/2014/main" id="{00000000-0008-0000-0700-00002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24878" name="Check Box 302" hidden="1">
              <a:extLst>
                <a:ext uri="{63B3BB69-23CF-44E3-9099-C40C66FF867C}">
                  <a14:compatExt spid="_x0000_s24878"/>
                </a:ext>
                <a:ext uri="{FF2B5EF4-FFF2-40B4-BE49-F238E27FC236}">
                  <a16:creationId xmlns:a16="http://schemas.microsoft.com/office/drawing/2014/main" id="{00000000-0008-0000-0700-00002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24879" name="Check Box 303" hidden="1">
              <a:extLst>
                <a:ext uri="{63B3BB69-23CF-44E3-9099-C40C66FF867C}">
                  <a14:compatExt spid="_x0000_s24879"/>
                </a:ext>
                <a:ext uri="{FF2B5EF4-FFF2-40B4-BE49-F238E27FC236}">
                  <a16:creationId xmlns:a16="http://schemas.microsoft.com/office/drawing/2014/main" id="{00000000-0008-0000-0700-00002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24880" name="Check Box 304" hidden="1">
              <a:extLst>
                <a:ext uri="{63B3BB69-23CF-44E3-9099-C40C66FF867C}">
                  <a14:compatExt spid="_x0000_s24880"/>
                </a:ext>
                <a:ext uri="{FF2B5EF4-FFF2-40B4-BE49-F238E27FC236}">
                  <a16:creationId xmlns:a16="http://schemas.microsoft.com/office/drawing/2014/main" id="{00000000-0008-0000-0700-00003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24881" name="Check Box 305" hidden="1">
              <a:extLst>
                <a:ext uri="{63B3BB69-23CF-44E3-9099-C40C66FF867C}">
                  <a14:compatExt spid="_x0000_s24881"/>
                </a:ext>
                <a:ext uri="{FF2B5EF4-FFF2-40B4-BE49-F238E27FC236}">
                  <a16:creationId xmlns:a16="http://schemas.microsoft.com/office/drawing/2014/main" id="{00000000-0008-0000-0700-00003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24882" name="Check Box 306" hidden="1">
              <a:extLst>
                <a:ext uri="{63B3BB69-23CF-44E3-9099-C40C66FF867C}">
                  <a14:compatExt spid="_x0000_s24882"/>
                </a:ext>
                <a:ext uri="{FF2B5EF4-FFF2-40B4-BE49-F238E27FC236}">
                  <a16:creationId xmlns:a16="http://schemas.microsoft.com/office/drawing/2014/main" id="{00000000-0008-0000-0700-00003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24883" name="Check Box 307" hidden="1">
              <a:extLst>
                <a:ext uri="{63B3BB69-23CF-44E3-9099-C40C66FF867C}">
                  <a14:compatExt spid="_x0000_s24883"/>
                </a:ext>
                <a:ext uri="{FF2B5EF4-FFF2-40B4-BE49-F238E27FC236}">
                  <a16:creationId xmlns:a16="http://schemas.microsoft.com/office/drawing/2014/main" id="{00000000-0008-0000-0700-00003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24884" name="Check Box 308" hidden="1">
              <a:extLst>
                <a:ext uri="{63B3BB69-23CF-44E3-9099-C40C66FF867C}">
                  <a14:compatExt spid="_x0000_s24884"/>
                </a:ext>
                <a:ext uri="{FF2B5EF4-FFF2-40B4-BE49-F238E27FC236}">
                  <a16:creationId xmlns:a16="http://schemas.microsoft.com/office/drawing/2014/main" id="{00000000-0008-0000-0700-00003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24885" name="Check Box 309" hidden="1">
              <a:extLst>
                <a:ext uri="{63B3BB69-23CF-44E3-9099-C40C66FF867C}">
                  <a14:compatExt spid="_x0000_s24885"/>
                </a:ext>
                <a:ext uri="{FF2B5EF4-FFF2-40B4-BE49-F238E27FC236}">
                  <a16:creationId xmlns:a16="http://schemas.microsoft.com/office/drawing/2014/main" id="{00000000-0008-0000-0700-00003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24886" name="Check Box 310" hidden="1">
              <a:extLst>
                <a:ext uri="{63B3BB69-23CF-44E3-9099-C40C66FF867C}">
                  <a14:compatExt spid="_x0000_s24886"/>
                </a:ext>
                <a:ext uri="{FF2B5EF4-FFF2-40B4-BE49-F238E27FC236}">
                  <a16:creationId xmlns:a16="http://schemas.microsoft.com/office/drawing/2014/main" id="{00000000-0008-0000-0700-00003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24887" name="Check Box 311" hidden="1">
              <a:extLst>
                <a:ext uri="{63B3BB69-23CF-44E3-9099-C40C66FF867C}">
                  <a14:compatExt spid="_x0000_s24887"/>
                </a:ext>
                <a:ext uri="{FF2B5EF4-FFF2-40B4-BE49-F238E27FC236}">
                  <a16:creationId xmlns:a16="http://schemas.microsoft.com/office/drawing/2014/main" id="{00000000-0008-0000-0700-00003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24888" name="Check Box 312" hidden="1">
              <a:extLst>
                <a:ext uri="{63B3BB69-23CF-44E3-9099-C40C66FF867C}">
                  <a14:compatExt spid="_x0000_s24888"/>
                </a:ext>
                <a:ext uri="{FF2B5EF4-FFF2-40B4-BE49-F238E27FC236}">
                  <a16:creationId xmlns:a16="http://schemas.microsoft.com/office/drawing/2014/main" id="{00000000-0008-0000-0700-00003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24889" name="Check Box 313" hidden="1">
              <a:extLst>
                <a:ext uri="{63B3BB69-23CF-44E3-9099-C40C66FF867C}">
                  <a14:compatExt spid="_x0000_s24889"/>
                </a:ext>
                <a:ext uri="{FF2B5EF4-FFF2-40B4-BE49-F238E27FC236}">
                  <a16:creationId xmlns:a16="http://schemas.microsoft.com/office/drawing/2014/main" id="{00000000-0008-0000-0700-00003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24890" name="Check Box 314" hidden="1">
              <a:extLst>
                <a:ext uri="{63B3BB69-23CF-44E3-9099-C40C66FF867C}">
                  <a14:compatExt spid="_x0000_s24890"/>
                </a:ext>
                <a:ext uri="{FF2B5EF4-FFF2-40B4-BE49-F238E27FC236}">
                  <a16:creationId xmlns:a16="http://schemas.microsoft.com/office/drawing/2014/main" id="{00000000-0008-0000-0700-00003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24891" name="Check Box 315" hidden="1">
              <a:extLst>
                <a:ext uri="{63B3BB69-23CF-44E3-9099-C40C66FF867C}">
                  <a14:compatExt spid="_x0000_s24891"/>
                </a:ext>
                <a:ext uri="{FF2B5EF4-FFF2-40B4-BE49-F238E27FC236}">
                  <a16:creationId xmlns:a16="http://schemas.microsoft.com/office/drawing/2014/main" id="{00000000-0008-0000-0700-00003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24892" name="Check Box 316" hidden="1">
              <a:extLst>
                <a:ext uri="{63B3BB69-23CF-44E3-9099-C40C66FF867C}">
                  <a14:compatExt spid="_x0000_s24892"/>
                </a:ext>
                <a:ext uri="{FF2B5EF4-FFF2-40B4-BE49-F238E27FC236}">
                  <a16:creationId xmlns:a16="http://schemas.microsoft.com/office/drawing/2014/main" id="{00000000-0008-0000-0700-00003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24895" name="Check Box 319" hidden="1">
              <a:extLst>
                <a:ext uri="{63B3BB69-23CF-44E3-9099-C40C66FF867C}">
                  <a14:compatExt spid="_x0000_s24895"/>
                </a:ext>
                <a:ext uri="{FF2B5EF4-FFF2-40B4-BE49-F238E27FC236}">
                  <a16:creationId xmlns:a16="http://schemas.microsoft.com/office/drawing/2014/main" id="{00000000-0008-0000-0700-00003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24896" name="Check Box 320" hidden="1">
              <a:extLst>
                <a:ext uri="{63B3BB69-23CF-44E3-9099-C40C66FF867C}">
                  <a14:compatExt spid="_x0000_s24896"/>
                </a:ext>
                <a:ext uri="{FF2B5EF4-FFF2-40B4-BE49-F238E27FC236}">
                  <a16:creationId xmlns:a16="http://schemas.microsoft.com/office/drawing/2014/main" id="{00000000-0008-0000-0700-00004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24897" name="Check Box 321" hidden="1">
              <a:extLst>
                <a:ext uri="{63B3BB69-23CF-44E3-9099-C40C66FF867C}">
                  <a14:compatExt spid="_x0000_s24897"/>
                </a:ext>
                <a:ext uri="{FF2B5EF4-FFF2-40B4-BE49-F238E27FC236}">
                  <a16:creationId xmlns:a16="http://schemas.microsoft.com/office/drawing/2014/main" id="{00000000-0008-0000-0700-00004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24898" name="Check Box 322" hidden="1">
              <a:extLst>
                <a:ext uri="{63B3BB69-23CF-44E3-9099-C40C66FF867C}">
                  <a14:compatExt spid="_x0000_s24898"/>
                </a:ext>
                <a:ext uri="{FF2B5EF4-FFF2-40B4-BE49-F238E27FC236}">
                  <a16:creationId xmlns:a16="http://schemas.microsoft.com/office/drawing/2014/main" id="{00000000-0008-0000-0700-00004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24899" name="Check Box 323" hidden="1">
              <a:extLst>
                <a:ext uri="{63B3BB69-23CF-44E3-9099-C40C66FF867C}">
                  <a14:compatExt spid="_x0000_s24899"/>
                </a:ext>
                <a:ext uri="{FF2B5EF4-FFF2-40B4-BE49-F238E27FC236}">
                  <a16:creationId xmlns:a16="http://schemas.microsoft.com/office/drawing/2014/main" id="{00000000-0008-0000-0700-00004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24900" name="Check Box 324" hidden="1">
              <a:extLst>
                <a:ext uri="{63B3BB69-23CF-44E3-9099-C40C66FF867C}">
                  <a14:compatExt spid="_x0000_s24900"/>
                </a:ext>
                <a:ext uri="{FF2B5EF4-FFF2-40B4-BE49-F238E27FC236}">
                  <a16:creationId xmlns:a16="http://schemas.microsoft.com/office/drawing/2014/main" id="{00000000-0008-0000-0700-00004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24901" name="Check Box 325" hidden="1">
              <a:extLst>
                <a:ext uri="{63B3BB69-23CF-44E3-9099-C40C66FF867C}">
                  <a14:compatExt spid="_x0000_s24901"/>
                </a:ext>
                <a:ext uri="{FF2B5EF4-FFF2-40B4-BE49-F238E27FC236}">
                  <a16:creationId xmlns:a16="http://schemas.microsoft.com/office/drawing/2014/main" id="{00000000-0008-0000-0700-00004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24902" name="Check Box 326" hidden="1">
              <a:extLst>
                <a:ext uri="{63B3BB69-23CF-44E3-9099-C40C66FF867C}">
                  <a14:compatExt spid="_x0000_s24902"/>
                </a:ext>
                <a:ext uri="{FF2B5EF4-FFF2-40B4-BE49-F238E27FC236}">
                  <a16:creationId xmlns:a16="http://schemas.microsoft.com/office/drawing/2014/main" id="{00000000-0008-0000-0700-00004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24903" name="Check Box 327" hidden="1">
              <a:extLst>
                <a:ext uri="{63B3BB69-23CF-44E3-9099-C40C66FF867C}">
                  <a14:compatExt spid="_x0000_s24903"/>
                </a:ext>
                <a:ext uri="{FF2B5EF4-FFF2-40B4-BE49-F238E27FC236}">
                  <a16:creationId xmlns:a16="http://schemas.microsoft.com/office/drawing/2014/main" id="{00000000-0008-0000-0700-00004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24904" name="Check Box 328" hidden="1">
              <a:extLst>
                <a:ext uri="{63B3BB69-23CF-44E3-9099-C40C66FF867C}">
                  <a14:compatExt spid="_x0000_s24904"/>
                </a:ext>
                <a:ext uri="{FF2B5EF4-FFF2-40B4-BE49-F238E27FC236}">
                  <a16:creationId xmlns:a16="http://schemas.microsoft.com/office/drawing/2014/main" id="{00000000-0008-0000-0700-00004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24905" name="Check Box 329" hidden="1">
              <a:extLst>
                <a:ext uri="{63B3BB69-23CF-44E3-9099-C40C66FF867C}">
                  <a14:compatExt spid="_x0000_s24905"/>
                </a:ext>
                <a:ext uri="{FF2B5EF4-FFF2-40B4-BE49-F238E27FC236}">
                  <a16:creationId xmlns:a16="http://schemas.microsoft.com/office/drawing/2014/main" id="{00000000-0008-0000-0700-00004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24906" name="Check Box 330" hidden="1">
              <a:extLst>
                <a:ext uri="{63B3BB69-23CF-44E3-9099-C40C66FF867C}">
                  <a14:compatExt spid="_x0000_s24906"/>
                </a:ext>
                <a:ext uri="{FF2B5EF4-FFF2-40B4-BE49-F238E27FC236}">
                  <a16:creationId xmlns:a16="http://schemas.microsoft.com/office/drawing/2014/main" id="{00000000-0008-0000-0700-00004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24907" name="Check Box 331" hidden="1">
              <a:extLst>
                <a:ext uri="{63B3BB69-23CF-44E3-9099-C40C66FF867C}">
                  <a14:compatExt spid="_x0000_s24907"/>
                </a:ext>
                <a:ext uri="{FF2B5EF4-FFF2-40B4-BE49-F238E27FC236}">
                  <a16:creationId xmlns:a16="http://schemas.microsoft.com/office/drawing/2014/main" id="{00000000-0008-0000-0700-00004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24908" name="Check Box 332" hidden="1">
              <a:extLst>
                <a:ext uri="{63B3BB69-23CF-44E3-9099-C40C66FF867C}">
                  <a14:compatExt spid="_x0000_s24908"/>
                </a:ext>
                <a:ext uri="{FF2B5EF4-FFF2-40B4-BE49-F238E27FC236}">
                  <a16:creationId xmlns:a16="http://schemas.microsoft.com/office/drawing/2014/main" id="{00000000-0008-0000-0700-00004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24909" name="Check Box 333" hidden="1">
              <a:extLst>
                <a:ext uri="{63B3BB69-23CF-44E3-9099-C40C66FF867C}">
                  <a14:compatExt spid="_x0000_s24909"/>
                </a:ext>
                <a:ext uri="{FF2B5EF4-FFF2-40B4-BE49-F238E27FC236}">
                  <a16:creationId xmlns:a16="http://schemas.microsoft.com/office/drawing/2014/main" id="{00000000-0008-0000-0700-00004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24910" name="Check Box 334" hidden="1">
              <a:extLst>
                <a:ext uri="{63B3BB69-23CF-44E3-9099-C40C66FF867C}">
                  <a14:compatExt spid="_x0000_s24910"/>
                </a:ext>
                <a:ext uri="{FF2B5EF4-FFF2-40B4-BE49-F238E27FC236}">
                  <a16:creationId xmlns:a16="http://schemas.microsoft.com/office/drawing/2014/main" id="{00000000-0008-0000-0700-00004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24911" name="Check Box 335" hidden="1">
              <a:extLst>
                <a:ext uri="{63B3BB69-23CF-44E3-9099-C40C66FF867C}">
                  <a14:compatExt spid="_x0000_s24911"/>
                </a:ext>
                <a:ext uri="{FF2B5EF4-FFF2-40B4-BE49-F238E27FC236}">
                  <a16:creationId xmlns:a16="http://schemas.microsoft.com/office/drawing/2014/main" id="{00000000-0008-0000-0700-00004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24912" name="Check Box 336" hidden="1">
              <a:extLst>
                <a:ext uri="{63B3BB69-23CF-44E3-9099-C40C66FF867C}">
                  <a14:compatExt spid="_x0000_s24912"/>
                </a:ext>
                <a:ext uri="{FF2B5EF4-FFF2-40B4-BE49-F238E27FC236}">
                  <a16:creationId xmlns:a16="http://schemas.microsoft.com/office/drawing/2014/main" id="{00000000-0008-0000-0700-00005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24913" name="Check Box 337" hidden="1">
              <a:extLst>
                <a:ext uri="{63B3BB69-23CF-44E3-9099-C40C66FF867C}">
                  <a14:compatExt spid="_x0000_s24913"/>
                </a:ext>
                <a:ext uri="{FF2B5EF4-FFF2-40B4-BE49-F238E27FC236}">
                  <a16:creationId xmlns:a16="http://schemas.microsoft.com/office/drawing/2014/main" id="{00000000-0008-0000-0700-00005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24914" name="Check Box 338" hidden="1">
              <a:extLst>
                <a:ext uri="{63B3BB69-23CF-44E3-9099-C40C66FF867C}">
                  <a14:compatExt spid="_x0000_s24914"/>
                </a:ext>
                <a:ext uri="{FF2B5EF4-FFF2-40B4-BE49-F238E27FC236}">
                  <a16:creationId xmlns:a16="http://schemas.microsoft.com/office/drawing/2014/main" id="{00000000-0008-0000-0700-00005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1945550</xdr:colOff>
      <xdr:row>0</xdr:row>
      <xdr:rowOff>89988</xdr:rowOff>
    </xdr:from>
    <xdr:to>
      <xdr:col>1</xdr:col>
      <xdr:colOff>789214</xdr:colOff>
      <xdr:row>3</xdr:row>
      <xdr:rowOff>474368</xdr:rowOff>
    </xdr:to>
    <xdr:pic>
      <xdr:nvPicPr>
        <xdr:cNvPr id="2" name="Imagen 1">
          <a:extLst>
            <a:ext uri="{FF2B5EF4-FFF2-40B4-BE49-F238E27FC236}">
              <a16:creationId xmlns:a16="http://schemas.microsoft.com/office/drawing/2014/main" id="{0C92E40F-89DD-4215-9C14-B067A69CE9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5550" y="89988"/>
          <a:ext cx="1565093" cy="10919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485775</xdr:colOff>
          <xdr:row>115</xdr:row>
          <xdr:rowOff>66675</xdr:rowOff>
        </xdr:from>
        <xdr:to>
          <xdr:col>12</xdr:col>
          <xdr:colOff>885825</xdr:colOff>
          <xdr:row>116</xdr:row>
          <xdr:rowOff>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8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115</xdr:row>
          <xdr:rowOff>38100</xdr:rowOff>
        </xdr:from>
        <xdr:to>
          <xdr:col>14</xdr:col>
          <xdr:colOff>866775</xdr:colOff>
          <xdr:row>116</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8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119</xdr:row>
          <xdr:rowOff>28575</xdr:rowOff>
        </xdr:from>
        <xdr:to>
          <xdr:col>12</xdr:col>
          <xdr:colOff>866775</xdr:colOff>
          <xdr:row>120</xdr:row>
          <xdr:rowOff>28575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8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119</xdr:row>
          <xdr:rowOff>28575</xdr:rowOff>
        </xdr:from>
        <xdr:to>
          <xdr:col>14</xdr:col>
          <xdr:colOff>942975</xdr:colOff>
          <xdr:row>120</xdr:row>
          <xdr:rowOff>28575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8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121</xdr:row>
          <xdr:rowOff>0</xdr:rowOff>
        </xdr:from>
        <xdr:to>
          <xdr:col>12</xdr:col>
          <xdr:colOff>866775</xdr:colOff>
          <xdr:row>122</xdr:row>
          <xdr:rowOff>38100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8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121</xdr:row>
          <xdr:rowOff>0</xdr:rowOff>
        </xdr:from>
        <xdr:to>
          <xdr:col>14</xdr:col>
          <xdr:colOff>914400</xdr:colOff>
          <xdr:row>122</xdr:row>
          <xdr:rowOff>38100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8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118</xdr:row>
          <xdr:rowOff>28575</xdr:rowOff>
        </xdr:from>
        <xdr:to>
          <xdr:col>12</xdr:col>
          <xdr:colOff>866775</xdr:colOff>
          <xdr:row>119</xdr:row>
          <xdr:rowOff>66675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8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118</xdr:row>
          <xdr:rowOff>9525</xdr:rowOff>
        </xdr:from>
        <xdr:to>
          <xdr:col>14</xdr:col>
          <xdr:colOff>914400</xdr:colOff>
          <xdr:row>119</xdr:row>
          <xdr:rowOff>38100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8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42</xdr:row>
          <xdr:rowOff>9525</xdr:rowOff>
        </xdr:from>
        <xdr:to>
          <xdr:col>14</xdr:col>
          <xdr:colOff>228600</xdr:colOff>
          <xdr:row>42</xdr:row>
          <xdr:rowOff>295275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8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CEDULA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41</xdr:row>
          <xdr:rowOff>714375</xdr:rowOff>
        </xdr:from>
        <xdr:to>
          <xdr:col>14</xdr:col>
          <xdr:colOff>1400175</xdr:colOff>
          <xdr:row>42</xdr:row>
          <xdr:rowOff>161925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8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43</xdr:row>
          <xdr:rowOff>28575</xdr:rowOff>
        </xdr:from>
        <xdr:to>
          <xdr:col>14</xdr:col>
          <xdr:colOff>581025</xdr:colOff>
          <xdr:row>44</xdr:row>
          <xdr:rowOff>66675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8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CERTIFICACION BANCARIA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28575</xdr:rowOff>
        </xdr:from>
        <xdr:to>
          <xdr:col>14</xdr:col>
          <xdr:colOff>447675</xdr:colOff>
          <xdr:row>44</xdr:row>
          <xdr:rowOff>295275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8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PLANILLA 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123825</xdr:rowOff>
        </xdr:from>
        <xdr:to>
          <xdr:col>14</xdr:col>
          <xdr:colOff>257175</xdr:colOff>
          <xdr:row>62</xdr:row>
          <xdr:rowOff>371475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8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266700</xdr:rowOff>
        </xdr:from>
        <xdr:to>
          <xdr:col>13</xdr:col>
          <xdr:colOff>723900</xdr:colOff>
          <xdr:row>62</xdr:row>
          <xdr:rowOff>504825</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8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62</xdr:row>
          <xdr:rowOff>428625</xdr:rowOff>
        </xdr:from>
        <xdr:to>
          <xdr:col>14</xdr:col>
          <xdr:colOff>0</xdr:colOff>
          <xdr:row>62</xdr:row>
          <xdr:rowOff>657225</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8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561975</xdr:rowOff>
        </xdr:from>
        <xdr:to>
          <xdr:col>14</xdr:col>
          <xdr:colOff>485775</xdr:colOff>
          <xdr:row>62</xdr:row>
          <xdr:rowOff>866775</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8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62</xdr:row>
          <xdr:rowOff>114300</xdr:rowOff>
        </xdr:from>
        <xdr:to>
          <xdr:col>14</xdr:col>
          <xdr:colOff>1781175</xdr:colOff>
          <xdr:row>62</xdr:row>
          <xdr:rowOff>371475</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8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295275</xdr:rowOff>
        </xdr:from>
        <xdr:to>
          <xdr:col>14</xdr:col>
          <xdr:colOff>1781175</xdr:colOff>
          <xdr:row>62</xdr:row>
          <xdr:rowOff>523875</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8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447675</xdr:rowOff>
        </xdr:from>
        <xdr:to>
          <xdr:col>14</xdr:col>
          <xdr:colOff>1095375</xdr:colOff>
          <xdr:row>62</xdr:row>
          <xdr:rowOff>695325</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8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571500</xdr:rowOff>
        </xdr:from>
        <xdr:to>
          <xdr:col>14</xdr:col>
          <xdr:colOff>1781175</xdr:colOff>
          <xdr:row>62</xdr:row>
          <xdr:rowOff>885825</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8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790575</xdr:rowOff>
        </xdr:from>
        <xdr:to>
          <xdr:col>14</xdr:col>
          <xdr:colOff>1514475</xdr:colOff>
          <xdr:row>62</xdr:row>
          <xdr:rowOff>1019175</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8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61</xdr:row>
          <xdr:rowOff>1285875</xdr:rowOff>
        </xdr:from>
        <xdr:to>
          <xdr:col>14</xdr:col>
          <xdr:colOff>962025</xdr:colOff>
          <xdr:row>62</xdr:row>
          <xdr:rowOff>257175</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8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123825</xdr:rowOff>
        </xdr:from>
        <xdr:to>
          <xdr:col>14</xdr:col>
          <xdr:colOff>257175</xdr:colOff>
          <xdr:row>63</xdr:row>
          <xdr:rowOff>371475</xdr:rowOff>
        </xdr:to>
        <xdr:sp macro="" textlink="">
          <xdr:nvSpPr>
            <xdr:cNvPr id="25623" name="Check Box 23" hidden="1">
              <a:extLst>
                <a:ext uri="{63B3BB69-23CF-44E3-9099-C40C66FF867C}">
                  <a14:compatExt spid="_x0000_s25623"/>
                </a:ext>
                <a:ext uri="{FF2B5EF4-FFF2-40B4-BE49-F238E27FC236}">
                  <a16:creationId xmlns:a16="http://schemas.microsoft.com/office/drawing/2014/main" id="{00000000-0008-0000-0800-00001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266700</xdr:rowOff>
        </xdr:from>
        <xdr:to>
          <xdr:col>13</xdr:col>
          <xdr:colOff>723900</xdr:colOff>
          <xdr:row>63</xdr:row>
          <xdr:rowOff>504825</xdr:rowOff>
        </xdr:to>
        <xdr:sp macro="" textlink="">
          <xdr:nvSpPr>
            <xdr:cNvPr id="25624" name="Check Box 24" hidden="1">
              <a:extLst>
                <a:ext uri="{63B3BB69-23CF-44E3-9099-C40C66FF867C}">
                  <a14:compatExt spid="_x0000_s25624"/>
                </a:ext>
                <a:ext uri="{FF2B5EF4-FFF2-40B4-BE49-F238E27FC236}">
                  <a16:creationId xmlns:a16="http://schemas.microsoft.com/office/drawing/2014/main" id="{00000000-0008-0000-08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63</xdr:row>
          <xdr:rowOff>428625</xdr:rowOff>
        </xdr:from>
        <xdr:to>
          <xdr:col>14</xdr:col>
          <xdr:colOff>0</xdr:colOff>
          <xdr:row>63</xdr:row>
          <xdr:rowOff>657225</xdr:rowOff>
        </xdr:to>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8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561975</xdr:rowOff>
        </xdr:from>
        <xdr:to>
          <xdr:col>14</xdr:col>
          <xdr:colOff>485775</xdr:colOff>
          <xdr:row>63</xdr:row>
          <xdr:rowOff>866775</xdr:rowOff>
        </xdr:to>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8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1247775</xdr:rowOff>
        </xdr:from>
        <xdr:to>
          <xdr:col>13</xdr:col>
          <xdr:colOff>981075</xdr:colOff>
          <xdr:row>63</xdr:row>
          <xdr:rowOff>257175</xdr:rowOff>
        </xdr:to>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8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63</xdr:row>
          <xdr:rowOff>114300</xdr:rowOff>
        </xdr:from>
        <xdr:to>
          <xdr:col>14</xdr:col>
          <xdr:colOff>1781175</xdr:colOff>
          <xdr:row>63</xdr:row>
          <xdr:rowOff>371475</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8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1228725</xdr:rowOff>
        </xdr:from>
        <xdr:to>
          <xdr:col>14</xdr:col>
          <xdr:colOff>981075</xdr:colOff>
          <xdr:row>63</xdr:row>
          <xdr:rowOff>257175</xdr:rowOff>
        </xdr:to>
        <xdr:sp macro="" textlink="">
          <xdr:nvSpPr>
            <xdr:cNvPr id="25629" name="Check Box 29" hidden="1">
              <a:extLst>
                <a:ext uri="{63B3BB69-23CF-44E3-9099-C40C66FF867C}">
                  <a14:compatExt spid="_x0000_s25629"/>
                </a:ext>
                <a:ext uri="{FF2B5EF4-FFF2-40B4-BE49-F238E27FC236}">
                  <a16:creationId xmlns:a16="http://schemas.microsoft.com/office/drawing/2014/main" id="{00000000-0008-0000-0800-00001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295275</xdr:rowOff>
        </xdr:from>
        <xdr:to>
          <xdr:col>14</xdr:col>
          <xdr:colOff>1781175</xdr:colOff>
          <xdr:row>63</xdr:row>
          <xdr:rowOff>523875</xdr:rowOff>
        </xdr:to>
        <xdr:sp macro="" textlink="">
          <xdr:nvSpPr>
            <xdr:cNvPr id="25630" name="Check Box 30" hidden="1">
              <a:extLst>
                <a:ext uri="{63B3BB69-23CF-44E3-9099-C40C66FF867C}">
                  <a14:compatExt spid="_x0000_s25630"/>
                </a:ext>
                <a:ext uri="{FF2B5EF4-FFF2-40B4-BE49-F238E27FC236}">
                  <a16:creationId xmlns:a16="http://schemas.microsoft.com/office/drawing/2014/main" id="{00000000-0008-0000-0800-00001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63</xdr:row>
          <xdr:rowOff>447675</xdr:rowOff>
        </xdr:from>
        <xdr:to>
          <xdr:col>14</xdr:col>
          <xdr:colOff>1095375</xdr:colOff>
          <xdr:row>63</xdr:row>
          <xdr:rowOff>695325</xdr:rowOff>
        </xdr:to>
        <xdr:sp macro="" textlink="">
          <xdr:nvSpPr>
            <xdr:cNvPr id="25631" name="Check Box 31" hidden="1">
              <a:extLst>
                <a:ext uri="{63B3BB69-23CF-44E3-9099-C40C66FF867C}">
                  <a14:compatExt spid="_x0000_s25631"/>
                </a:ext>
                <a:ext uri="{FF2B5EF4-FFF2-40B4-BE49-F238E27FC236}">
                  <a16:creationId xmlns:a16="http://schemas.microsoft.com/office/drawing/2014/main" id="{00000000-0008-0000-0800-00001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571500</xdr:rowOff>
        </xdr:from>
        <xdr:to>
          <xdr:col>14</xdr:col>
          <xdr:colOff>1781175</xdr:colOff>
          <xdr:row>63</xdr:row>
          <xdr:rowOff>885825</xdr:rowOff>
        </xdr:to>
        <xdr:sp macro="" textlink="">
          <xdr:nvSpPr>
            <xdr:cNvPr id="25632" name="Check Box 32" hidden="1">
              <a:extLst>
                <a:ext uri="{63B3BB69-23CF-44E3-9099-C40C66FF867C}">
                  <a14:compatExt spid="_x0000_s25632"/>
                </a:ext>
                <a:ext uri="{FF2B5EF4-FFF2-40B4-BE49-F238E27FC236}">
                  <a16:creationId xmlns:a16="http://schemas.microsoft.com/office/drawing/2014/main" id="{00000000-0008-0000-0800-00002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790575</xdr:rowOff>
        </xdr:from>
        <xdr:to>
          <xdr:col>14</xdr:col>
          <xdr:colOff>1514475</xdr:colOff>
          <xdr:row>63</xdr:row>
          <xdr:rowOff>1019175</xdr:rowOff>
        </xdr:to>
        <xdr:sp macro="" textlink="">
          <xdr:nvSpPr>
            <xdr:cNvPr id="25633" name="Check Box 33" hidden="1">
              <a:extLst>
                <a:ext uri="{63B3BB69-23CF-44E3-9099-C40C66FF867C}">
                  <a14:compatExt spid="_x0000_s25633"/>
                </a:ext>
                <a:ext uri="{FF2B5EF4-FFF2-40B4-BE49-F238E27FC236}">
                  <a16:creationId xmlns:a16="http://schemas.microsoft.com/office/drawing/2014/main" id="{00000000-0008-0000-0800-00002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123825</xdr:rowOff>
        </xdr:from>
        <xdr:to>
          <xdr:col>14</xdr:col>
          <xdr:colOff>257175</xdr:colOff>
          <xdr:row>64</xdr:row>
          <xdr:rowOff>371475</xdr:rowOff>
        </xdr:to>
        <xdr:sp macro="" textlink="">
          <xdr:nvSpPr>
            <xdr:cNvPr id="25634" name="Check Box 34" hidden="1">
              <a:extLst>
                <a:ext uri="{63B3BB69-23CF-44E3-9099-C40C66FF867C}">
                  <a14:compatExt spid="_x0000_s25634"/>
                </a:ext>
                <a:ext uri="{FF2B5EF4-FFF2-40B4-BE49-F238E27FC236}">
                  <a16:creationId xmlns:a16="http://schemas.microsoft.com/office/drawing/2014/main" id="{00000000-0008-0000-0800-00002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266700</xdr:rowOff>
        </xdr:from>
        <xdr:to>
          <xdr:col>13</xdr:col>
          <xdr:colOff>723900</xdr:colOff>
          <xdr:row>64</xdr:row>
          <xdr:rowOff>504825</xdr:rowOff>
        </xdr:to>
        <xdr:sp macro="" textlink="">
          <xdr:nvSpPr>
            <xdr:cNvPr id="25635" name="Check Box 35" hidden="1">
              <a:extLst>
                <a:ext uri="{63B3BB69-23CF-44E3-9099-C40C66FF867C}">
                  <a14:compatExt spid="_x0000_s25635"/>
                </a:ext>
                <a:ext uri="{FF2B5EF4-FFF2-40B4-BE49-F238E27FC236}">
                  <a16:creationId xmlns:a16="http://schemas.microsoft.com/office/drawing/2014/main" id="{00000000-0008-0000-0800-00002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64</xdr:row>
          <xdr:rowOff>428625</xdr:rowOff>
        </xdr:from>
        <xdr:to>
          <xdr:col>14</xdr:col>
          <xdr:colOff>0</xdr:colOff>
          <xdr:row>64</xdr:row>
          <xdr:rowOff>657225</xdr:rowOff>
        </xdr:to>
        <xdr:sp macro="" textlink="">
          <xdr:nvSpPr>
            <xdr:cNvPr id="25636" name="Check Box 36" hidden="1">
              <a:extLst>
                <a:ext uri="{63B3BB69-23CF-44E3-9099-C40C66FF867C}">
                  <a14:compatExt spid="_x0000_s25636"/>
                </a:ext>
                <a:ext uri="{FF2B5EF4-FFF2-40B4-BE49-F238E27FC236}">
                  <a16:creationId xmlns:a16="http://schemas.microsoft.com/office/drawing/2014/main" id="{00000000-0008-0000-0800-00002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561975</xdr:rowOff>
        </xdr:from>
        <xdr:to>
          <xdr:col>14</xdr:col>
          <xdr:colOff>485775</xdr:colOff>
          <xdr:row>64</xdr:row>
          <xdr:rowOff>866775</xdr:rowOff>
        </xdr:to>
        <xdr:sp macro="" textlink="">
          <xdr:nvSpPr>
            <xdr:cNvPr id="25637" name="Check Box 37" hidden="1">
              <a:extLst>
                <a:ext uri="{63B3BB69-23CF-44E3-9099-C40C66FF867C}">
                  <a14:compatExt spid="_x0000_s25637"/>
                </a:ext>
                <a:ext uri="{FF2B5EF4-FFF2-40B4-BE49-F238E27FC236}">
                  <a16:creationId xmlns:a16="http://schemas.microsoft.com/office/drawing/2014/main" id="{00000000-0008-0000-0800-00002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63</xdr:row>
          <xdr:rowOff>1285875</xdr:rowOff>
        </xdr:from>
        <xdr:to>
          <xdr:col>13</xdr:col>
          <xdr:colOff>962025</xdr:colOff>
          <xdr:row>64</xdr:row>
          <xdr:rowOff>257175</xdr:rowOff>
        </xdr:to>
        <xdr:sp macro="" textlink="">
          <xdr:nvSpPr>
            <xdr:cNvPr id="25638" name="Check Box 38" hidden="1">
              <a:extLst>
                <a:ext uri="{63B3BB69-23CF-44E3-9099-C40C66FF867C}">
                  <a14:compatExt spid="_x0000_s25638"/>
                </a:ext>
                <a:ext uri="{FF2B5EF4-FFF2-40B4-BE49-F238E27FC236}">
                  <a16:creationId xmlns:a16="http://schemas.microsoft.com/office/drawing/2014/main" id="{00000000-0008-0000-0800-00002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64</xdr:row>
          <xdr:rowOff>114300</xdr:rowOff>
        </xdr:from>
        <xdr:to>
          <xdr:col>14</xdr:col>
          <xdr:colOff>1781175</xdr:colOff>
          <xdr:row>64</xdr:row>
          <xdr:rowOff>371475</xdr:rowOff>
        </xdr:to>
        <xdr:sp macro="" textlink="">
          <xdr:nvSpPr>
            <xdr:cNvPr id="25639" name="Check Box 39" hidden="1">
              <a:extLst>
                <a:ext uri="{63B3BB69-23CF-44E3-9099-C40C66FF867C}">
                  <a14:compatExt spid="_x0000_s25639"/>
                </a:ext>
                <a:ext uri="{FF2B5EF4-FFF2-40B4-BE49-F238E27FC236}">
                  <a16:creationId xmlns:a16="http://schemas.microsoft.com/office/drawing/2014/main" id="{00000000-0008-0000-0800-00002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63</xdr:row>
          <xdr:rowOff>1285875</xdr:rowOff>
        </xdr:from>
        <xdr:to>
          <xdr:col>14</xdr:col>
          <xdr:colOff>962025</xdr:colOff>
          <xdr:row>64</xdr:row>
          <xdr:rowOff>257175</xdr:rowOff>
        </xdr:to>
        <xdr:sp macro="" textlink="">
          <xdr:nvSpPr>
            <xdr:cNvPr id="25640" name="Check Box 40" hidden="1">
              <a:extLst>
                <a:ext uri="{63B3BB69-23CF-44E3-9099-C40C66FF867C}">
                  <a14:compatExt spid="_x0000_s25640"/>
                </a:ext>
                <a:ext uri="{FF2B5EF4-FFF2-40B4-BE49-F238E27FC236}">
                  <a16:creationId xmlns:a16="http://schemas.microsoft.com/office/drawing/2014/main" id="{00000000-0008-0000-0800-00002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295275</xdr:rowOff>
        </xdr:from>
        <xdr:to>
          <xdr:col>14</xdr:col>
          <xdr:colOff>1781175</xdr:colOff>
          <xdr:row>64</xdr:row>
          <xdr:rowOff>523875</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8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447675</xdr:rowOff>
        </xdr:from>
        <xdr:to>
          <xdr:col>14</xdr:col>
          <xdr:colOff>1095375</xdr:colOff>
          <xdr:row>64</xdr:row>
          <xdr:rowOff>695325</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8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571500</xdr:rowOff>
        </xdr:from>
        <xdr:to>
          <xdr:col>14</xdr:col>
          <xdr:colOff>1781175</xdr:colOff>
          <xdr:row>64</xdr:row>
          <xdr:rowOff>885825</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8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790575</xdr:rowOff>
        </xdr:from>
        <xdr:to>
          <xdr:col>14</xdr:col>
          <xdr:colOff>1514475</xdr:colOff>
          <xdr:row>64</xdr:row>
          <xdr:rowOff>1019175</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8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123825</xdr:rowOff>
        </xdr:from>
        <xdr:to>
          <xdr:col>14</xdr:col>
          <xdr:colOff>257175</xdr:colOff>
          <xdr:row>65</xdr:row>
          <xdr:rowOff>371475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8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266700</xdr:rowOff>
        </xdr:from>
        <xdr:to>
          <xdr:col>13</xdr:col>
          <xdr:colOff>723900</xdr:colOff>
          <xdr:row>65</xdr:row>
          <xdr:rowOff>504825</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8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65</xdr:row>
          <xdr:rowOff>428625</xdr:rowOff>
        </xdr:from>
        <xdr:to>
          <xdr:col>14</xdr:col>
          <xdr:colOff>0</xdr:colOff>
          <xdr:row>65</xdr:row>
          <xdr:rowOff>657225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8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561975</xdr:rowOff>
        </xdr:from>
        <xdr:to>
          <xdr:col>14</xdr:col>
          <xdr:colOff>485775</xdr:colOff>
          <xdr:row>65</xdr:row>
          <xdr:rowOff>866775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8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64</xdr:row>
          <xdr:rowOff>1362075</xdr:rowOff>
        </xdr:from>
        <xdr:to>
          <xdr:col>13</xdr:col>
          <xdr:colOff>962025</xdr:colOff>
          <xdr:row>65</xdr:row>
          <xdr:rowOff>257175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8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65</xdr:row>
          <xdr:rowOff>114300</xdr:rowOff>
        </xdr:from>
        <xdr:to>
          <xdr:col>14</xdr:col>
          <xdr:colOff>1781175</xdr:colOff>
          <xdr:row>65</xdr:row>
          <xdr:rowOff>371475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8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64</xdr:row>
          <xdr:rowOff>1362075</xdr:rowOff>
        </xdr:from>
        <xdr:to>
          <xdr:col>14</xdr:col>
          <xdr:colOff>981075</xdr:colOff>
          <xdr:row>65</xdr:row>
          <xdr:rowOff>257175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8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295275</xdr:rowOff>
        </xdr:from>
        <xdr:to>
          <xdr:col>14</xdr:col>
          <xdr:colOff>1781175</xdr:colOff>
          <xdr:row>65</xdr:row>
          <xdr:rowOff>523875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8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447675</xdr:rowOff>
        </xdr:from>
        <xdr:to>
          <xdr:col>14</xdr:col>
          <xdr:colOff>1095375</xdr:colOff>
          <xdr:row>65</xdr:row>
          <xdr:rowOff>695325</xdr:rowOff>
        </xdr:to>
        <xdr:sp macro="" textlink="">
          <xdr:nvSpPr>
            <xdr:cNvPr id="25653" name="Check Box 53" hidden="1">
              <a:extLst>
                <a:ext uri="{63B3BB69-23CF-44E3-9099-C40C66FF867C}">
                  <a14:compatExt spid="_x0000_s25653"/>
                </a:ext>
                <a:ext uri="{FF2B5EF4-FFF2-40B4-BE49-F238E27FC236}">
                  <a16:creationId xmlns:a16="http://schemas.microsoft.com/office/drawing/2014/main" id="{00000000-0008-0000-0800-00003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571500</xdr:rowOff>
        </xdr:from>
        <xdr:to>
          <xdr:col>14</xdr:col>
          <xdr:colOff>1781175</xdr:colOff>
          <xdr:row>65</xdr:row>
          <xdr:rowOff>885825</xdr:rowOff>
        </xdr:to>
        <xdr:sp macro="" textlink="">
          <xdr:nvSpPr>
            <xdr:cNvPr id="25654" name="Check Box 54" hidden="1">
              <a:extLst>
                <a:ext uri="{63B3BB69-23CF-44E3-9099-C40C66FF867C}">
                  <a14:compatExt spid="_x0000_s25654"/>
                </a:ext>
                <a:ext uri="{FF2B5EF4-FFF2-40B4-BE49-F238E27FC236}">
                  <a16:creationId xmlns:a16="http://schemas.microsoft.com/office/drawing/2014/main" id="{00000000-0008-0000-0800-00003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65</xdr:row>
          <xdr:rowOff>790575</xdr:rowOff>
        </xdr:from>
        <xdr:to>
          <xdr:col>14</xdr:col>
          <xdr:colOff>1514475</xdr:colOff>
          <xdr:row>65</xdr:row>
          <xdr:rowOff>1019175</xdr:rowOff>
        </xdr:to>
        <xdr:sp macro="" textlink="">
          <xdr:nvSpPr>
            <xdr:cNvPr id="25655" name="Check Box 55" hidden="1">
              <a:extLst>
                <a:ext uri="{63B3BB69-23CF-44E3-9099-C40C66FF867C}">
                  <a14:compatExt spid="_x0000_s25655"/>
                </a:ext>
                <a:ext uri="{FF2B5EF4-FFF2-40B4-BE49-F238E27FC236}">
                  <a16:creationId xmlns:a16="http://schemas.microsoft.com/office/drawing/2014/main" id="{00000000-0008-0000-08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123825</xdr:rowOff>
        </xdr:from>
        <xdr:to>
          <xdr:col>14</xdr:col>
          <xdr:colOff>257175</xdr:colOff>
          <xdr:row>66</xdr:row>
          <xdr:rowOff>371475</xdr:rowOff>
        </xdr:to>
        <xdr:sp macro="" textlink="">
          <xdr:nvSpPr>
            <xdr:cNvPr id="25656" name="Check Box 56" hidden="1">
              <a:extLst>
                <a:ext uri="{63B3BB69-23CF-44E3-9099-C40C66FF867C}">
                  <a14:compatExt spid="_x0000_s25656"/>
                </a:ext>
                <a:ext uri="{FF2B5EF4-FFF2-40B4-BE49-F238E27FC236}">
                  <a16:creationId xmlns:a16="http://schemas.microsoft.com/office/drawing/2014/main" id="{00000000-0008-0000-08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266700</xdr:rowOff>
        </xdr:from>
        <xdr:to>
          <xdr:col>13</xdr:col>
          <xdr:colOff>723900</xdr:colOff>
          <xdr:row>66</xdr:row>
          <xdr:rowOff>504825</xdr:rowOff>
        </xdr:to>
        <xdr:sp macro="" textlink="">
          <xdr:nvSpPr>
            <xdr:cNvPr id="25657" name="Check Box 57" hidden="1">
              <a:extLst>
                <a:ext uri="{63B3BB69-23CF-44E3-9099-C40C66FF867C}">
                  <a14:compatExt spid="_x0000_s25657"/>
                </a:ext>
                <a:ext uri="{FF2B5EF4-FFF2-40B4-BE49-F238E27FC236}">
                  <a16:creationId xmlns:a16="http://schemas.microsoft.com/office/drawing/2014/main" id="{00000000-0008-0000-08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66</xdr:row>
          <xdr:rowOff>428625</xdr:rowOff>
        </xdr:from>
        <xdr:to>
          <xdr:col>14</xdr:col>
          <xdr:colOff>0</xdr:colOff>
          <xdr:row>66</xdr:row>
          <xdr:rowOff>657225</xdr:rowOff>
        </xdr:to>
        <xdr:sp macro="" textlink="">
          <xdr:nvSpPr>
            <xdr:cNvPr id="25658" name="Check Box 58" hidden="1">
              <a:extLst>
                <a:ext uri="{63B3BB69-23CF-44E3-9099-C40C66FF867C}">
                  <a14:compatExt spid="_x0000_s25658"/>
                </a:ext>
                <a:ext uri="{FF2B5EF4-FFF2-40B4-BE49-F238E27FC236}">
                  <a16:creationId xmlns:a16="http://schemas.microsoft.com/office/drawing/2014/main" id="{00000000-0008-0000-08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561975</xdr:rowOff>
        </xdr:from>
        <xdr:to>
          <xdr:col>14</xdr:col>
          <xdr:colOff>485775</xdr:colOff>
          <xdr:row>66</xdr:row>
          <xdr:rowOff>866775</xdr:rowOff>
        </xdr:to>
        <xdr:sp macro="" textlink="">
          <xdr:nvSpPr>
            <xdr:cNvPr id="25659" name="Check Box 59" hidden="1">
              <a:extLst>
                <a:ext uri="{63B3BB69-23CF-44E3-9099-C40C66FF867C}">
                  <a14:compatExt spid="_x0000_s25659"/>
                </a:ext>
                <a:ext uri="{FF2B5EF4-FFF2-40B4-BE49-F238E27FC236}">
                  <a16:creationId xmlns:a16="http://schemas.microsoft.com/office/drawing/2014/main" id="{00000000-0008-0000-08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1400175</xdr:rowOff>
        </xdr:from>
        <xdr:to>
          <xdr:col>13</xdr:col>
          <xdr:colOff>981075</xdr:colOff>
          <xdr:row>66</xdr:row>
          <xdr:rowOff>257175</xdr:rowOff>
        </xdr:to>
        <xdr:sp macro="" textlink="">
          <xdr:nvSpPr>
            <xdr:cNvPr id="25660" name="Check Box 60" hidden="1">
              <a:extLst>
                <a:ext uri="{63B3BB69-23CF-44E3-9099-C40C66FF867C}">
                  <a14:compatExt spid="_x0000_s25660"/>
                </a:ext>
                <a:ext uri="{FF2B5EF4-FFF2-40B4-BE49-F238E27FC236}">
                  <a16:creationId xmlns:a16="http://schemas.microsoft.com/office/drawing/2014/main" id="{00000000-0008-0000-08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66</xdr:row>
          <xdr:rowOff>114300</xdr:rowOff>
        </xdr:from>
        <xdr:to>
          <xdr:col>14</xdr:col>
          <xdr:colOff>1781175</xdr:colOff>
          <xdr:row>66</xdr:row>
          <xdr:rowOff>371475</xdr:rowOff>
        </xdr:to>
        <xdr:sp macro="" textlink="">
          <xdr:nvSpPr>
            <xdr:cNvPr id="25661" name="Check Box 61" hidden="1">
              <a:extLst>
                <a:ext uri="{63B3BB69-23CF-44E3-9099-C40C66FF867C}">
                  <a14:compatExt spid="_x0000_s25661"/>
                </a:ext>
                <a:ext uri="{FF2B5EF4-FFF2-40B4-BE49-F238E27FC236}">
                  <a16:creationId xmlns:a16="http://schemas.microsoft.com/office/drawing/2014/main" id="{00000000-0008-0000-0800-00003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65</xdr:row>
          <xdr:rowOff>1400175</xdr:rowOff>
        </xdr:from>
        <xdr:to>
          <xdr:col>14</xdr:col>
          <xdr:colOff>962025</xdr:colOff>
          <xdr:row>66</xdr:row>
          <xdr:rowOff>257175</xdr:rowOff>
        </xdr:to>
        <xdr:sp macro="" textlink="">
          <xdr:nvSpPr>
            <xdr:cNvPr id="25662" name="Check Box 62" hidden="1">
              <a:extLst>
                <a:ext uri="{63B3BB69-23CF-44E3-9099-C40C66FF867C}">
                  <a14:compatExt spid="_x0000_s25662"/>
                </a:ext>
                <a:ext uri="{FF2B5EF4-FFF2-40B4-BE49-F238E27FC236}">
                  <a16:creationId xmlns:a16="http://schemas.microsoft.com/office/drawing/2014/main" id="{00000000-0008-0000-0800-00003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295275</xdr:rowOff>
        </xdr:from>
        <xdr:to>
          <xdr:col>14</xdr:col>
          <xdr:colOff>1781175</xdr:colOff>
          <xdr:row>66</xdr:row>
          <xdr:rowOff>523875</xdr:rowOff>
        </xdr:to>
        <xdr:sp macro="" textlink="">
          <xdr:nvSpPr>
            <xdr:cNvPr id="25663" name="Check Box 63" hidden="1">
              <a:extLst>
                <a:ext uri="{63B3BB69-23CF-44E3-9099-C40C66FF867C}">
                  <a14:compatExt spid="_x0000_s25663"/>
                </a:ext>
                <a:ext uri="{FF2B5EF4-FFF2-40B4-BE49-F238E27FC236}">
                  <a16:creationId xmlns:a16="http://schemas.microsoft.com/office/drawing/2014/main" id="{00000000-0008-0000-0800-00003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447675</xdr:rowOff>
        </xdr:from>
        <xdr:to>
          <xdr:col>14</xdr:col>
          <xdr:colOff>1095375</xdr:colOff>
          <xdr:row>66</xdr:row>
          <xdr:rowOff>695325</xdr:rowOff>
        </xdr:to>
        <xdr:sp macro="" textlink="">
          <xdr:nvSpPr>
            <xdr:cNvPr id="25664" name="Check Box 64" hidden="1">
              <a:extLst>
                <a:ext uri="{63B3BB69-23CF-44E3-9099-C40C66FF867C}">
                  <a14:compatExt spid="_x0000_s25664"/>
                </a:ext>
                <a:ext uri="{FF2B5EF4-FFF2-40B4-BE49-F238E27FC236}">
                  <a16:creationId xmlns:a16="http://schemas.microsoft.com/office/drawing/2014/main" id="{00000000-0008-0000-0800-00004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571500</xdr:rowOff>
        </xdr:from>
        <xdr:to>
          <xdr:col>14</xdr:col>
          <xdr:colOff>1781175</xdr:colOff>
          <xdr:row>66</xdr:row>
          <xdr:rowOff>885825</xdr:rowOff>
        </xdr:to>
        <xdr:sp macro="" textlink="">
          <xdr:nvSpPr>
            <xdr:cNvPr id="25665" name="Check Box 65" hidden="1">
              <a:extLst>
                <a:ext uri="{63B3BB69-23CF-44E3-9099-C40C66FF867C}">
                  <a14:compatExt spid="_x0000_s25665"/>
                </a:ext>
                <a:ext uri="{FF2B5EF4-FFF2-40B4-BE49-F238E27FC236}">
                  <a16:creationId xmlns:a16="http://schemas.microsoft.com/office/drawing/2014/main" id="{00000000-0008-0000-0800-00004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790575</xdr:rowOff>
        </xdr:from>
        <xdr:to>
          <xdr:col>14</xdr:col>
          <xdr:colOff>1514475</xdr:colOff>
          <xdr:row>66</xdr:row>
          <xdr:rowOff>1019175</xdr:rowOff>
        </xdr:to>
        <xdr:sp macro="" textlink="">
          <xdr:nvSpPr>
            <xdr:cNvPr id="25666" name="Check Box 66" hidden="1">
              <a:extLst>
                <a:ext uri="{63B3BB69-23CF-44E3-9099-C40C66FF867C}">
                  <a14:compatExt spid="_x0000_s25666"/>
                </a:ext>
                <a:ext uri="{FF2B5EF4-FFF2-40B4-BE49-F238E27FC236}">
                  <a16:creationId xmlns:a16="http://schemas.microsoft.com/office/drawing/2014/main" id="{00000000-0008-0000-0800-00004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123825</xdr:rowOff>
        </xdr:from>
        <xdr:to>
          <xdr:col>14</xdr:col>
          <xdr:colOff>257175</xdr:colOff>
          <xdr:row>67</xdr:row>
          <xdr:rowOff>371475</xdr:rowOff>
        </xdr:to>
        <xdr:sp macro="" textlink="">
          <xdr:nvSpPr>
            <xdr:cNvPr id="25667" name="Check Box 67" hidden="1">
              <a:extLst>
                <a:ext uri="{63B3BB69-23CF-44E3-9099-C40C66FF867C}">
                  <a14:compatExt spid="_x0000_s25667"/>
                </a:ext>
                <a:ext uri="{FF2B5EF4-FFF2-40B4-BE49-F238E27FC236}">
                  <a16:creationId xmlns:a16="http://schemas.microsoft.com/office/drawing/2014/main" id="{00000000-0008-0000-0800-00004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266700</xdr:rowOff>
        </xdr:from>
        <xdr:to>
          <xdr:col>13</xdr:col>
          <xdr:colOff>723900</xdr:colOff>
          <xdr:row>67</xdr:row>
          <xdr:rowOff>504825</xdr:rowOff>
        </xdr:to>
        <xdr:sp macro="" textlink="">
          <xdr:nvSpPr>
            <xdr:cNvPr id="25668" name="Check Box 68" hidden="1">
              <a:extLst>
                <a:ext uri="{63B3BB69-23CF-44E3-9099-C40C66FF867C}">
                  <a14:compatExt spid="_x0000_s25668"/>
                </a:ext>
                <a:ext uri="{FF2B5EF4-FFF2-40B4-BE49-F238E27FC236}">
                  <a16:creationId xmlns:a16="http://schemas.microsoft.com/office/drawing/2014/main" id="{00000000-0008-0000-0800-00004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67</xdr:row>
          <xdr:rowOff>428625</xdr:rowOff>
        </xdr:from>
        <xdr:to>
          <xdr:col>14</xdr:col>
          <xdr:colOff>0</xdr:colOff>
          <xdr:row>67</xdr:row>
          <xdr:rowOff>657225</xdr:rowOff>
        </xdr:to>
        <xdr:sp macro="" textlink="">
          <xdr:nvSpPr>
            <xdr:cNvPr id="25669" name="Check Box 69" hidden="1">
              <a:extLst>
                <a:ext uri="{63B3BB69-23CF-44E3-9099-C40C66FF867C}">
                  <a14:compatExt spid="_x0000_s25669"/>
                </a:ext>
                <a:ext uri="{FF2B5EF4-FFF2-40B4-BE49-F238E27FC236}">
                  <a16:creationId xmlns:a16="http://schemas.microsoft.com/office/drawing/2014/main" id="{00000000-0008-0000-0800-00004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561975</xdr:rowOff>
        </xdr:from>
        <xdr:to>
          <xdr:col>14</xdr:col>
          <xdr:colOff>485775</xdr:colOff>
          <xdr:row>67</xdr:row>
          <xdr:rowOff>866775</xdr:rowOff>
        </xdr:to>
        <xdr:sp macro="" textlink="">
          <xdr:nvSpPr>
            <xdr:cNvPr id="25670" name="Check Box 70" hidden="1">
              <a:extLst>
                <a:ext uri="{63B3BB69-23CF-44E3-9099-C40C66FF867C}">
                  <a14:compatExt spid="_x0000_s25670"/>
                </a:ext>
                <a:ext uri="{FF2B5EF4-FFF2-40B4-BE49-F238E27FC236}">
                  <a16:creationId xmlns:a16="http://schemas.microsoft.com/office/drawing/2014/main" id="{00000000-0008-0000-0800-00004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1285875</xdr:rowOff>
        </xdr:from>
        <xdr:to>
          <xdr:col>13</xdr:col>
          <xdr:colOff>981075</xdr:colOff>
          <xdr:row>67</xdr:row>
          <xdr:rowOff>257175</xdr:rowOff>
        </xdr:to>
        <xdr:sp macro="" textlink="">
          <xdr:nvSpPr>
            <xdr:cNvPr id="25671" name="Check Box 71" hidden="1">
              <a:extLst>
                <a:ext uri="{63B3BB69-23CF-44E3-9099-C40C66FF867C}">
                  <a14:compatExt spid="_x0000_s25671"/>
                </a:ext>
                <a:ext uri="{FF2B5EF4-FFF2-40B4-BE49-F238E27FC236}">
                  <a16:creationId xmlns:a16="http://schemas.microsoft.com/office/drawing/2014/main" id="{00000000-0008-0000-0800-00004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67</xdr:row>
          <xdr:rowOff>114300</xdr:rowOff>
        </xdr:from>
        <xdr:to>
          <xdr:col>14</xdr:col>
          <xdr:colOff>1781175</xdr:colOff>
          <xdr:row>67</xdr:row>
          <xdr:rowOff>371475</xdr:rowOff>
        </xdr:to>
        <xdr:sp macro="" textlink="">
          <xdr:nvSpPr>
            <xdr:cNvPr id="25672" name="Check Box 72" hidden="1">
              <a:extLst>
                <a:ext uri="{63B3BB69-23CF-44E3-9099-C40C66FF867C}">
                  <a14:compatExt spid="_x0000_s25672"/>
                </a:ext>
                <a:ext uri="{FF2B5EF4-FFF2-40B4-BE49-F238E27FC236}">
                  <a16:creationId xmlns:a16="http://schemas.microsoft.com/office/drawing/2014/main" id="{00000000-0008-0000-0800-00004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1285875</xdr:rowOff>
        </xdr:from>
        <xdr:to>
          <xdr:col>14</xdr:col>
          <xdr:colOff>981075</xdr:colOff>
          <xdr:row>67</xdr:row>
          <xdr:rowOff>257175</xdr:rowOff>
        </xdr:to>
        <xdr:sp macro="" textlink="">
          <xdr:nvSpPr>
            <xdr:cNvPr id="25673" name="Check Box 73" hidden="1">
              <a:extLst>
                <a:ext uri="{63B3BB69-23CF-44E3-9099-C40C66FF867C}">
                  <a14:compatExt spid="_x0000_s25673"/>
                </a:ext>
                <a:ext uri="{FF2B5EF4-FFF2-40B4-BE49-F238E27FC236}">
                  <a16:creationId xmlns:a16="http://schemas.microsoft.com/office/drawing/2014/main" id="{00000000-0008-0000-0800-00004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295275</xdr:rowOff>
        </xdr:from>
        <xdr:to>
          <xdr:col>14</xdr:col>
          <xdr:colOff>1781175</xdr:colOff>
          <xdr:row>67</xdr:row>
          <xdr:rowOff>523875</xdr:rowOff>
        </xdr:to>
        <xdr:sp macro="" textlink="">
          <xdr:nvSpPr>
            <xdr:cNvPr id="25674" name="Check Box 74" hidden="1">
              <a:extLst>
                <a:ext uri="{63B3BB69-23CF-44E3-9099-C40C66FF867C}">
                  <a14:compatExt spid="_x0000_s25674"/>
                </a:ext>
                <a:ext uri="{FF2B5EF4-FFF2-40B4-BE49-F238E27FC236}">
                  <a16:creationId xmlns:a16="http://schemas.microsoft.com/office/drawing/2014/main" id="{00000000-0008-0000-0800-00004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447675</xdr:rowOff>
        </xdr:from>
        <xdr:to>
          <xdr:col>14</xdr:col>
          <xdr:colOff>1095375</xdr:colOff>
          <xdr:row>67</xdr:row>
          <xdr:rowOff>695325</xdr:rowOff>
        </xdr:to>
        <xdr:sp macro="" textlink="">
          <xdr:nvSpPr>
            <xdr:cNvPr id="25675" name="Check Box 75" hidden="1">
              <a:extLst>
                <a:ext uri="{63B3BB69-23CF-44E3-9099-C40C66FF867C}">
                  <a14:compatExt spid="_x0000_s25675"/>
                </a:ext>
                <a:ext uri="{FF2B5EF4-FFF2-40B4-BE49-F238E27FC236}">
                  <a16:creationId xmlns:a16="http://schemas.microsoft.com/office/drawing/2014/main" id="{00000000-0008-0000-0800-00004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571500</xdr:rowOff>
        </xdr:from>
        <xdr:to>
          <xdr:col>14</xdr:col>
          <xdr:colOff>1781175</xdr:colOff>
          <xdr:row>67</xdr:row>
          <xdr:rowOff>885825</xdr:rowOff>
        </xdr:to>
        <xdr:sp macro="" textlink="">
          <xdr:nvSpPr>
            <xdr:cNvPr id="25676" name="Check Box 76" hidden="1">
              <a:extLst>
                <a:ext uri="{63B3BB69-23CF-44E3-9099-C40C66FF867C}">
                  <a14:compatExt spid="_x0000_s25676"/>
                </a:ext>
                <a:ext uri="{FF2B5EF4-FFF2-40B4-BE49-F238E27FC236}">
                  <a16:creationId xmlns:a16="http://schemas.microsoft.com/office/drawing/2014/main" id="{00000000-0008-0000-0800-00004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790575</xdr:rowOff>
        </xdr:from>
        <xdr:to>
          <xdr:col>14</xdr:col>
          <xdr:colOff>1514475</xdr:colOff>
          <xdr:row>67</xdr:row>
          <xdr:rowOff>1019175</xdr:rowOff>
        </xdr:to>
        <xdr:sp macro="" textlink="">
          <xdr:nvSpPr>
            <xdr:cNvPr id="25677" name="Check Box 77" hidden="1">
              <a:extLst>
                <a:ext uri="{63B3BB69-23CF-44E3-9099-C40C66FF867C}">
                  <a14:compatExt spid="_x0000_s25677"/>
                </a:ext>
                <a:ext uri="{FF2B5EF4-FFF2-40B4-BE49-F238E27FC236}">
                  <a16:creationId xmlns:a16="http://schemas.microsoft.com/office/drawing/2014/main" id="{00000000-0008-0000-0800-00004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123825</xdr:rowOff>
        </xdr:from>
        <xdr:to>
          <xdr:col>14</xdr:col>
          <xdr:colOff>257175</xdr:colOff>
          <xdr:row>68</xdr:row>
          <xdr:rowOff>371475</xdr:rowOff>
        </xdr:to>
        <xdr:sp macro="" textlink="">
          <xdr:nvSpPr>
            <xdr:cNvPr id="25678" name="Check Box 78" hidden="1">
              <a:extLst>
                <a:ext uri="{63B3BB69-23CF-44E3-9099-C40C66FF867C}">
                  <a14:compatExt spid="_x0000_s25678"/>
                </a:ext>
                <a:ext uri="{FF2B5EF4-FFF2-40B4-BE49-F238E27FC236}">
                  <a16:creationId xmlns:a16="http://schemas.microsoft.com/office/drawing/2014/main" id="{00000000-0008-0000-0800-00004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266700</xdr:rowOff>
        </xdr:from>
        <xdr:to>
          <xdr:col>13</xdr:col>
          <xdr:colOff>723900</xdr:colOff>
          <xdr:row>68</xdr:row>
          <xdr:rowOff>504825</xdr:rowOff>
        </xdr:to>
        <xdr:sp macro="" textlink="">
          <xdr:nvSpPr>
            <xdr:cNvPr id="25679" name="Check Box 79" hidden="1">
              <a:extLst>
                <a:ext uri="{63B3BB69-23CF-44E3-9099-C40C66FF867C}">
                  <a14:compatExt spid="_x0000_s25679"/>
                </a:ext>
                <a:ext uri="{FF2B5EF4-FFF2-40B4-BE49-F238E27FC236}">
                  <a16:creationId xmlns:a16="http://schemas.microsoft.com/office/drawing/2014/main" id="{00000000-0008-0000-0800-00004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68</xdr:row>
          <xdr:rowOff>428625</xdr:rowOff>
        </xdr:from>
        <xdr:to>
          <xdr:col>14</xdr:col>
          <xdr:colOff>0</xdr:colOff>
          <xdr:row>68</xdr:row>
          <xdr:rowOff>657225</xdr:rowOff>
        </xdr:to>
        <xdr:sp macro="" textlink="">
          <xdr:nvSpPr>
            <xdr:cNvPr id="25680" name="Check Box 80" hidden="1">
              <a:extLst>
                <a:ext uri="{63B3BB69-23CF-44E3-9099-C40C66FF867C}">
                  <a14:compatExt spid="_x0000_s25680"/>
                </a:ext>
                <a:ext uri="{FF2B5EF4-FFF2-40B4-BE49-F238E27FC236}">
                  <a16:creationId xmlns:a16="http://schemas.microsoft.com/office/drawing/2014/main" id="{00000000-0008-0000-0800-00005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561975</xdr:rowOff>
        </xdr:from>
        <xdr:to>
          <xdr:col>14</xdr:col>
          <xdr:colOff>485775</xdr:colOff>
          <xdr:row>68</xdr:row>
          <xdr:rowOff>866775</xdr:rowOff>
        </xdr:to>
        <xdr:sp macro="" textlink="">
          <xdr:nvSpPr>
            <xdr:cNvPr id="25681" name="Check Box 81" hidden="1">
              <a:extLst>
                <a:ext uri="{63B3BB69-23CF-44E3-9099-C40C66FF867C}">
                  <a14:compatExt spid="_x0000_s25681"/>
                </a:ext>
                <a:ext uri="{FF2B5EF4-FFF2-40B4-BE49-F238E27FC236}">
                  <a16:creationId xmlns:a16="http://schemas.microsoft.com/office/drawing/2014/main" id="{00000000-0008-0000-0800-00005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67</xdr:row>
          <xdr:rowOff>1285875</xdr:rowOff>
        </xdr:from>
        <xdr:to>
          <xdr:col>13</xdr:col>
          <xdr:colOff>962025</xdr:colOff>
          <xdr:row>68</xdr:row>
          <xdr:rowOff>257175</xdr:rowOff>
        </xdr:to>
        <xdr:sp macro="" textlink="">
          <xdr:nvSpPr>
            <xdr:cNvPr id="25682" name="Check Box 82" hidden="1">
              <a:extLst>
                <a:ext uri="{63B3BB69-23CF-44E3-9099-C40C66FF867C}">
                  <a14:compatExt spid="_x0000_s25682"/>
                </a:ext>
                <a:ext uri="{FF2B5EF4-FFF2-40B4-BE49-F238E27FC236}">
                  <a16:creationId xmlns:a16="http://schemas.microsoft.com/office/drawing/2014/main" id="{00000000-0008-0000-0800-00005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68</xdr:row>
          <xdr:rowOff>114300</xdr:rowOff>
        </xdr:from>
        <xdr:to>
          <xdr:col>14</xdr:col>
          <xdr:colOff>1781175</xdr:colOff>
          <xdr:row>68</xdr:row>
          <xdr:rowOff>371475</xdr:rowOff>
        </xdr:to>
        <xdr:sp macro="" textlink="">
          <xdr:nvSpPr>
            <xdr:cNvPr id="25683" name="Check Box 83" hidden="1">
              <a:extLst>
                <a:ext uri="{63B3BB69-23CF-44E3-9099-C40C66FF867C}">
                  <a14:compatExt spid="_x0000_s25683"/>
                </a:ext>
                <a:ext uri="{FF2B5EF4-FFF2-40B4-BE49-F238E27FC236}">
                  <a16:creationId xmlns:a16="http://schemas.microsoft.com/office/drawing/2014/main" id="{00000000-0008-0000-0800-00005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1266825</xdr:rowOff>
        </xdr:from>
        <xdr:to>
          <xdr:col>14</xdr:col>
          <xdr:colOff>981075</xdr:colOff>
          <xdr:row>68</xdr:row>
          <xdr:rowOff>257175</xdr:rowOff>
        </xdr:to>
        <xdr:sp macro="" textlink="">
          <xdr:nvSpPr>
            <xdr:cNvPr id="25684" name="Check Box 84" hidden="1">
              <a:extLst>
                <a:ext uri="{63B3BB69-23CF-44E3-9099-C40C66FF867C}">
                  <a14:compatExt spid="_x0000_s25684"/>
                </a:ext>
                <a:ext uri="{FF2B5EF4-FFF2-40B4-BE49-F238E27FC236}">
                  <a16:creationId xmlns:a16="http://schemas.microsoft.com/office/drawing/2014/main" id="{00000000-0008-0000-0800-00005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295275</xdr:rowOff>
        </xdr:from>
        <xdr:to>
          <xdr:col>14</xdr:col>
          <xdr:colOff>1781175</xdr:colOff>
          <xdr:row>68</xdr:row>
          <xdr:rowOff>523875</xdr:rowOff>
        </xdr:to>
        <xdr:sp macro="" textlink="">
          <xdr:nvSpPr>
            <xdr:cNvPr id="25685" name="Check Box 85" hidden="1">
              <a:extLst>
                <a:ext uri="{63B3BB69-23CF-44E3-9099-C40C66FF867C}">
                  <a14:compatExt spid="_x0000_s25685"/>
                </a:ext>
                <a:ext uri="{FF2B5EF4-FFF2-40B4-BE49-F238E27FC236}">
                  <a16:creationId xmlns:a16="http://schemas.microsoft.com/office/drawing/2014/main" id="{00000000-0008-0000-0800-00005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447675</xdr:rowOff>
        </xdr:from>
        <xdr:to>
          <xdr:col>14</xdr:col>
          <xdr:colOff>1095375</xdr:colOff>
          <xdr:row>68</xdr:row>
          <xdr:rowOff>695325</xdr:rowOff>
        </xdr:to>
        <xdr:sp macro="" textlink="">
          <xdr:nvSpPr>
            <xdr:cNvPr id="25686" name="Check Box 86" hidden="1">
              <a:extLst>
                <a:ext uri="{63B3BB69-23CF-44E3-9099-C40C66FF867C}">
                  <a14:compatExt spid="_x0000_s25686"/>
                </a:ext>
                <a:ext uri="{FF2B5EF4-FFF2-40B4-BE49-F238E27FC236}">
                  <a16:creationId xmlns:a16="http://schemas.microsoft.com/office/drawing/2014/main" id="{00000000-0008-0000-0800-00005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571500</xdr:rowOff>
        </xdr:from>
        <xdr:to>
          <xdr:col>14</xdr:col>
          <xdr:colOff>1781175</xdr:colOff>
          <xdr:row>68</xdr:row>
          <xdr:rowOff>885825</xdr:rowOff>
        </xdr:to>
        <xdr:sp macro="" textlink="">
          <xdr:nvSpPr>
            <xdr:cNvPr id="25687" name="Check Box 87" hidden="1">
              <a:extLst>
                <a:ext uri="{63B3BB69-23CF-44E3-9099-C40C66FF867C}">
                  <a14:compatExt spid="_x0000_s25687"/>
                </a:ext>
                <a:ext uri="{FF2B5EF4-FFF2-40B4-BE49-F238E27FC236}">
                  <a16:creationId xmlns:a16="http://schemas.microsoft.com/office/drawing/2014/main" id="{00000000-0008-0000-0800-00005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790575</xdr:rowOff>
        </xdr:from>
        <xdr:to>
          <xdr:col>14</xdr:col>
          <xdr:colOff>1514475</xdr:colOff>
          <xdr:row>68</xdr:row>
          <xdr:rowOff>1019175</xdr:rowOff>
        </xdr:to>
        <xdr:sp macro="" textlink="">
          <xdr:nvSpPr>
            <xdr:cNvPr id="25688" name="Check Box 88" hidden="1">
              <a:extLst>
                <a:ext uri="{63B3BB69-23CF-44E3-9099-C40C66FF867C}">
                  <a14:compatExt spid="_x0000_s25688"/>
                </a:ext>
                <a:ext uri="{FF2B5EF4-FFF2-40B4-BE49-F238E27FC236}">
                  <a16:creationId xmlns:a16="http://schemas.microsoft.com/office/drawing/2014/main" id="{00000000-0008-0000-0800-00005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123825</xdr:rowOff>
        </xdr:from>
        <xdr:to>
          <xdr:col>14</xdr:col>
          <xdr:colOff>257175</xdr:colOff>
          <xdr:row>69</xdr:row>
          <xdr:rowOff>371475</xdr:rowOff>
        </xdr:to>
        <xdr:sp macro="" textlink="">
          <xdr:nvSpPr>
            <xdr:cNvPr id="25689" name="Check Box 89" hidden="1">
              <a:extLst>
                <a:ext uri="{63B3BB69-23CF-44E3-9099-C40C66FF867C}">
                  <a14:compatExt spid="_x0000_s25689"/>
                </a:ext>
                <a:ext uri="{FF2B5EF4-FFF2-40B4-BE49-F238E27FC236}">
                  <a16:creationId xmlns:a16="http://schemas.microsoft.com/office/drawing/2014/main" id="{00000000-0008-0000-0800-00005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266700</xdr:rowOff>
        </xdr:from>
        <xdr:to>
          <xdr:col>13</xdr:col>
          <xdr:colOff>723900</xdr:colOff>
          <xdr:row>69</xdr:row>
          <xdr:rowOff>504825</xdr:rowOff>
        </xdr:to>
        <xdr:sp macro="" textlink="">
          <xdr:nvSpPr>
            <xdr:cNvPr id="25690" name="Check Box 90" hidden="1">
              <a:extLst>
                <a:ext uri="{63B3BB69-23CF-44E3-9099-C40C66FF867C}">
                  <a14:compatExt spid="_x0000_s25690"/>
                </a:ext>
                <a:ext uri="{FF2B5EF4-FFF2-40B4-BE49-F238E27FC236}">
                  <a16:creationId xmlns:a16="http://schemas.microsoft.com/office/drawing/2014/main" id="{00000000-0008-0000-0800-00005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69</xdr:row>
          <xdr:rowOff>428625</xdr:rowOff>
        </xdr:from>
        <xdr:to>
          <xdr:col>14</xdr:col>
          <xdr:colOff>0</xdr:colOff>
          <xdr:row>69</xdr:row>
          <xdr:rowOff>657225</xdr:rowOff>
        </xdr:to>
        <xdr:sp macro="" textlink="">
          <xdr:nvSpPr>
            <xdr:cNvPr id="25691" name="Check Box 91" hidden="1">
              <a:extLst>
                <a:ext uri="{63B3BB69-23CF-44E3-9099-C40C66FF867C}">
                  <a14:compatExt spid="_x0000_s25691"/>
                </a:ext>
                <a:ext uri="{FF2B5EF4-FFF2-40B4-BE49-F238E27FC236}">
                  <a16:creationId xmlns:a16="http://schemas.microsoft.com/office/drawing/2014/main" id="{00000000-0008-0000-0800-00005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561975</xdr:rowOff>
        </xdr:from>
        <xdr:to>
          <xdr:col>14</xdr:col>
          <xdr:colOff>485775</xdr:colOff>
          <xdr:row>69</xdr:row>
          <xdr:rowOff>866775</xdr:rowOff>
        </xdr:to>
        <xdr:sp macro="" textlink="">
          <xdr:nvSpPr>
            <xdr:cNvPr id="25692" name="Check Box 92" hidden="1">
              <a:extLst>
                <a:ext uri="{63B3BB69-23CF-44E3-9099-C40C66FF867C}">
                  <a14:compatExt spid="_x0000_s25692"/>
                </a:ext>
                <a:ext uri="{FF2B5EF4-FFF2-40B4-BE49-F238E27FC236}">
                  <a16:creationId xmlns:a16="http://schemas.microsoft.com/office/drawing/2014/main" id="{00000000-0008-0000-0800-00005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1171575</xdr:rowOff>
        </xdr:from>
        <xdr:to>
          <xdr:col>13</xdr:col>
          <xdr:colOff>962025</xdr:colOff>
          <xdr:row>69</xdr:row>
          <xdr:rowOff>219075</xdr:rowOff>
        </xdr:to>
        <xdr:sp macro="" textlink="">
          <xdr:nvSpPr>
            <xdr:cNvPr id="25693" name="Check Box 93" hidden="1">
              <a:extLst>
                <a:ext uri="{63B3BB69-23CF-44E3-9099-C40C66FF867C}">
                  <a14:compatExt spid="_x0000_s25693"/>
                </a:ext>
                <a:ext uri="{FF2B5EF4-FFF2-40B4-BE49-F238E27FC236}">
                  <a16:creationId xmlns:a16="http://schemas.microsoft.com/office/drawing/2014/main" id="{00000000-0008-0000-0800-00005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69</xdr:row>
          <xdr:rowOff>114300</xdr:rowOff>
        </xdr:from>
        <xdr:to>
          <xdr:col>14</xdr:col>
          <xdr:colOff>1781175</xdr:colOff>
          <xdr:row>69</xdr:row>
          <xdr:rowOff>371475</xdr:rowOff>
        </xdr:to>
        <xdr:sp macro="" textlink="">
          <xdr:nvSpPr>
            <xdr:cNvPr id="25694" name="Check Box 94" hidden="1">
              <a:extLst>
                <a:ext uri="{63B3BB69-23CF-44E3-9099-C40C66FF867C}">
                  <a14:compatExt spid="_x0000_s25694"/>
                </a:ext>
                <a:ext uri="{FF2B5EF4-FFF2-40B4-BE49-F238E27FC236}">
                  <a16:creationId xmlns:a16="http://schemas.microsoft.com/office/drawing/2014/main" id="{00000000-0008-0000-0800-00005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68</xdr:row>
          <xdr:rowOff>1190625</xdr:rowOff>
        </xdr:from>
        <xdr:to>
          <xdr:col>14</xdr:col>
          <xdr:colOff>962025</xdr:colOff>
          <xdr:row>69</xdr:row>
          <xdr:rowOff>219075</xdr:rowOff>
        </xdr:to>
        <xdr:sp macro="" textlink="">
          <xdr:nvSpPr>
            <xdr:cNvPr id="25695" name="Check Box 95" hidden="1">
              <a:extLst>
                <a:ext uri="{63B3BB69-23CF-44E3-9099-C40C66FF867C}">
                  <a14:compatExt spid="_x0000_s25695"/>
                </a:ext>
                <a:ext uri="{FF2B5EF4-FFF2-40B4-BE49-F238E27FC236}">
                  <a16:creationId xmlns:a16="http://schemas.microsoft.com/office/drawing/2014/main" id="{00000000-0008-0000-0800-00005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295275</xdr:rowOff>
        </xdr:from>
        <xdr:to>
          <xdr:col>14</xdr:col>
          <xdr:colOff>1781175</xdr:colOff>
          <xdr:row>69</xdr:row>
          <xdr:rowOff>523875</xdr:rowOff>
        </xdr:to>
        <xdr:sp macro="" textlink="">
          <xdr:nvSpPr>
            <xdr:cNvPr id="25696" name="Check Box 96" hidden="1">
              <a:extLst>
                <a:ext uri="{63B3BB69-23CF-44E3-9099-C40C66FF867C}">
                  <a14:compatExt spid="_x0000_s25696"/>
                </a:ext>
                <a:ext uri="{FF2B5EF4-FFF2-40B4-BE49-F238E27FC236}">
                  <a16:creationId xmlns:a16="http://schemas.microsoft.com/office/drawing/2014/main" id="{00000000-0008-0000-0800-00006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69</xdr:row>
          <xdr:rowOff>447675</xdr:rowOff>
        </xdr:from>
        <xdr:to>
          <xdr:col>14</xdr:col>
          <xdr:colOff>1095375</xdr:colOff>
          <xdr:row>69</xdr:row>
          <xdr:rowOff>695325</xdr:rowOff>
        </xdr:to>
        <xdr:sp macro="" textlink="">
          <xdr:nvSpPr>
            <xdr:cNvPr id="25697" name="Check Box 97" hidden="1">
              <a:extLst>
                <a:ext uri="{63B3BB69-23CF-44E3-9099-C40C66FF867C}">
                  <a14:compatExt spid="_x0000_s25697"/>
                </a:ext>
                <a:ext uri="{FF2B5EF4-FFF2-40B4-BE49-F238E27FC236}">
                  <a16:creationId xmlns:a16="http://schemas.microsoft.com/office/drawing/2014/main" id="{00000000-0008-0000-0800-00006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571500</xdr:rowOff>
        </xdr:from>
        <xdr:to>
          <xdr:col>14</xdr:col>
          <xdr:colOff>1781175</xdr:colOff>
          <xdr:row>69</xdr:row>
          <xdr:rowOff>885825</xdr:rowOff>
        </xdr:to>
        <xdr:sp macro="" textlink="">
          <xdr:nvSpPr>
            <xdr:cNvPr id="25698" name="Check Box 98" hidden="1">
              <a:extLst>
                <a:ext uri="{63B3BB69-23CF-44E3-9099-C40C66FF867C}">
                  <a14:compatExt spid="_x0000_s25698"/>
                </a:ext>
                <a:ext uri="{FF2B5EF4-FFF2-40B4-BE49-F238E27FC236}">
                  <a16:creationId xmlns:a16="http://schemas.microsoft.com/office/drawing/2014/main" id="{00000000-0008-0000-0800-00006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790575</xdr:rowOff>
        </xdr:from>
        <xdr:to>
          <xdr:col>14</xdr:col>
          <xdr:colOff>1514475</xdr:colOff>
          <xdr:row>69</xdr:row>
          <xdr:rowOff>1019175</xdr:rowOff>
        </xdr:to>
        <xdr:sp macro="" textlink="">
          <xdr:nvSpPr>
            <xdr:cNvPr id="25699" name="Check Box 99" hidden="1">
              <a:extLst>
                <a:ext uri="{63B3BB69-23CF-44E3-9099-C40C66FF867C}">
                  <a14:compatExt spid="_x0000_s25699"/>
                </a:ext>
                <a:ext uri="{FF2B5EF4-FFF2-40B4-BE49-F238E27FC236}">
                  <a16:creationId xmlns:a16="http://schemas.microsoft.com/office/drawing/2014/main" id="{00000000-0008-0000-0800-00006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123825</xdr:rowOff>
        </xdr:from>
        <xdr:to>
          <xdr:col>14</xdr:col>
          <xdr:colOff>257175</xdr:colOff>
          <xdr:row>70</xdr:row>
          <xdr:rowOff>371475</xdr:rowOff>
        </xdr:to>
        <xdr:sp macro="" textlink="">
          <xdr:nvSpPr>
            <xdr:cNvPr id="25700" name="Check Box 100" hidden="1">
              <a:extLst>
                <a:ext uri="{63B3BB69-23CF-44E3-9099-C40C66FF867C}">
                  <a14:compatExt spid="_x0000_s25700"/>
                </a:ext>
                <a:ext uri="{FF2B5EF4-FFF2-40B4-BE49-F238E27FC236}">
                  <a16:creationId xmlns:a16="http://schemas.microsoft.com/office/drawing/2014/main" id="{00000000-0008-0000-0800-00006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266700</xdr:rowOff>
        </xdr:from>
        <xdr:to>
          <xdr:col>13</xdr:col>
          <xdr:colOff>723900</xdr:colOff>
          <xdr:row>70</xdr:row>
          <xdr:rowOff>504825</xdr:rowOff>
        </xdr:to>
        <xdr:sp macro="" textlink="">
          <xdr:nvSpPr>
            <xdr:cNvPr id="25701" name="Check Box 101" hidden="1">
              <a:extLst>
                <a:ext uri="{63B3BB69-23CF-44E3-9099-C40C66FF867C}">
                  <a14:compatExt spid="_x0000_s25701"/>
                </a:ext>
                <a:ext uri="{FF2B5EF4-FFF2-40B4-BE49-F238E27FC236}">
                  <a16:creationId xmlns:a16="http://schemas.microsoft.com/office/drawing/2014/main" id="{00000000-0008-0000-0800-00006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70</xdr:row>
          <xdr:rowOff>428625</xdr:rowOff>
        </xdr:from>
        <xdr:to>
          <xdr:col>14</xdr:col>
          <xdr:colOff>0</xdr:colOff>
          <xdr:row>70</xdr:row>
          <xdr:rowOff>657225</xdr:rowOff>
        </xdr:to>
        <xdr:sp macro="" textlink="">
          <xdr:nvSpPr>
            <xdr:cNvPr id="25702" name="Check Box 102" hidden="1">
              <a:extLst>
                <a:ext uri="{63B3BB69-23CF-44E3-9099-C40C66FF867C}">
                  <a14:compatExt spid="_x0000_s25702"/>
                </a:ext>
                <a:ext uri="{FF2B5EF4-FFF2-40B4-BE49-F238E27FC236}">
                  <a16:creationId xmlns:a16="http://schemas.microsoft.com/office/drawing/2014/main" id="{00000000-0008-0000-0800-00006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561975</xdr:rowOff>
        </xdr:from>
        <xdr:to>
          <xdr:col>14</xdr:col>
          <xdr:colOff>485775</xdr:colOff>
          <xdr:row>70</xdr:row>
          <xdr:rowOff>866775</xdr:rowOff>
        </xdr:to>
        <xdr:sp macro="" textlink="">
          <xdr:nvSpPr>
            <xdr:cNvPr id="25703" name="Check Box 103" hidden="1">
              <a:extLst>
                <a:ext uri="{63B3BB69-23CF-44E3-9099-C40C66FF867C}">
                  <a14:compatExt spid="_x0000_s25703"/>
                </a:ext>
                <a:ext uri="{FF2B5EF4-FFF2-40B4-BE49-F238E27FC236}">
                  <a16:creationId xmlns:a16="http://schemas.microsoft.com/office/drawing/2014/main" id="{00000000-0008-0000-0800-00006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69</xdr:row>
          <xdr:rowOff>1209675</xdr:rowOff>
        </xdr:from>
        <xdr:to>
          <xdr:col>13</xdr:col>
          <xdr:colOff>962025</xdr:colOff>
          <xdr:row>70</xdr:row>
          <xdr:rowOff>257175</xdr:rowOff>
        </xdr:to>
        <xdr:sp macro="" textlink="">
          <xdr:nvSpPr>
            <xdr:cNvPr id="25704" name="Check Box 104" hidden="1">
              <a:extLst>
                <a:ext uri="{63B3BB69-23CF-44E3-9099-C40C66FF867C}">
                  <a14:compatExt spid="_x0000_s25704"/>
                </a:ext>
                <a:ext uri="{FF2B5EF4-FFF2-40B4-BE49-F238E27FC236}">
                  <a16:creationId xmlns:a16="http://schemas.microsoft.com/office/drawing/2014/main" id="{00000000-0008-0000-0800-00006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70</xdr:row>
          <xdr:rowOff>114300</xdr:rowOff>
        </xdr:from>
        <xdr:to>
          <xdr:col>14</xdr:col>
          <xdr:colOff>1781175</xdr:colOff>
          <xdr:row>70</xdr:row>
          <xdr:rowOff>371475</xdr:rowOff>
        </xdr:to>
        <xdr:sp macro="" textlink="">
          <xdr:nvSpPr>
            <xdr:cNvPr id="25705" name="Check Box 105" hidden="1">
              <a:extLst>
                <a:ext uri="{63B3BB69-23CF-44E3-9099-C40C66FF867C}">
                  <a14:compatExt spid="_x0000_s25705"/>
                </a:ext>
                <a:ext uri="{FF2B5EF4-FFF2-40B4-BE49-F238E27FC236}">
                  <a16:creationId xmlns:a16="http://schemas.microsoft.com/office/drawing/2014/main" id="{00000000-0008-0000-0800-00006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69</xdr:row>
          <xdr:rowOff>1209675</xdr:rowOff>
        </xdr:from>
        <xdr:to>
          <xdr:col>14</xdr:col>
          <xdr:colOff>962025</xdr:colOff>
          <xdr:row>70</xdr:row>
          <xdr:rowOff>257175</xdr:rowOff>
        </xdr:to>
        <xdr:sp macro="" textlink="">
          <xdr:nvSpPr>
            <xdr:cNvPr id="25706" name="Check Box 106" hidden="1">
              <a:extLst>
                <a:ext uri="{63B3BB69-23CF-44E3-9099-C40C66FF867C}">
                  <a14:compatExt spid="_x0000_s25706"/>
                </a:ext>
                <a:ext uri="{FF2B5EF4-FFF2-40B4-BE49-F238E27FC236}">
                  <a16:creationId xmlns:a16="http://schemas.microsoft.com/office/drawing/2014/main" id="{00000000-0008-0000-0800-00006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295275</xdr:rowOff>
        </xdr:from>
        <xdr:to>
          <xdr:col>14</xdr:col>
          <xdr:colOff>1781175</xdr:colOff>
          <xdr:row>70</xdr:row>
          <xdr:rowOff>523875</xdr:rowOff>
        </xdr:to>
        <xdr:sp macro="" textlink="">
          <xdr:nvSpPr>
            <xdr:cNvPr id="25707" name="Check Box 107" hidden="1">
              <a:extLst>
                <a:ext uri="{63B3BB69-23CF-44E3-9099-C40C66FF867C}">
                  <a14:compatExt spid="_x0000_s25707"/>
                </a:ext>
                <a:ext uri="{FF2B5EF4-FFF2-40B4-BE49-F238E27FC236}">
                  <a16:creationId xmlns:a16="http://schemas.microsoft.com/office/drawing/2014/main" id="{00000000-0008-0000-0800-00006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447675</xdr:rowOff>
        </xdr:from>
        <xdr:to>
          <xdr:col>14</xdr:col>
          <xdr:colOff>1095375</xdr:colOff>
          <xdr:row>70</xdr:row>
          <xdr:rowOff>695325</xdr:rowOff>
        </xdr:to>
        <xdr:sp macro="" textlink="">
          <xdr:nvSpPr>
            <xdr:cNvPr id="25708" name="Check Box 108" hidden="1">
              <a:extLst>
                <a:ext uri="{63B3BB69-23CF-44E3-9099-C40C66FF867C}">
                  <a14:compatExt spid="_x0000_s25708"/>
                </a:ext>
                <a:ext uri="{FF2B5EF4-FFF2-40B4-BE49-F238E27FC236}">
                  <a16:creationId xmlns:a16="http://schemas.microsoft.com/office/drawing/2014/main" id="{00000000-0008-0000-0800-00006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571500</xdr:rowOff>
        </xdr:from>
        <xdr:to>
          <xdr:col>14</xdr:col>
          <xdr:colOff>1781175</xdr:colOff>
          <xdr:row>70</xdr:row>
          <xdr:rowOff>885825</xdr:rowOff>
        </xdr:to>
        <xdr:sp macro="" textlink="">
          <xdr:nvSpPr>
            <xdr:cNvPr id="25709" name="Check Box 109" hidden="1">
              <a:extLst>
                <a:ext uri="{63B3BB69-23CF-44E3-9099-C40C66FF867C}">
                  <a14:compatExt spid="_x0000_s25709"/>
                </a:ext>
                <a:ext uri="{FF2B5EF4-FFF2-40B4-BE49-F238E27FC236}">
                  <a16:creationId xmlns:a16="http://schemas.microsoft.com/office/drawing/2014/main" id="{00000000-0008-0000-0800-00006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790575</xdr:rowOff>
        </xdr:from>
        <xdr:to>
          <xdr:col>14</xdr:col>
          <xdr:colOff>1514475</xdr:colOff>
          <xdr:row>70</xdr:row>
          <xdr:rowOff>1019175</xdr:rowOff>
        </xdr:to>
        <xdr:sp macro="" textlink="">
          <xdr:nvSpPr>
            <xdr:cNvPr id="25710" name="Check Box 110" hidden="1">
              <a:extLst>
                <a:ext uri="{63B3BB69-23CF-44E3-9099-C40C66FF867C}">
                  <a14:compatExt spid="_x0000_s25710"/>
                </a:ext>
                <a:ext uri="{FF2B5EF4-FFF2-40B4-BE49-F238E27FC236}">
                  <a16:creationId xmlns:a16="http://schemas.microsoft.com/office/drawing/2014/main" id="{00000000-0008-0000-0800-00006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123825</xdr:rowOff>
        </xdr:from>
        <xdr:to>
          <xdr:col>14</xdr:col>
          <xdr:colOff>257175</xdr:colOff>
          <xdr:row>71</xdr:row>
          <xdr:rowOff>371475</xdr:rowOff>
        </xdr:to>
        <xdr:sp macro="" textlink="">
          <xdr:nvSpPr>
            <xdr:cNvPr id="25711" name="Check Box 111" hidden="1">
              <a:extLst>
                <a:ext uri="{63B3BB69-23CF-44E3-9099-C40C66FF867C}">
                  <a14:compatExt spid="_x0000_s25711"/>
                </a:ext>
                <a:ext uri="{FF2B5EF4-FFF2-40B4-BE49-F238E27FC236}">
                  <a16:creationId xmlns:a16="http://schemas.microsoft.com/office/drawing/2014/main" id="{00000000-0008-0000-0800-00006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266700</xdr:rowOff>
        </xdr:from>
        <xdr:to>
          <xdr:col>13</xdr:col>
          <xdr:colOff>723900</xdr:colOff>
          <xdr:row>71</xdr:row>
          <xdr:rowOff>504825</xdr:rowOff>
        </xdr:to>
        <xdr:sp macro="" textlink="">
          <xdr:nvSpPr>
            <xdr:cNvPr id="25712" name="Check Box 112" hidden="1">
              <a:extLst>
                <a:ext uri="{63B3BB69-23CF-44E3-9099-C40C66FF867C}">
                  <a14:compatExt spid="_x0000_s25712"/>
                </a:ext>
                <a:ext uri="{FF2B5EF4-FFF2-40B4-BE49-F238E27FC236}">
                  <a16:creationId xmlns:a16="http://schemas.microsoft.com/office/drawing/2014/main" id="{00000000-0008-0000-0800-00007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71</xdr:row>
          <xdr:rowOff>428625</xdr:rowOff>
        </xdr:from>
        <xdr:to>
          <xdr:col>14</xdr:col>
          <xdr:colOff>0</xdr:colOff>
          <xdr:row>71</xdr:row>
          <xdr:rowOff>657225</xdr:rowOff>
        </xdr:to>
        <xdr:sp macro="" textlink="">
          <xdr:nvSpPr>
            <xdr:cNvPr id="25713" name="Check Box 113" hidden="1">
              <a:extLst>
                <a:ext uri="{63B3BB69-23CF-44E3-9099-C40C66FF867C}">
                  <a14:compatExt spid="_x0000_s25713"/>
                </a:ext>
                <a:ext uri="{FF2B5EF4-FFF2-40B4-BE49-F238E27FC236}">
                  <a16:creationId xmlns:a16="http://schemas.microsoft.com/office/drawing/2014/main" id="{00000000-0008-0000-0800-00007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561975</xdr:rowOff>
        </xdr:from>
        <xdr:to>
          <xdr:col>14</xdr:col>
          <xdr:colOff>485775</xdr:colOff>
          <xdr:row>71</xdr:row>
          <xdr:rowOff>866775</xdr:rowOff>
        </xdr:to>
        <xdr:sp macro="" textlink="">
          <xdr:nvSpPr>
            <xdr:cNvPr id="25714" name="Check Box 114" hidden="1">
              <a:extLst>
                <a:ext uri="{63B3BB69-23CF-44E3-9099-C40C66FF867C}">
                  <a14:compatExt spid="_x0000_s25714"/>
                </a:ext>
                <a:ext uri="{FF2B5EF4-FFF2-40B4-BE49-F238E27FC236}">
                  <a16:creationId xmlns:a16="http://schemas.microsoft.com/office/drawing/2014/main" id="{00000000-0008-0000-0800-00007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1190625</xdr:rowOff>
        </xdr:from>
        <xdr:to>
          <xdr:col>13</xdr:col>
          <xdr:colOff>962025</xdr:colOff>
          <xdr:row>71</xdr:row>
          <xdr:rowOff>257175</xdr:rowOff>
        </xdr:to>
        <xdr:sp macro="" textlink="">
          <xdr:nvSpPr>
            <xdr:cNvPr id="25715" name="Check Box 115" hidden="1">
              <a:extLst>
                <a:ext uri="{63B3BB69-23CF-44E3-9099-C40C66FF867C}">
                  <a14:compatExt spid="_x0000_s25715"/>
                </a:ext>
                <a:ext uri="{FF2B5EF4-FFF2-40B4-BE49-F238E27FC236}">
                  <a16:creationId xmlns:a16="http://schemas.microsoft.com/office/drawing/2014/main" id="{00000000-0008-0000-0800-00007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71</xdr:row>
          <xdr:rowOff>114300</xdr:rowOff>
        </xdr:from>
        <xdr:to>
          <xdr:col>14</xdr:col>
          <xdr:colOff>1781175</xdr:colOff>
          <xdr:row>71</xdr:row>
          <xdr:rowOff>371475</xdr:rowOff>
        </xdr:to>
        <xdr:sp macro="" textlink="">
          <xdr:nvSpPr>
            <xdr:cNvPr id="25716" name="Check Box 116" hidden="1">
              <a:extLst>
                <a:ext uri="{63B3BB69-23CF-44E3-9099-C40C66FF867C}">
                  <a14:compatExt spid="_x0000_s25716"/>
                </a:ext>
                <a:ext uri="{FF2B5EF4-FFF2-40B4-BE49-F238E27FC236}">
                  <a16:creationId xmlns:a16="http://schemas.microsoft.com/office/drawing/2014/main" id="{00000000-0008-0000-0800-00007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70</xdr:row>
          <xdr:rowOff>1209675</xdr:rowOff>
        </xdr:from>
        <xdr:to>
          <xdr:col>14</xdr:col>
          <xdr:colOff>962025</xdr:colOff>
          <xdr:row>71</xdr:row>
          <xdr:rowOff>257175</xdr:rowOff>
        </xdr:to>
        <xdr:sp macro="" textlink="">
          <xdr:nvSpPr>
            <xdr:cNvPr id="25717" name="Check Box 117" hidden="1">
              <a:extLst>
                <a:ext uri="{63B3BB69-23CF-44E3-9099-C40C66FF867C}">
                  <a14:compatExt spid="_x0000_s25717"/>
                </a:ext>
                <a:ext uri="{FF2B5EF4-FFF2-40B4-BE49-F238E27FC236}">
                  <a16:creationId xmlns:a16="http://schemas.microsoft.com/office/drawing/2014/main" id="{00000000-0008-0000-0800-00007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295275</xdr:rowOff>
        </xdr:from>
        <xdr:to>
          <xdr:col>14</xdr:col>
          <xdr:colOff>1781175</xdr:colOff>
          <xdr:row>71</xdr:row>
          <xdr:rowOff>523875</xdr:rowOff>
        </xdr:to>
        <xdr:sp macro="" textlink="">
          <xdr:nvSpPr>
            <xdr:cNvPr id="25718" name="Check Box 118" hidden="1">
              <a:extLst>
                <a:ext uri="{63B3BB69-23CF-44E3-9099-C40C66FF867C}">
                  <a14:compatExt spid="_x0000_s25718"/>
                </a:ext>
                <a:ext uri="{FF2B5EF4-FFF2-40B4-BE49-F238E27FC236}">
                  <a16:creationId xmlns:a16="http://schemas.microsoft.com/office/drawing/2014/main" id="{00000000-0008-0000-0800-00007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447675</xdr:rowOff>
        </xdr:from>
        <xdr:to>
          <xdr:col>14</xdr:col>
          <xdr:colOff>1095375</xdr:colOff>
          <xdr:row>71</xdr:row>
          <xdr:rowOff>695325</xdr:rowOff>
        </xdr:to>
        <xdr:sp macro="" textlink="">
          <xdr:nvSpPr>
            <xdr:cNvPr id="25719" name="Check Box 119" hidden="1">
              <a:extLst>
                <a:ext uri="{63B3BB69-23CF-44E3-9099-C40C66FF867C}">
                  <a14:compatExt spid="_x0000_s25719"/>
                </a:ext>
                <a:ext uri="{FF2B5EF4-FFF2-40B4-BE49-F238E27FC236}">
                  <a16:creationId xmlns:a16="http://schemas.microsoft.com/office/drawing/2014/main" id="{00000000-0008-0000-0800-00007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571500</xdr:rowOff>
        </xdr:from>
        <xdr:to>
          <xdr:col>14</xdr:col>
          <xdr:colOff>1781175</xdr:colOff>
          <xdr:row>71</xdr:row>
          <xdr:rowOff>885825</xdr:rowOff>
        </xdr:to>
        <xdr:sp macro="" textlink="">
          <xdr:nvSpPr>
            <xdr:cNvPr id="25720" name="Check Box 120" hidden="1">
              <a:extLst>
                <a:ext uri="{63B3BB69-23CF-44E3-9099-C40C66FF867C}">
                  <a14:compatExt spid="_x0000_s25720"/>
                </a:ext>
                <a:ext uri="{FF2B5EF4-FFF2-40B4-BE49-F238E27FC236}">
                  <a16:creationId xmlns:a16="http://schemas.microsoft.com/office/drawing/2014/main" id="{00000000-0008-0000-0800-00007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790575</xdr:rowOff>
        </xdr:from>
        <xdr:to>
          <xdr:col>14</xdr:col>
          <xdr:colOff>1514475</xdr:colOff>
          <xdr:row>71</xdr:row>
          <xdr:rowOff>1019175</xdr:rowOff>
        </xdr:to>
        <xdr:sp macro="" textlink="">
          <xdr:nvSpPr>
            <xdr:cNvPr id="25721" name="Check Box 121" hidden="1">
              <a:extLst>
                <a:ext uri="{63B3BB69-23CF-44E3-9099-C40C66FF867C}">
                  <a14:compatExt spid="_x0000_s25721"/>
                </a:ext>
                <a:ext uri="{FF2B5EF4-FFF2-40B4-BE49-F238E27FC236}">
                  <a16:creationId xmlns:a16="http://schemas.microsoft.com/office/drawing/2014/main" id="{00000000-0008-0000-0800-00007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123825</xdr:rowOff>
        </xdr:from>
        <xdr:to>
          <xdr:col>14</xdr:col>
          <xdr:colOff>257175</xdr:colOff>
          <xdr:row>72</xdr:row>
          <xdr:rowOff>371475</xdr:rowOff>
        </xdr:to>
        <xdr:sp macro="" textlink="">
          <xdr:nvSpPr>
            <xdr:cNvPr id="25722" name="Check Box 122" hidden="1">
              <a:extLst>
                <a:ext uri="{63B3BB69-23CF-44E3-9099-C40C66FF867C}">
                  <a14:compatExt spid="_x0000_s25722"/>
                </a:ext>
                <a:ext uri="{FF2B5EF4-FFF2-40B4-BE49-F238E27FC236}">
                  <a16:creationId xmlns:a16="http://schemas.microsoft.com/office/drawing/2014/main" id="{00000000-0008-0000-0800-00007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266700</xdr:rowOff>
        </xdr:from>
        <xdr:to>
          <xdr:col>13</xdr:col>
          <xdr:colOff>723900</xdr:colOff>
          <xdr:row>72</xdr:row>
          <xdr:rowOff>504825</xdr:rowOff>
        </xdr:to>
        <xdr:sp macro="" textlink="">
          <xdr:nvSpPr>
            <xdr:cNvPr id="25723" name="Check Box 123" hidden="1">
              <a:extLst>
                <a:ext uri="{63B3BB69-23CF-44E3-9099-C40C66FF867C}">
                  <a14:compatExt spid="_x0000_s25723"/>
                </a:ext>
                <a:ext uri="{FF2B5EF4-FFF2-40B4-BE49-F238E27FC236}">
                  <a16:creationId xmlns:a16="http://schemas.microsoft.com/office/drawing/2014/main" id="{00000000-0008-0000-0800-00007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72</xdr:row>
          <xdr:rowOff>428625</xdr:rowOff>
        </xdr:from>
        <xdr:to>
          <xdr:col>14</xdr:col>
          <xdr:colOff>0</xdr:colOff>
          <xdr:row>72</xdr:row>
          <xdr:rowOff>657225</xdr:rowOff>
        </xdr:to>
        <xdr:sp macro="" textlink="">
          <xdr:nvSpPr>
            <xdr:cNvPr id="25724" name="Check Box 124" hidden="1">
              <a:extLst>
                <a:ext uri="{63B3BB69-23CF-44E3-9099-C40C66FF867C}">
                  <a14:compatExt spid="_x0000_s25724"/>
                </a:ext>
                <a:ext uri="{FF2B5EF4-FFF2-40B4-BE49-F238E27FC236}">
                  <a16:creationId xmlns:a16="http://schemas.microsoft.com/office/drawing/2014/main" id="{00000000-0008-0000-0800-00007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561975</xdr:rowOff>
        </xdr:from>
        <xdr:to>
          <xdr:col>14</xdr:col>
          <xdr:colOff>485775</xdr:colOff>
          <xdr:row>72</xdr:row>
          <xdr:rowOff>866775</xdr:rowOff>
        </xdr:to>
        <xdr:sp macro="" textlink="">
          <xdr:nvSpPr>
            <xdr:cNvPr id="25725" name="Check Box 125" hidden="1">
              <a:extLst>
                <a:ext uri="{63B3BB69-23CF-44E3-9099-C40C66FF867C}">
                  <a14:compatExt spid="_x0000_s25725"/>
                </a:ext>
                <a:ext uri="{FF2B5EF4-FFF2-40B4-BE49-F238E27FC236}">
                  <a16:creationId xmlns:a16="http://schemas.microsoft.com/office/drawing/2014/main" id="{00000000-0008-0000-0800-00007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71</xdr:row>
          <xdr:rowOff>1247775</xdr:rowOff>
        </xdr:from>
        <xdr:to>
          <xdr:col>13</xdr:col>
          <xdr:colOff>962025</xdr:colOff>
          <xdr:row>72</xdr:row>
          <xdr:rowOff>257175</xdr:rowOff>
        </xdr:to>
        <xdr:sp macro="" textlink="">
          <xdr:nvSpPr>
            <xdr:cNvPr id="25726" name="Check Box 126" hidden="1">
              <a:extLst>
                <a:ext uri="{63B3BB69-23CF-44E3-9099-C40C66FF867C}">
                  <a14:compatExt spid="_x0000_s25726"/>
                </a:ext>
                <a:ext uri="{FF2B5EF4-FFF2-40B4-BE49-F238E27FC236}">
                  <a16:creationId xmlns:a16="http://schemas.microsoft.com/office/drawing/2014/main" id="{00000000-0008-0000-0800-00007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72</xdr:row>
          <xdr:rowOff>114300</xdr:rowOff>
        </xdr:from>
        <xdr:to>
          <xdr:col>14</xdr:col>
          <xdr:colOff>1781175</xdr:colOff>
          <xdr:row>72</xdr:row>
          <xdr:rowOff>371475</xdr:rowOff>
        </xdr:to>
        <xdr:sp macro="" textlink="">
          <xdr:nvSpPr>
            <xdr:cNvPr id="25727" name="Check Box 127" hidden="1">
              <a:extLst>
                <a:ext uri="{63B3BB69-23CF-44E3-9099-C40C66FF867C}">
                  <a14:compatExt spid="_x0000_s25727"/>
                </a:ext>
                <a:ext uri="{FF2B5EF4-FFF2-40B4-BE49-F238E27FC236}">
                  <a16:creationId xmlns:a16="http://schemas.microsoft.com/office/drawing/2014/main" id="{00000000-0008-0000-0800-00007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71</xdr:row>
          <xdr:rowOff>1171575</xdr:rowOff>
        </xdr:from>
        <xdr:to>
          <xdr:col>14</xdr:col>
          <xdr:colOff>962025</xdr:colOff>
          <xdr:row>72</xdr:row>
          <xdr:rowOff>257175</xdr:rowOff>
        </xdr:to>
        <xdr:sp macro="" textlink="">
          <xdr:nvSpPr>
            <xdr:cNvPr id="25728" name="Check Box 128" hidden="1">
              <a:extLst>
                <a:ext uri="{63B3BB69-23CF-44E3-9099-C40C66FF867C}">
                  <a14:compatExt spid="_x0000_s25728"/>
                </a:ext>
                <a:ext uri="{FF2B5EF4-FFF2-40B4-BE49-F238E27FC236}">
                  <a16:creationId xmlns:a16="http://schemas.microsoft.com/office/drawing/2014/main" id="{00000000-0008-0000-0800-00008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295275</xdr:rowOff>
        </xdr:from>
        <xdr:to>
          <xdr:col>14</xdr:col>
          <xdr:colOff>1781175</xdr:colOff>
          <xdr:row>72</xdr:row>
          <xdr:rowOff>523875</xdr:rowOff>
        </xdr:to>
        <xdr:sp macro="" textlink="">
          <xdr:nvSpPr>
            <xdr:cNvPr id="25729" name="Check Box 129" hidden="1">
              <a:extLst>
                <a:ext uri="{63B3BB69-23CF-44E3-9099-C40C66FF867C}">
                  <a14:compatExt spid="_x0000_s25729"/>
                </a:ext>
                <a:ext uri="{FF2B5EF4-FFF2-40B4-BE49-F238E27FC236}">
                  <a16:creationId xmlns:a16="http://schemas.microsoft.com/office/drawing/2014/main" id="{00000000-0008-0000-0800-00008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72</xdr:row>
          <xdr:rowOff>447675</xdr:rowOff>
        </xdr:from>
        <xdr:to>
          <xdr:col>14</xdr:col>
          <xdr:colOff>1095375</xdr:colOff>
          <xdr:row>72</xdr:row>
          <xdr:rowOff>695325</xdr:rowOff>
        </xdr:to>
        <xdr:sp macro="" textlink="">
          <xdr:nvSpPr>
            <xdr:cNvPr id="25730" name="Check Box 130" hidden="1">
              <a:extLst>
                <a:ext uri="{63B3BB69-23CF-44E3-9099-C40C66FF867C}">
                  <a14:compatExt spid="_x0000_s25730"/>
                </a:ext>
                <a:ext uri="{FF2B5EF4-FFF2-40B4-BE49-F238E27FC236}">
                  <a16:creationId xmlns:a16="http://schemas.microsoft.com/office/drawing/2014/main" id="{00000000-0008-0000-0800-00008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571500</xdr:rowOff>
        </xdr:from>
        <xdr:to>
          <xdr:col>14</xdr:col>
          <xdr:colOff>1781175</xdr:colOff>
          <xdr:row>72</xdr:row>
          <xdr:rowOff>885825</xdr:rowOff>
        </xdr:to>
        <xdr:sp macro="" textlink="">
          <xdr:nvSpPr>
            <xdr:cNvPr id="25731" name="Check Box 131" hidden="1">
              <a:extLst>
                <a:ext uri="{63B3BB69-23CF-44E3-9099-C40C66FF867C}">
                  <a14:compatExt spid="_x0000_s25731"/>
                </a:ext>
                <a:ext uri="{FF2B5EF4-FFF2-40B4-BE49-F238E27FC236}">
                  <a16:creationId xmlns:a16="http://schemas.microsoft.com/office/drawing/2014/main" id="{00000000-0008-0000-0800-00008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790575</xdr:rowOff>
        </xdr:from>
        <xdr:to>
          <xdr:col>14</xdr:col>
          <xdr:colOff>1514475</xdr:colOff>
          <xdr:row>72</xdr:row>
          <xdr:rowOff>1019175</xdr:rowOff>
        </xdr:to>
        <xdr:sp macro="" textlink="">
          <xdr:nvSpPr>
            <xdr:cNvPr id="25732" name="Check Box 132" hidden="1">
              <a:extLst>
                <a:ext uri="{63B3BB69-23CF-44E3-9099-C40C66FF867C}">
                  <a14:compatExt spid="_x0000_s25732"/>
                </a:ext>
                <a:ext uri="{FF2B5EF4-FFF2-40B4-BE49-F238E27FC236}">
                  <a16:creationId xmlns:a16="http://schemas.microsoft.com/office/drawing/2014/main" id="{00000000-0008-0000-0800-00008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123825</xdr:rowOff>
        </xdr:from>
        <xdr:to>
          <xdr:col>14</xdr:col>
          <xdr:colOff>257175</xdr:colOff>
          <xdr:row>73</xdr:row>
          <xdr:rowOff>371475</xdr:rowOff>
        </xdr:to>
        <xdr:sp macro="" textlink="">
          <xdr:nvSpPr>
            <xdr:cNvPr id="25733" name="Check Box 133" hidden="1">
              <a:extLst>
                <a:ext uri="{63B3BB69-23CF-44E3-9099-C40C66FF867C}">
                  <a14:compatExt spid="_x0000_s25733"/>
                </a:ext>
                <a:ext uri="{FF2B5EF4-FFF2-40B4-BE49-F238E27FC236}">
                  <a16:creationId xmlns:a16="http://schemas.microsoft.com/office/drawing/2014/main" id="{00000000-0008-0000-0800-00008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266700</xdr:rowOff>
        </xdr:from>
        <xdr:to>
          <xdr:col>13</xdr:col>
          <xdr:colOff>723900</xdr:colOff>
          <xdr:row>73</xdr:row>
          <xdr:rowOff>504825</xdr:rowOff>
        </xdr:to>
        <xdr:sp macro="" textlink="">
          <xdr:nvSpPr>
            <xdr:cNvPr id="25734" name="Check Box 134" hidden="1">
              <a:extLst>
                <a:ext uri="{63B3BB69-23CF-44E3-9099-C40C66FF867C}">
                  <a14:compatExt spid="_x0000_s25734"/>
                </a:ext>
                <a:ext uri="{FF2B5EF4-FFF2-40B4-BE49-F238E27FC236}">
                  <a16:creationId xmlns:a16="http://schemas.microsoft.com/office/drawing/2014/main" id="{00000000-0008-0000-0800-00008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73</xdr:row>
          <xdr:rowOff>428625</xdr:rowOff>
        </xdr:from>
        <xdr:to>
          <xdr:col>14</xdr:col>
          <xdr:colOff>0</xdr:colOff>
          <xdr:row>73</xdr:row>
          <xdr:rowOff>657225</xdr:rowOff>
        </xdr:to>
        <xdr:sp macro="" textlink="">
          <xdr:nvSpPr>
            <xdr:cNvPr id="25735" name="Check Box 135" hidden="1">
              <a:extLst>
                <a:ext uri="{63B3BB69-23CF-44E3-9099-C40C66FF867C}">
                  <a14:compatExt spid="_x0000_s25735"/>
                </a:ext>
                <a:ext uri="{FF2B5EF4-FFF2-40B4-BE49-F238E27FC236}">
                  <a16:creationId xmlns:a16="http://schemas.microsoft.com/office/drawing/2014/main" id="{00000000-0008-0000-0800-00008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561975</xdr:rowOff>
        </xdr:from>
        <xdr:to>
          <xdr:col>14</xdr:col>
          <xdr:colOff>485775</xdr:colOff>
          <xdr:row>73</xdr:row>
          <xdr:rowOff>866775</xdr:rowOff>
        </xdr:to>
        <xdr:sp macro="" textlink="">
          <xdr:nvSpPr>
            <xdr:cNvPr id="25736" name="Check Box 136" hidden="1">
              <a:extLst>
                <a:ext uri="{63B3BB69-23CF-44E3-9099-C40C66FF867C}">
                  <a14:compatExt spid="_x0000_s25736"/>
                </a:ext>
                <a:ext uri="{FF2B5EF4-FFF2-40B4-BE49-F238E27FC236}">
                  <a16:creationId xmlns:a16="http://schemas.microsoft.com/office/drawing/2014/main" id="{00000000-0008-0000-0800-00008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1362075</xdr:rowOff>
        </xdr:from>
        <xdr:to>
          <xdr:col>13</xdr:col>
          <xdr:colOff>981075</xdr:colOff>
          <xdr:row>73</xdr:row>
          <xdr:rowOff>257175</xdr:rowOff>
        </xdr:to>
        <xdr:sp macro="" textlink="">
          <xdr:nvSpPr>
            <xdr:cNvPr id="25737" name="Check Box 137" hidden="1">
              <a:extLst>
                <a:ext uri="{63B3BB69-23CF-44E3-9099-C40C66FF867C}">
                  <a14:compatExt spid="_x0000_s25737"/>
                </a:ext>
                <a:ext uri="{FF2B5EF4-FFF2-40B4-BE49-F238E27FC236}">
                  <a16:creationId xmlns:a16="http://schemas.microsoft.com/office/drawing/2014/main" id="{00000000-0008-0000-0800-00008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73</xdr:row>
          <xdr:rowOff>114300</xdr:rowOff>
        </xdr:from>
        <xdr:to>
          <xdr:col>14</xdr:col>
          <xdr:colOff>1781175</xdr:colOff>
          <xdr:row>73</xdr:row>
          <xdr:rowOff>371475</xdr:rowOff>
        </xdr:to>
        <xdr:sp macro="" textlink="">
          <xdr:nvSpPr>
            <xdr:cNvPr id="25738" name="Check Box 138" hidden="1">
              <a:extLst>
                <a:ext uri="{63B3BB69-23CF-44E3-9099-C40C66FF867C}">
                  <a14:compatExt spid="_x0000_s25738"/>
                </a:ext>
                <a:ext uri="{FF2B5EF4-FFF2-40B4-BE49-F238E27FC236}">
                  <a16:creationId xmlns:a16="http://schemas.microsoft.com/office/drawing/2014/main" id="{00000000-0008-0000-0800-00008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1362075</xdr:rowOff>
        </xdr:from>
        <xdr:to>
          <xdr:col>14</xdr:col>
          <xdr:colOff>981075</xdr:colOff>
          <xdr:row>73</xdr:row>
          <xdr:rowOff>257175</xdr:rowOff>
        </xdr:to>
        <xdr:sp macro="" textlink="">
          <xdr:nvSpPr>
            <xdr:cNvPr id="25739" name="Check Box 139" hidden="1">
              <a:extLst>
                <a:ext uri="{63B3BB69-23CF-44E3-9099-C40C66FF867C}">
                  <a14:compatExt spid="_x0000_s25739"/>
                </a:ext>
                <a:ext uri="{FF2B5EF4-FFF2-40B4-BE49-F238E27FC236}">
                  <a16:creationId xmlns:a16="http://schemas.microsoft.com/office/drawing/2014/main" id="{00000000-0008-0000-0800-00008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295275</xdr:rowOff>
        </xdr:from>
        <xdr:to>
          <xdr:col>14</xdr:col>
          <xdr:colOff>1781175</xdr:colOff>
          <xdr:row>73</xdr:row>
          <xdr:rowOff>523875</xdr:rowOff>
        </xdr:to>
        <xdr:sp macro="" textlink="">
          <xdr:nvSpPr>
            <xdr:cNvPr id="25740" name="Check Box 140" hidden="1">
              <a:extLst>
                <a:ext uri="{63B3BB69-23CF-44E3-9099-C40C66FF867C}">
                  <a14:compatExt spid="_x0000_s25740"/>
                </a:ext>
                <a:ext uri="{FF2B5EF4-FFF2-40B4-BE49-F238E27FC236}">
                  <a16:creationId xmlns:a16="http://schemas.microsoft.com/office/drawing/2014/main" id="{00000000-0008-0000-0800-00008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447675</xdr:rowOff>
        </xdr:from>
        <xdr:to>
          <xdr:col>14</xdr:col>
          <xdr:colOff>1095375</xdr:colOff>
          <xdr:row>73</xdr:row>
          <xdr:rowOff>695325</xdr:rowOff>
        </xdr:to>
        <xdr:sp macro="" textlink="">
          <xdr:nvSpPr>
            <xdr:cNvPr id="25741" name="Check Box 141" hidden="1">
              <a:extLst>
                <a:ext uri="{63B3BB69-23CF-44E3-9099-C40C66FF867C}">
                  <a14:compatExt spid="_x0000_s25741"/>
                </a:ext>
                <a:ext uri="{FF2B5EF4-FFF2-40B4-BE49-F238E27FC236}">
                  <a16:creationId xmlns:a16="http://schemas.microsoft.com/office/drawing/2014/main" id="{00000000-0008-0000-0800-00008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571500</xdr:rowOff>
        </xdr:from>
        <xdr:to>
          <xdr:col>14</xdr:col>
          <xdr:colOff>1781175</xdr:colOff>
          <xdr:row>73</xdr:row>
          <xdr:rowOff>885825</xdr:rowOff>
        </xdr:to>
        <xdr:sp macro="" textlink="">
          <xdr:nvSpPr>
            <xdr:cNvPr id="25742" name="Check Box 142" hidden="1">
              <a:extLst>
                <a:ext uri="{63B3BB69-23CF-44E3-9099-C40C66FF867C}">
                  <a14:compatExt spid="_x0000_s25742"/>
                </a:ext>
                <a:ext uri="{FF2B5EF4-FFF2-40B4-BE49-F238E27FC236}">
                  <a16:creationId xmlns:a16="http://schemas.microsoft.com/office/drawing/2014/main" id="{00000000-0008-0000-0800-00008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790575</xdr:rowOff>
        </xdr:from>
        <xdr:to>
          <xdr:col>14</xdr:col>
          <xdr:colOff>1514475</xdr:colOff>
          <xdr:row>73</xdr:row>
          <xdr:rowOff>1019175</xdr:rowOff>
        </xdr:to>
        <xdr:sp macro="" textlink="">
          <xdr:nvSpPr>
            <xdr:cNvPr id="25743" name="Check Box 143" hidden="1">
              <a:extLst>
                <a:ext uri="{63B3BB69-23CF-44E3-9099-C40C66FF867C}">
                  <a14:compatExt spid="_x0000_s25743"/>
                </a:ext>
                <a:ext uri="{FF2B5EF4-FFF2-40B4-BE49-F238E27FC236}">
                  <a16:creationId xmlns:a16="http://schemas.microsoft.com/office/drawing/2014/main" id="{00000000-0008-0000-0800-00008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123825</xdr:rowOff>
        </xdr:from>
        <xdr:to>
          <xdr:col>14</xdr:col>
          <xdr:colOff>257175</xdr:colOff>
          <xdr:row>74</xdr:row>
          <xdr:rowOff>371475</xdr:rowOff>
        </xdr:to>
        <xdr:sp macro="" textlink="">
          <xdr:nvSpPr>
            <xdr:cNvPr id="25744" name="Check Box 144" hidden="1">
              <a:extLst>
                <a:ext uri="{63B3BB69-23CF-44E3-9099-C40C66FF867C}">
                  <a14:compatExt spid="_x0000_s25744"/>
                </a:ext>
                <a:ext uri="{FF2B5EF4-FFF2-40B4-BE49-F238E27FC236}">
                  <a16:creationId xmlns:a16="http://schemas.microsoft.com/office/drawing/2014/main" id="{00000000-0008-0000-0800-00009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266700</xdr:rowOff>
        </xdr:from>
        <xdr:to>
          <xdr:col>13</xdr:col>
          <xdr:colOff>723900</xdr:colOff>
          <xdr:row>74</xdr:row>
          <xdr:rowOff>504825</xdr:rowOff>
        </xdr:to>
        <xdr:sp macro="" textlink="">
          <xdr:nvSpPr>
            <xdr:cNvPr id="25745" name="Check Box 145" hidden="1">
              <a:extLst>
                <a:ext uri="{63B3BB69-23CF-44E3-9099-C40C66FF867C}">
                  <a14:compatExt spid="_x0000_s25745"/>
                </a:ext>
                <a:ext uri="{FF2B5EF4-FFF2-40B4-BE49-F238E27FC236}">
                  <a16:creationId xmlns:a16="http://schemas.microsoft.com/office/drawing/2014/main" id="{00000000-0008-0000-0800-00009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74</xdr:row>
          <xdr:rowOff>428625</xdr:rowOff>
        </xdr:from>
        <xdr:to>
          <xdr:col>14</xdr:col>
          <xdr:colOff>0</xdr:colOff>
          <xdr:row>74</xdr:row>
          <xdr:rowOff>657225</xdr:rowOff>
        </xdr:to>
        <xdr:sp macro="" textlink="">
          <xdr:nvSpPr>
            <xdr:cNvPr id="25746" name="Check Box 146" hidden="1">
              <a:extLst>
                <a:ext uri="{63B3BB69-23CF-44E3-9099-C40C66FF867C}">
                  <a14:compatExt spid="_x0000_s25746"/>
                </a:ext>
                <a:ext uri="{FF2B5EF4-FFF2-40B4-BE49-F238E27FC236}">
                  <a16:creationId xmlns:a16="http://schemas.microsoft.com/office/drawing/2014/main" id="{00000000-0008-0000-0800-00009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561975</xdr:rowOff>
        </xdr:from>
        <xdr:to>
          <xdr:col>14</xdr:col>
          <xdr:colOff>485775</xdr:colOff>
          <xdr:row>74</xdr:row>
          <xdr:rowOff>866775</xdr:rowOff>
        </xdr:to>
        <xdr:sp macro="" textlink="">
          <xdr:nvSpPr>
            <xdr:cNvPr id="25747" name="Check Box 147" hidden="1">
              <a:extLst>
                <a:ext uri="{63B3BB69-23CF-44E3-9099-C40C66FF867C}">
                  <a14:compatExt spid="_x0000_s25747"/>
                </a:ext>
                <a:ext uri="{FF2B5EF4-FFF2-40B4-BE49-F238E27FC236}">
                  <a16:creationId xmlns:a16="http://schemas.microsoft.com/office/drawing/2014/main" id="{00000000-0008-0000-0800-00009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73</xdr:row>
          <xdr:rowOff>1171575</xdr:rowOff>
        </xdr:from>
        <xdr:to>
          <xdr:col>13</xdr:col>
          <xdr:colOff>962025</xdr:colOff>
          <xdr:row>74</xdr:row>
          <xdr:rowOff>190500</xdr:rowOff>
        </xdr:to>
        <xdr:sp macro="" textlink="">
          <xdr:nvSpPr>
            <xdr:cNvPr id="25748" name="Check Box 148" hidden="1">
              <a:extLst>
                <a:ext uri="{63B3BB69-23CF-44E3-9099-C40C66FF867C}">
                  <a14:compatExt spid="_x0000_s25748"/>
                </a:ext>
                <a:ext uri="{FF2B5EF4-FFF2-40B4-BE49-F238E27FC236}">
                  <a16:creationId xmlns:a16="http://schemas.microsoft.com/office/drawing/2014/main" id="{00000000-0008-0000-0800-00009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74</xdr:row>
          <xdr:rowOff>114300</xdr:rowOff>
        </xdr:from>
        <xdr:to>
          <xdr:col>14</xdr:col>
          <xdr:colOff>1781175</xdr:colOff>
          <xdr:row>74</xdr:row>
          <xdr:rowOff>371475</xdr:rowOff>
        </xdr:to>
        <xdr:sp macro="" textlink="">
          <xdr:nvSpPr>
            <xdr:cNvPr id="25749" name="Check Box 149" hidden="1">
              <a:extLst>
                <a:ext uri="{63B3BB69-23CF-44E3-9099-C40C66FF867C}">
                  <a14:compatExt spid="_x0000_s25749"/>
                </a:ext>
                <a:ext uri="{FF2B5EF4-FFF2-40B4-BE49-F238E27FC236}">
                  <a16:creationId xmlns:a16="http://schemas.microsoft.com/office/drawing/2014/main" id="{00000000-0008-0000-0800-00009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73</xdr:row>
          <xdr:rowOff>1171575</xdr:rowOff>
        </xdr:from>
        <xdr:to>
          <xdr:col>14</xdr:col>
          <xdr:colOff>962025</xdr:colOff>
          <xdr:row>74</xdr:row>
          <xdr:rowOff>219075</xdr:rowOff>
        </xdr:to>
        <xdr:sp macro="" textlink="">
          <xdr:nvSpPr>
            <xdr:cNvPr id="25750" name="Check Box 150" hidden="1">
              <a:extLst>
                <a:ext uri="{63B3BB69-23CF-44E3-9099-C40C66FF867C}">
                  <a14:compatExt spid="_x0000_s25750"/>
                </a:ext>
                <a:ext uri="{FF2B5EF4-FFF2-40B4-BE49-F238E27FC236}">
                  <a16:creationId xmlns:a16="http://schemas.microsoft.com/office/drawing/2014/main" id="{00000000-0008-0000-0800-00009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295275</xdr:rowOff>
        </xdr:from>
        <xdr:to>
          <xdr:col>14</xdr:col>
          <xdr:colOff>1781175</xdr:colOff>
          <xdr:row>74</xdr:row>
          <xdr:rowOff>523875</xdr:rowOff>
        </xdr:to>
        <xdr:sp macro="" textlink="">
          <xdr:nvSpPr>
            <xdr:cNvPr id="25751" name="Check Box 151" hidden="1">
              <a:extLst>
                <a:ext uri="{63B3BB69-23CF-44E3-9099-C40C66FF867C}">
                  <a14:compatExt spid="_x0000_s25751"/>
                </a:ext>
                <a:ext uri="{FF2B5EF4-FFF2-40B4-BE49-F238E27FC236}">
                  <a16:creationId xmlns:a16="http://schemas.microsoft.com/office/drawing/2014/main" id="{00000000-0008-0000-0800-00009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74</xdr:row>
          <xdr:rowOff>447675</xdr:rowOff>
        </xdr:from>
        <xdr:to>
          <xdr:col>14</xdr:col>
          <xdr:colOff>1095375</xdr:colOff>
          <xdr:row>74</xdr:row>
          <xdr:rowOff>695325</xdr:rowOff>
        </xdr:to>
        <xdr:sp macro="" textlink="">
          <xdr:nvSpPr>
            <xdr:cNvPr id="25752" name="Check Box 152" hidden="1">
              <a:extLst>
                <a:ext uri="{63B3BB69-23CF-44E3-9099-C40C66FF867C}">
                  <a14:compatExt spid="_x0000_s25752"/>
                </a:ext>
                <a:ext uri="{FF2B5EF4-FFF2-40B4-BE49-F238E27FC236}">
                  <a16:creationId xmlns:a16="http://schemas.microsoft.com/office/drawing/2014/main" id="{00000000-0008-0000-0800-00009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571500</xdr:rowOff>
        </xdr:from>
        <xdr:to>
          <xdr:col>14</xdr:col>
          <xdr:colOff>1781175</xdr:colOff>
          <xdr:row>74</xdr:row>
          <xdr:rowOff>885825</xdr:rowOff>
        </xdr:to>
        <xdr:sp macro="" textlink="">
          <xdr:nvSpPr>
            <xdr:cNvPr id="25753" name="Check Box 153" hidden="1">
              <a:extLst>
                <a:ext uri="{63B3BB69-23CF-44E3-9099-C40C66FF867C}">
                  <a14:compatExt spid="_x0000_s25753"/>
                </a:ext>
                <a:ext uri="{FF2B5EF4-FFF2-40B4-BE49-F238E27FC236}">
                  <a16:creationId xmlns:a16="http://schemas.microsoft.com/office/drawing/2014/main" id="{00000000-0008-0000-0800-00009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790575</xdr:rowOff>
        </xdr:from>
        <xdr:to>
          <xdr:col>14</xdr:col>
          <xdr:colOff>1514475</xdr:colOff>
          <xdr:row>74</xdr:row>
          <xdr:rowOff>1019175</xdr:rowOff>
        </xdr:to>
        <xdr:sp macro="" textlink="">
          <xdr:nvSpPr>
            <xdr:cNvPr id="25754" name="Check Box 154" hidden="1">
              <a:extLst>
                <a:ext uri="{63B3BB69-23CF-44E3-9099-C40C66FF867C}">
                  <a14:compatExt spid="_x0000_s25754"/>
                </a:ext>
                <a:ext uri="{FF2B5EF4-FFF2-40B4-BE49-F238E27FC236}">
                  <a16:creationId xmlns:a16="http://schemas.microsoft.com/office/drawing/2014/main" id="{00000000-0008-0000-0800-00009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123825</xdr:rowOff>
        </xdr:from>
        <xdr:to>
          <xdr:col>14</xdr:col>
          <xdr:colOff>257175</xdr:colOff>
          <xdr:row>75</xdr:row>
          <xdr:rowOff>371475</xdr:rowOff>
        </xdr:to>
        <xdr:sp macro="" textlink="">
          <xdr:nvSpPr>
            <xdr:cNvPr id="25755" name="Check Box 155" hidden="1">
              <a:extLst>
                <a:ext uri="{63B3BB69-23CF-44E3-9099-C40C66FF867C}">
                  <a14:compatExt spid="_x0000_s25755"/>
                </a:ext>
                <a:ext uri="{FF2B5EF4-FFF2-40B4-BE49-F238E27FC236}">
                  <a16:creationId xmlns:a16="http://schemas.microsoft.com/office/drawing/2014/main" id="{00000000-0008-0000-0800-00009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266700</xdr:rowOff>
        </xdr:from>
        <xdr:to>
          <xdr:col>13</xdr:col>
          <xdr:colOff>723900</xdr:colOff>
          <xdr:row>75</xdr:row>
          <xdr:rowOff>504825</xdr:rowOff>
        </xdr:to>
        <xdr:sp macro="" textlink="">
          <xdr:nvSpPr>
            <xdr:cNvPr id="25756" name="Check Box 156" hidden="1">
              <a:extLst>
                <a:ext uri="{63B3BB69-23CF-44E3-9099-C40C66FF867C}">
                  <a14:compatExt spid="_x0000_s25756"/>
                </a:ext>
                <a:ext uri="{FF2B5EF4-FFF2-40B4-BE49-F238E27FC236}">
                  <a16:creationId xmlns:a16="http://schemas.microsoft.com/office/drawing/2014/main" id="{00000000-0008-0000-0800-00009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75</xdr:row>
          <xdr:rowOff>428625</xdr:rowOff>
        </xdr:from>
        <xdr:to>
          <xdr:col>14</xdr:col>
          <xdr:colOff>0</xdr:colOff>
          <xdr:row>75</xdr:row>
          <xdr:rowOff>657225</xdr:rowOff>
        </xdr:to>
        <xdr:sp macro="" textlink="">
          <xdr:nvSpPr>
            <xdr:cNvPr id="25757" name="Check Box 157" hidden="1">
              <a:extLst>
                <a:ext uri="{63B3BB69-23CF-44E3-9099-C40C66FF867C}">
                  <a14:compatExt spid="_x0000_s25757"/>
                </a:ext>
                <a:ext uri="{FF2B5EF4-FFF2-40B4-BE49-F238E27FC236}">
                  <a16:creationId xmlns:a16="http://schemas.microsoft.com/office/drawing/2014/main" id="{00000000-0008-0000-0800-00009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561975</xdr:rowOff>
        </xdr:from>
        <xdr:to>
          <xdr:col>14</xdr:col>
          <xdr:colOff>485775</xdr:colOff>
          <xdr:row>75</xdr:row>
          <xdr:rowOff>866775</xdr:rowOff>
        </xdr:to>
        <xdr:sp macro="" textlink="">
          <xdr:nvSpPr>
            <xdr:cNvPr id="25758" name="Check Box 158" hidden="1">
              <a:extLst>
                <a:ext uri="{63B3BB69-23CF-44E3-9099-C40C66FF867C}">
                  <a14:compatExt spid="_x0000_s25758"/>
                </a:ext>
                <a:ext uri="{FF2B5EF4-FFF2-40B4-BE49-F238E27FC236}">
                  <a16:creationId xmlns:a16="http://schemas.microsoft.com/office/drawing/2014/main" id="{00000000-0008-0000-0800-00009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74</xdr:row>
          <xdr:rowOff>1171575</xdr:rowOff>
        </xdr:from>
        <xdr:to>
          <xdr:col>13</xdr:col>
          <xdr:colOff>962025</xdr:colOff>
          <xdr:row>75</xdr:row>
          <xdr:rowOff>257175</xdr:rowOff>
        </xdr:to>
        <xdr:sp macro="" textlink="">
          <xdr:nvSpPr>
            <xdr:cNvPr id="25759" name="Check Box 159" hidden="1">
              <a:extLst>
                <a:ext uri="{63B3BB69-23CF-44E3-9099-C40C66FF867C}">
                  <a14:compatExt spid="_x0000_s25759"/>
                </a:ext>
                <a:ext uri="{FF2B5EF4-FFF2-40B4-BE49-F238E27FC236}">
                  <a16:creationId xmlns:a16="http://schemas.microsoft.com/office/drawing/2014/main" id="{00000000-0008-0000-0800-00009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75</xdr:row>
          <xdr:rowOff>114300</xdr:rowOff>
        </xdr:from>
        <xdr:to>
          <xdr:col>14</xdr:col>
          <xdr:colOff>1781175</xdr:colOff>
          <xdr:row>75</xdr:row>
          <xdr:rowOff>371475</xdr:rowOff>
        </xdr:to>
        <xdr:sp macro="" textlink="">
          <xdr:nvSpPr>
            <xdr:cNvPr id="25760" name="Check Box 160" hidden="1">
              <a:extLst>
                <a:ext uri="{63B3BB69-23CF-44E3-9099-C40C66FF867C}">
                  <a14:compatExt spid="_x0000_s25760"/>
                </a:ext>
                <a:ext uri="{FF2B5EF4-FFF2-40B4-BE49-F238E27FC236}">
                  <a16:creationId xmlns:a16="http://schemas.microsoft.com/office/drawing/2014/main" id="{00000000-0008-0000-0800-0000A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74</xdr:row>
          <xdr:rowOff>1171575</xdr:rowOff>
        </xdr:from>
        <xdr:to>
          <xdr:col>14</xdr:col>
          <xdr:colOff>962025</xdr:colOff>
          <xdr:row>75</xdr:row>
          <xdr:rowOff>257175</xdr:rowOff>
        </xdr:to>
        <xdr:sp macro="" textlink="">
          <xdr:nvSpPr>
            <xdr:cNvPr id="25761" name="Check Box 161" hidden="1">
              <a:extLst>
                <a:ext uri="{63B3BB69-23CF-44E3-9099-C40C66FF867C}">
                  <a14:compatExt spid="_x0000_s25761"/>
                </a:ext>
                <a:ext uri="{FF2B5EF4-FFF2-40B4-BE49-F238E27FC236}">
                  <a16:creationId xmlns:a16="http://schemas.microsoft.com/office/drawing/2014/main" id="{00000000-0008-0000-0800-0000A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295275</xdr:rowOff>
        </xdr:from>
        <xdr:to>
          <xdr:col>14</xdr:col>
          <xdr:colOff>1781175</xdr:colOff>
          <xdr:row>75</xdr:row>
          <xdr:rowOff>523875</xdr:rowOff>
        </xdr:to>
        <xdr:sp macro="" textlink="">
          <xdr:nvSpPr>
            <xdr:cNvPr id="25762" name="Check Box 162" hidden="1">
              <a:extLst>
                <a:ext uri="{63B3BB69-23CF-44E3-9099-C40C66FF867C}">
                  <a14:compatExt spid="_x0000_s25762"/>
                </a:ext>
                <a:ext uri="{FF2B5EF4-FFF2-40B4-BE49-F238E27FC236}">
                  <a16:creationId xmlns:a16="http://schemas.microsoft.com/office/drawing/2014/main" id="{00000000-0008-0000-0800-0000A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75</xdr:row>
          <xdr:rowOff>447675</xdr:rowOff>
        </xdr:from>
        <xdr:to>
          <xdr:col>14</xdr:col>
          <xdr:colOff>1095375</xdr:colOff>
          <xdr:row>75</xdr:row>
          <xdr:rowOff>695325</xdr:rowOff>
        </xdr:to>
        <xdr:sp macro="" textlink="">
          <xdr:nvSpPr>
            <xdr:cNvPr id="25763" name="Check Box 163" hidden="1">
              <a:extLst>
                <a:ext uri="{63B3BB69-23CF-44E3-9099-C40C66FF867C}">
                  <a14:compatExt spid="_x0000_s25763"/>
                </a:ext>
                <a:ext uri="{FF2B5EF4-FFF2-40B4-BE49-F238E27FC236}">
                  <a16:creationId xmlns:a16="http://schemas.microsoft.com/office/drawing/2014/main" id="{00000000-0008-0000-0800-0000A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571500</xdr:rowOff>
        </xdr:from>
        <xdr:to>
          <xdr:col>14</xdr:col>
          <xdr:colOff>1781175</xdr:colOff>
          <xdr:row>75</xdr:row>
          <xdr:rowOff>885825</xdr:rowOff>
        </xdr:to>
        <xdr:sp macro="" textlink="">
          <xdr:nvSpPr>
            <xdr:cNvPr id="25764" name="Check Box 164" hidden="1">
              <a:extLst>
                <a:ext uri="{63B3BB69-23CF-44E3-9099-C40C66FF867C}">
                  <a14:compatExt spid="_x0000_s25764"/>
                </a:ext>
                <a:ext uri="{FF2B5EF4-FFF2-40B4-BE49-F238E27FC236}">
                  <a16:creationId xmlns:a16="http://schemas.microsoft.com/office/drawing/2014/main" id="{00000000-0008-0000-0800-0000A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790575</xdr:rowOff>
        </xdr:from>
        <xdr:to>
          <xdr:col>14</xdr:col>
          <xdr:colOff>1514475</xdr:colOff>
          <xdr:row>75</xdr:row>
          <xdr:rowOff>1019175</xdr:rowOff>
        </xdr:to>
        <xdr:sp macro="" textlink="">
          <xdr:nvSpPr>
            <xdr:cNvPr id="25765" name="Check Box 165" hidden="1">
              <a:extLst>
                <a:ext uri="{63B3BB69-23CF-44E3-9099-C40C66FF867C}">
                  <a14:compatExt spid="_x0000_s25765"/>
                </a:ext>
                <a:ext uri="{FF2B5EF4-FFF2-40B4-BE49-F238E27FC236}">
                  <a16:creationId xmlns:a16="http://schemas.microsoft.com/office/drawing/2014/main" id="{00000000-0008-0000-0800-0000A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123825</xdr:rowOff>
        </xdr:from>
        <xdr:to>
          <xdr:col>14</xdr:col>
          <xdr:colOff>257175</xdr:colOff>
          <xdr:row>76</xdr:row>
          <xdr:rowOff>371475</xdr:rowOff>
        </xdr:to>
        <xdr:sp macro="" textlink="">
          <xdr:nvSpPr>
            <xdr:cNvPr id="25766" name="Check Box 166" hidden="1">
              <a:extLst>
                <a:ext uri="{63B3BB69-23CF-44E3-9099-C40C66FF867C}">
                  <a14:compatExt spid="_x0000_s25766"/>
                </a:ext>
                <a:ext uri="{FF2B5EF4-FFF2-40B4-BE49-F238E27FC236}">
                  <a16:creationId xmlns:a16="http://schemas.microsoft.com/office/drawing/2014/main" id="{00000000-0008-0000-0800-0000A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266700</xdr:rowOff>
        </xdr:from>
        <xdr:to>
          <xdr:col>13</xdr:col>
          <xdr:colOff>723900</xdr:colOff>
          <xdr:row>76</xdr:row>
          <xdr:rowOff>504825</xdr:rowOff>
        </xdr:to>
        <xdr:sp macro="" textlink="">
          <xdr:nvSpPr>
            <xdr:cNvPr id="25767" name="Check Box 167" hidden="1">
              <a:extLst>
                <a:ext uri="{63B3BB69-23CF-44E3-9099-C40C66FF867C}">
                  <a14:compatExt spid="_x0000_s25767"/>
                </a:ext>
                <a:ext uri="{FF2B5EF4-FFF2-40B4-BE49-F238E27FC236}">
                  <a16:creationId xmlns:a16="http://schemas.microsoft.com/office/drawing/2014/main" id="{00000000-0008-0000-0800-0000A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76</xdr:row>
          <xdr:rowOff>428625</xdr:rowOff>
        </xdr:from>
        <xdr:to>
          <xdr:col>14</xdr:col>
          <xdr:colOff>0</xdr:colOff>
          <xdr:row>76</xdr:row>
          <xdr:rowOff>657225</xdr:rowOff>
        </xdr:to>
        <xdr:sp macro="" textlink="">
          <xdr:nvSpPr>
            <xdr:cNvPr id="25768" name="Check Box 168" hidden="1">
              <a:extLst>
                <a:ext uri="{63B3BB69-23CF-44E3-9099-C40C66FF867C}">
                  <a14:compatExt spid="_x0000_s25768"/>
                </a:ext>
                <a:ext uri="{FF2B5EF4-FFF2-40B4-BE49-F238E27FC236}">
                  <a16:creationId xmlns:a16="http://schemas.microsoft.com/office/drawing/2014/main" id="{00000000-0008-0000-0800-0000A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561975</xdr:rowOff>
        </xdr:from>
        <xdr:to>
          <xdr:col>14</xdr:col>
          <xdr:colOff>485775</xdr:colOff>
          <xdr:row>76</xdr:row>
          <xdr:rowOff>866775</xdr:rowOff>
        </xdr:to>
        <xdr:sp macro="" textlink="">
          <xdr:nvSpPr>
            <xdr:cNvPr id="25769" name="Check Box 169" hidden="1">
              <a:extLst>
                <a:ext uri="{63B3BB69-23CF-44E3-9099-C40C66FF867C}">
                  <a14:compatExt spid="_x0000_s25769"/>
                </a:ext>
                <a:ext uri="{FF2B5EF4-FFF2-40B4-BE49-F238E27FC236}">
                  <a16:creationId xmlns:a16="http://schemas.microsoft.com/office/drawing/2014/main" id="{00000000-0008-0000-0800-0000A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75</xdr:row>
          <xdr:rowOff>1171575</xdr:rowOff>
        </xdr:from>
        <xdr:to>
          <xdr:col>13</xdr:col>
          <xdr:colOff>962025</xdr:colOff>
          <xdr:row>76</xdr:row>
          <xdr:rowOff>219075</xdr:rowOff>
        </xdr:to>
        <xdr:sp macro="" textlink="">
          <xdr:nvSpPr>
            <xdr:cNvPr id="25770" name="Check Box 170" hidden="1">
              <a:extLst>
                <a:ext uri="{63B3BB69-23CF-44E3-9099-C40C66FF867C}">
                  <a14:compatExt spid="_x0000_s25770"/>
                </a:ext>
                <a:ext uri="{FF2B5EF4-FFF2-40B4-BE49-F238E27FC236}">
                  <a16:creationId xmlns:a16="http://schemas.microsoft.com/office/drawing/2014/main" id="{00000000-0008-0000-0800-0000A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76</xdr:row>
          <xdr:rowOff>114300</xdr:rowOff>
        </xdr:from>
        <xdr:to>
          <xdr:col>14</xdr:col>
          <xdr:colOff>1781175</xdr:colOff>
          <xdr:row>76</xdr:row>
          <xdr:rowOff>371475</xdr:rowOff>
        </xdr:to>
        <xdr:sp macro="" textlink="">
          <xdr:nvSpPr>
            <xdr:cNvPr id="25771" name="Check Box 171" hidden="1">
              <a:extLst>
                <a:ext uri="{63B3BB69-23CF-44E3-9099-C40C66FF867C}">
                  <a14:compatExt spid="_x0000_s25771"/>
                </a:ext>
                <a:ext uri="{FF2B5EF4-FFF2-40B4-BE49-F238E27FC236}">
                  <a16:creationId xmlns:a16="http://schemas.microsoft.com/office/drawing/2014/main" id="{00000000-0008-0000-0800-0000A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75</xdr:row>
          <xdr:rowOff>1171575</xdr:rowOff>
        </xdr:from>
        <xdr:to>
          <xdr:col>14</xdr:col>
          <xdr:colOff>962025</xdr:colOff>
          <xdr:row>76</xdr:row>
          <xdr:rowOff>219075</xdr:rowOff>
        </xdr:to>
        <xdr:sp macro="" textlink="">
          <xdr:nvSpPr>
            <xdr:cNvPr id="25772" name="Check Box 172" hidden="1">
              <a:extLst>
                <a:ext uri="{63B3BB69-23CF-44E3-9099-C40C66FF867C}">
                  <a14:compatExt spid="_x0000_s25772"/>
                </a:ext>
                <a:ext uri="{FF2B5EF4-FFF2-40B4-BE49-F238E27FC236}">
                  <a16:creationId xmlns:a16="http://schemas.microsoft.com/office/drawing/2014/main" id="{00000000-0008-0000-0800-0000A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295275</xdr:rowOff>
        </xdr:from>
        <xdr:to>
          <xdr:col>14</xdr:col>
          <xdr:colOff>1781175</xdr:colOff>
          <xdr:row>76</xdr:row>
          <xdr:rowOff>523875</xdr:rowOff>
        </xdr:to>
        <xdr:sp macro="" textlink="">
          <xdr:nvSpPr>
            <xdr:cNvPr id="25773" name="Check Box 173" hidden="1">
              <a:extLst>
                <a:ext uri="{63B3BB69-23CF-44E3-9099-C40C66FF867C}">
                  <a14:compatExt spid="_x0000_s25773"/>
                </a:ext>
                <a:ext uri="{FF2B5EF4-FFF2-40B4-BE49-F238E27FC236}">
                  <a16:creationId xmlns:a16="http://schemas.microsoft.com/office/drawing/2014/main" id="{00000000-0008-0000-0800-0000A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76</xdr:row>
          <xdr:rowOff>447675</xdr:rowOff>
        </xdr:from>
        <xdr:to>
          <xdr:col>14</xdr:col>
          <xdr:colOff>1095375</xdr:colOff>
          <xdr:row>76</xdr:row>
          <xdr:rowOff>695325</xdr:rowOff>
        </xdr:to>
        <xdr:sp macro="" textlink="">
          <xdr:nvSpPr>
            <xdr:cNvPr id="25774" name="Check Box 174" hidden="1">
              <a:extLst>
                <a:ext uri="{63B3BB69-23CF-44E3-9099-C40C66FF867C}">
                  <a14:compatExt spid="_x0000_s25774"/>
                </a:ext>
                <a:ext uri="{FF2B5EF4-FFF2-40B4-BE49-F238E27FC236}">
                  <a16:creationId xmlns:a16="http://schemas.microsoft.com/office/drawing/2014/main" id="{00000000-0008-0000-0800-0000A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571500</xdr:rowOff>
        </xdr:from>
        <xdr:to>
          <xdr:col>14</xdr:col>
          <xdr:colOff>1781175</xdr:colOff>
          <xdr:row>76</xdr:row>
          <xdr:rowOff>885825</xdr:rowOff>
        </xdr:to>
        <xdr:sp macro="" textlink="">
          <xdr:nvSpPr>
            <xdr:cNvPr id="25775" name="Check Box 175" hidden="1">
              <a:extLst>
                <a:ext uri="{63B3BB69-23CF-44E3-9099-C40C66FF867C}">
                  <a14:compatExt spid="_x0000_s25775"/>
                </a:ext>
                <a:ext uri="{FF2B5EF4-FFF2-40B4-BE49-F238E27FC236}">
                  <a16:creationId xmlns:a16="http://schemas.microsoft.com/office/drawing/2014/main" id="{00000000-0008-0000-0800-0000A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790575</xdr:rowOff>
        </xdr:from>
        <xdr:to>
          <xdr:col>14</xdr:col>
          <xdr:colOff>1514475</xdr:colOff>
          <xdr:row>76</xdr:row>
          <xdr:rowOff>1019175</xdr:rowOff>
        </xdr:to>
        <xdr:sp macro="" textlink="">
          <xdr:nvSpPr>
            <xdr:cNvPr id="25776" name="Check Box 176" hidden="1">
              <a:extLst>
                <a:ext uri="{63B3BB69-23CF-44E3-9099-C40C66FF867C}">
                  <a14:compatExt spid="_x0000_s25776"/>
                </a:ext>
                <a:ext uri="{FF2B5EF4-FFF2-40B4-BE49-F238E27FC236}">
                  <a16:creationId xmlns:a16="http://schemas.microsoft.com/office/drawing/2014/main" id="{00000000-0008-0000-0800-0000B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1219200</xdr:rowOff>
        </xdr:from>
        <xdr:to>
          <xdr:col>13</xdr:col>
          <xdr:colOff>981075</xdr:colOff>
          <xdr:row>77</xdr:row>
          <xdr:rowOff>228600</xdr:rowOff>
        </xdr:to>
        <xdr:sp macro="" textlink="">
          <xdr:nvSpPr>
            <xdr:cNvPr id="25781" name="Check Box 181" hidden="1">
              <a:extLst>
                <a:ext uri="{63B3BB69-23CF-44E3-9099-C40C66FF867C}">
                  <a14:compatExt spid="_x0000_s25781"/>
                </a:ext>
                <a:ext uri="{FF2B5EF4-FFF2-40B4-BE49-F238E27FC236}">
                  <a16:creationId xmlns:a16="http://schemas.microsoft.com/office/drawing/2014/main" id="{00000000-0008-0000-0800-0000B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76</xdr:row>
          <xdr:rowOff>1228725</xdr:rowOff>
        </xdr:from>
        <xdr:to>
          <xdr:col>14</xdr:col>
          <xdr:colOff>962025</xdr:colOff>
          <xdr:row>77</xdr:row>
          <xdr:rowOff>219075</xdr:rowOff>
        </xdr:to>
        <xdr:sp macro="" textlink="">
          <xdr:nvSpPr>
            <xdr:cNvPr id="25783" name="Check Box 183" hidden="1">
              <a:extLst>
                <a:ext uri="{63B3BB69-23CF-44E3-9099-C40C66FF867C}">
                  <a14:compatExt spid="_x0000_s25783"/>
                </a:ext>
                <a:ext uri="{FF2B5EF4-FFF2-40B4-BE49-F238E27FC236}">
                  <a16:creationId xmlns:a16="http://schemas.microsoft.com/office/drawing/2014/main" id="{00000000-0008-0000-0800-0000B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81</xdr:row>
          <xdr:rowOff>9525</xdr:rowOff>
        </xdr:from>
        <xdr:to>
          <xdr:col>14</xdr:col>
          <xdr:colOff>1857375</xdr:colOff>
          <xdr:row>81</xdr:row>
          <xdr:rowOff>257175</xdr:rowOff>
        </xdr:to>
        <xdr:sp macro="" textlink="">
          <xdr:nvSpPr>
            <xdr:cNvPr id="25788" name="Check Box 188" hidden="1">
              <a:extLst>
                <a:ext uri="{63B3BB69-23CF-44E3-9099-C40C66FF867C}">
                  <a14:compatExt spid="_x0000_s25788"/>
                </a:ext>
                <a:ext uri="{FF2B5EF4-FFF2-40B4-BE49-F238E27FC236}">
                  <a16:creationId xmlns:a16="http://schemas.microsoft.com/office/drawing/2014/main" id="{00000000-0008-0000-0800-0000B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DEL SERVICIO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81</xdr:row>
          <xdr:rowOff>9525</xdr:rowOff>
        </xdr:from>
        <xdr:to>
          <xdr:col>13</xdr:col>
          <xdr:colOff>990600</xdr:colOff>
          <xdr:row>81</xdr:row>
          <xdr:rowOff>276225</xdr:rowOff>
        </xdr:to>
        <xdr:sp macro="" textlink="">
          <xdr:nvSpPr>
            <xdr:cNvPr id="25789" name="Check Box 189" hidden="1">
              <a:extLst>
                <a:ext uri="{63B3BB69-23CF-44E3-9099-C40C66FF867C}">
                  <a14:compatExt spid="_x0000_s25789"/>
                </a:ext>
                <a:ext uri="{FF2B5EF4-FFF2-40B4-BE49-F238E27FC236}">
                  <a16:creationId xmlns:a16="http://schemas.microsoft.com/office/drawing/2014/main" id="{00000000-0008-0000-0800-0000B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123825</xdr:rowOff>
        </xdr:from>
        <xdr:to>
          <xdr:col>14</xdr:col>
          <xdr:colOff>257175</xdr:colOff>
          <xdr:row>82</xdr:row>
          <xdr:rowOff>371475</xdr:rowOff>
        </xdr:to>
        <xdr:sp macro="" textlink="">
          <xdr:nvSpPr>
            <xdr:cNvPr id="25790" name="Check Box 190" hidden="1">
              <a:extLst>
                <a:ext uri="{63B3BB69-23CF-44E3-9099-C40C66FF867C}">
                  <a14:compatExt spid="_x0000_s25790"/>
                </a:ext>
                <a:ext uri="{FF2B5EF4-FFF2-40B4-BE49-F238E27FC236}">
                  <a16:creationId xmlns:a16="http://schemas.microsoft.com/office/drawing/2014/main" id="{00000000-0008-0000-0800-0000B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82</xdr:row>
          <xdr:rowOff>266700</xdr:rowOff>
        </xdr:from>
        <xdr:to>
          <xdr:col>13</xdr:col>
          <xdr:colOff>723900</xdr:colOff>
          <xdr:row>82</xdr:row>
          <xdr:rowOff>504825</xdr:rowOff>
        </xdr:to>
        <xdr:sp macro="" textlink="">
          <xdr:nvSpPr>
            <xdr:cNvPr id="25791" name="Check Box 191" hidden="1">
              <a:extLst>
                <a:ext uri="{63B3BB69-23CF-44E3-9099-C40C66FF867C}">
                  <a14:compatExt spid="_x0000_s25791"/>
                </a:ext>
                <a:ext uri="{FF2B5EF4-FFF2-40B4-BE49-F238E27FC236}">
                  <a16:creationId xmlns:a16="http://schemas.microsoft.com/office/drawing/2014/main" id="{00000000-0008-0000-0800-0000B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428625</xdr:rowOff>
        </xdr:from>
        <xdr:to>
          <xdr:col>14</xdr:col>
          <xdr:colOff>0</xdr:colOff>
          <xdr:row>82</xdr:row>
          <xdr:rowOff>657225</xdr:rowOff>
        </xdr:to>
        <xdr:sp macro="" textlink="">
          <xdr:nvSpPr>
            <xdr:cNvPr id="25792" name="Check Box 192" hidden="1">
              <a:extLst>
                <a:ext uri="{63B3BB69-23CF-44E3-9099-C40C66FF867C}">
                  <a14:compatExt spid="_x0000_s25792"/>
                </a:ext>
                <a:ext uri="{FF2B5EF4-FFF2-40B4-BE49-F238E27FC236}">
                  <a16:creationId xmlns:a16="http://schemas.microsoft.com/office/drawing/2014/main" id="{00000000-0008-0000-0800-0000C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561975</xdr:rowOff>
        </xdr:from>
        <xdr:to>
          <xdr:col>14</xdr:col>
          <xdr:colOff>485775</xdr:colOff>
          <xdr:row>83</xdr:row>
          <xdr:rowOff>0</xdr:rowOff>
        </xdr:to>
        <xdr:sp macro="" textlink="">
          <xdr:nvSpPr>
            <xdr:cNvPr id="25793" name="Check Box 193" hidden="1">
              <a:extLst>
                <a:ext uri="{63B3BB69-23CF-44E3-9099-C40C66FF867C}">
                  <a14:compatExt spid="_x0000_s25793"/>
                </a:ext>
                <a:ext uri="{FF2B5EF4-FFF2-40B4-BE49-F238E27FC236}">
                  <a16:creationId xmlns:a16="http://schemas.microsoft.com/office/drawing/2014/main" id="{00000000-0008-0000-0800-0000C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81</xdr:row>
          <xdr:rowOff>1104900</xdr:rowOff>
        </xdr:from>
        <xdr:to>
          <xdr:col>13</xdr:col>
          <xdr:colOff>962025</xdr:colOff>
          <xdr:row>82</xdr:row>
          <xdr:rowOff>257175</xdr:rowOff>
        </xdr:to>
        <xdr:sp macro="" textlink="">
          <xdr:nvSpPr>
            <xdr:cNvPr id="25794" name="Check Box 194" hidden="1">
              <a:extLst>
                <a:ext uri="{63B3BB69-23CF-44E3-9099-C40C66FF867C}">
                  <a14:compatExt spid="_x0000_s25794"/>
                </a:ext>
                <a:ext uri="{FF2B5EF4-FFF2-40B4-BE49-F238E27FC236}">
                  <a16:creationId xmlns:a16="http://schemas.microsoft.com/office/drawing/2014/main" id="{00000000-0008-0000-0800-0000C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114300</xdr:rowOff>
        </xdr:from>
        <xdr:to>
          <xdr:col>14</xdr:col>
          <xdr:colOff>1781175</xdr:colOff>
          <xdr:row>82</xdr:row>
          <xdr:rowOff>371475</xdr:rowOff>
        </xdr:to>
        <xdr:sp macro="" textlink="">
          <xdr:nvSpPr>
            <xdr:cNvPr id="25795" name="Check Box 195" hidden="1">
              <a:extLst>
                <a:ext uri="{63B3BB69-23CF-44E3-9099-C40C66FF867C}">
                  <a14:compatExt spid="_x0000_s25795"/>
                </a:ext>
                <a:ext uri="{FF2B5EF4-FFF2-40B4-BE49-F238E27FC236}">
                  <a16:creationId xmlns:a16="http://schemas.microsoft.com/office/drawing/2014/main" id="{00000000-0008-0000-0800-0000C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81</xdr:row>
          <xdr:rowOff>1095375</xdr:rowOff>
        </xdr:from>
        <xdr:to>
          <xdr:col>14</xdr:col>
          <xdr:colOff>962025</xdr:colOff>
          <xdr:row>82</xdr:row>
          <xdr:rowOff>257175</xdr:rowOff>
        </xdr:to>
        <xdr:sp macro="" textlink="">
          <xdr:nvSpPr>
            <xdr:cNvPr id="25796" name="Check Box 196" hidden="1">
              <a:extLst>
                <a:ext uri="{63B3BB69-23CF-44E3-9099-C40C66FF867C}">
                  <a14:compatExt spid="_x0000_s25796"/>
                </a:ext>
                <a:ext uri="{FF2B5EF4-FFF2-40B4-BE49-F238E27FC236}">
                  <a16:creationId xmlns:a16="http://schemas.microsoft.com/office/drawing/2014/main" id="{00000000-0008-0000-0800-0000C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295275</xdr:rowOff>
        </xdr:from>
        <xdr:to>
          <xdr:col>14</xdr:col>
          <xdr:colOff>1781175</xdr:colOff>
          <xdr:row>82</xdr:row>
          <xdr:rowOff>523875</xdr:rowOff>
        </xdr:to>
        <xdr:sp macro="" textlink="">
          <xdr:nvSpPr>
            <xdr:cNvPr id="25797" name="Check Box 197" hidden="1">
              <a:extLst>
                <a:ext uri="{63B3BB69-23CF-44E3-9099-C40C66FF867C}">
                  <a14:compatExt spid="_x0000_s25797"/>
                </a:ext>
                <a:ext uri="{FF2B5EF4-FFF2-40B4-BE49-F238E27FC236}">
                  <a16:creationId xmlns:a16="http://schemas.microsoft.com/office/drawing/2014/main" id="{00000000-0008-0000-0800-0000C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82</xdr:row>
          <xdr:rowOff>447675</xdr:rowOff>
        </xdr:from>
        <xdr:to>
          <xdr:col>14</xdr:col>
          <xdr:colOff>1095375</xdr:colOff>
          <xdr:row>83</xdr:row>
          <xdr:rowOff>0</xdr:rowOff>
        </xdr:to>
        <xdr:sp macro="" textlink="">
          <xdr:nvSpPr>
            <xdr:cNvPr id="25798" name="Check Box 198" hidden="1">
              <a:extLst>
                <a:ext uri="{63B3BB69-23CF-44E3-9099-C40C66FF867C}">
                  <a14:compatExt spid="_x0000_s25798"/>
                </a:ext>
                <a:ext uri="{FF2B5EF4-FFF2-40B4-BE49-F238E27FC236}">
                  <a16:creationId xmlns:a16="http://schemas.microsoft.com/office/drawing/2014/main" id="{00000000-0008-0000-0800-0000C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571500</xdr:rowOff>
        </xdr:from>
        <xdr:to>
          <xdr:col>14</xdr:col>
          <xdr:colOff>1781175</xdr:colOff>
          <xdr:row>83</xdr:row>
          <xdr:rowOff>0</xdr:rowOff>
        </xdr:to>
        <xdr:sp macro="" textlink="">
          <xdr:nvSpPr>
            <xdr:cNvPr id="25799" name="Check Box 199" hidden="1">
              <a:extLst>
                <a:ext uri="{63B3BB69-23CF-44E3-9099-C40C66FF867C}">
                  <a14:compatExt spid="_x0000_s25799"/>
                </a:ext>
                <a:ext uri="{FF2B5EF4-FFF2-40B4-BE49-F238E27FC236}">
                  <a16:creationId xmlns:a16="http://schemas.microsoft.com/office/drawing/2014/main" id="{00000000-0008-0000-0800-0000C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790575</xdr:rowOff>
        </xdr:from>
        <xdr:to>
          <xdr:col>14</xdr:col>
          <xdr:colOff>1514475</xdr:colOff>
          <xdr:row>83</xdr:row>
          <xdr:rowOff>0</xdr:rowOff>
        </xdr:to>
        <xdr:sp macro="" textlink="">
          <xdr:nvSpPr>
            <xdr:cNvPr id="25800" name="Check Box 200" hidden="1">
              <a:extLst>
                <a:ext uri="{63B3BB69-23CF-44E3-9099-C40C66FF867C}">
                  <a14:compatExt spid="_x0000_s25800"/>
                </a:ext>
                <a:ext uri="{FF2B5EF4-FFF2-40B4-BE49-F238E27FC236}">
                  <a16:creationId xmlns:a16="http://schemas.microsoft.com/office/drawing/2014/main" id="{00000000-0008-0000-0800-0000C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123825</xdr:rowOff>
        </xdr:from>
        <xdr:to>
          <xdr:col>14</xdr:col>
          <xdr:colOff>257175</xdr:colOff>
          <xdr:row>83</xdr:row>
          <xdr:rowOff>371475</xdr:rowOff>
        </xdr:to>
        <xdr:sp macro="" textlink="">
          <xdr:nvSpPr>
            <xdr:cNvPr id="25801" name="Check Box 201" hidden="1">
              <a:extLst>
                <a:ext uri="{63B3BB69-23CF-44E3-9099-C40C66FF867C}">
                  <a14:compatExt spid="_x0000_s25801"/>
                </a:ext>
                <a:ext uri="{FF2B5EF4-FFF2-40B4-BE49-F238E27FC236}">
                  <a16:creationId xmlns:a16="http://schemas.microsoft.com/office/drawing/2014/main" id="{00000000-0008-0000-0800-0000C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266700</xdr:rowOff>
        </xdr:from>
        <xdr:to>
          <xdr:col>13</xdr:col>
          <xdr:colOff>723900</xdr:colOff>
          <xdr:row>83</xdr:row>
          <xdr:rowOff>504825</xdr:rowOff>
        </xdr:to>
        <xdr:sp macro="" textlink="">
          <xdr:nvSpPr>
            <xdr:cNvPr id="25802" name="Check Box 202" hidden="1">
              <a:extLst>
                <a:ext uri="{63B3BB69-23CF-44E3-9099-C40C66FF867C}">
                  <a14:compatExt spid="_x0000_s25802"/>
                </a:ext>
                <a:ext uri="{FF2B5EF4-FFF2-40B4-BE49-F238E27FC236}">
                  <a16:creationId xmlns:a16="http://schemas.microsoft.com/office/drawing/2014/main" id="{00000000-0008-0000-0800-0000C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83</xdr:row>
          <xdr:rowOff>428625</xdr:rowOff>
        </xdr:from>
        <xdr:to>
          <xdr:col>14</xdr:col>
          <xdr:colOff>0</xdr:colOff>
          <xdr:row>83</xdr:row>
          <xdr:rowOff>657225</xdr:rowOff>
        </xdr:to>
        <xdr:sp macro="" textlink="">
          <xdr:nvSpPr>
            <xdr:cNvPr id="25803" name="Check Box 203" hidden="1">
              <a:extLst>
                <a:ext uri="{63B3BB69-23CF-44E3-9099-C40C66FF867C}">
                  <a14:compatExt spid="_x0000_s25803"/>
                </a:ext>
                <a:ext uri="{FF2B5EF4-FFF2-40B4-BE49-F238E27FC236}">
                  <a16:creationId xmlns:a16="http://schemas.microsoft.com/office/drawing/2014/main" id="{00000000-0008-0000-0800-0000C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561975</xdr:rowOff>
        </xdr:from>
        <xdr:to>
          <xdr:col>14</xdr:col>
          <xdr:colOff>485775</xdr:colOff>
          <xdr:row>83</xdr:row>
          <xdr:rowOff>866775</xdr:rowOff>
        </xdr:to>
        <xdr:sp macro="" textlink="">
          <xdr:nvSpPr>
            <xdr:cNvPr id="25804" name="Check Box 204" hidden="1">
              <a:extLst>
                <a:ext uri="{63B3BB69-23CF-44E3-9099-C40C66FF867C}">
                  <a14:compatExt spid="_x0000_s25804"/>
                </a:ext>
                <a:ext uri="{FF2B5EF4-FFF2-40B4-BE49-F238E27FC236}">
                  <a16:creationId xmlns:a16="http://schemas.microsoft.com/office/drawing/2014/main" id="{00000000-0008-0000-0800-0000C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1171575</xdr:rowOff>
        </xdr:from>
        <xdr:to>
          <xdr:col>13</xdr:col>
          <xdr:colOff>981075</xdr:colOff>
          <xdr:row>83</xdr:row>
          <xdr:rowOff>228600</xdr:rowOff>
        </xdr:to>
        <xdr:sp macro="" textlink="">
          <xdr:nvSpPr>
            <xdr:cNvPr id="25805" name="Check Box 205" hidden="1">
              <a:extLst>
                <a:ext uri="{63B3BB69-23CF-44E3-9099-C40C66FF867C}">
                  <a14:compatExt spid="_x0000_s25805"/>
                </a:ext>
                <a:ext uri="{FF2B5EF4-FFF2-40B4-BE49-F238E27FC236}">
                  <a16:creationId xmlns:a16="http://schemas.microsoft.com/office/drawing/2014/main" id="{00000000-0008-0000-0800-0000C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114300</xdr:rowOff>
        </xdr:from>
        <xdr:to>
          <xdr:col>14</xdr:col>
          <xdr:colOff>1781175</xdr:colOff>
          <xdr:row>83</xdr:row>
          <xdr:rowOff>371475</xdr:rowOff>
        </xdr:to>
        <xdr:sp macro="" textlink="">
          <xdr:nvSpPr>
            <xdr:cNvPr id="25806" name="Check Box 206" hidden="1">
              <a:extLst>
                <a:ext uri="{63B3BB69-23CF-44E3-9099-C40C66FF867C}">
                  <a14:compatExt spid="_x0000_s25806"/>
                </a:ext>
                <a:ext uri="{FF2B5EF4-FFF2-40B4-BE49-F238E27FC236}">
                  <a16:creationId xmlns:a16="http://schemas.microsoft.com/office/drawing/2014/main" id="{00000000-0008-0000-0800-0000C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82</xdr:row>
          <xdr:rowOff>1171575</xdr:rowOff>
        </xdr:from>
        <xdr:to>
          <xdr:col>14</xdr:col>
          <xdr:colOff>962025</xdr:colOff>
          <xdr:row>83</xdr:row>
          <xdr:rowOff>219075</xdr:rowOff>
        </xdr:to>
        <xdr:sp macro="" textlink="">
          <xdr:nvSpPr>
            <xdr:cNvPr id="25807" name="Check Box 207" hidden="1">
              <a:extLst>
                <a:ext uri="{63B3BB69-23CF-44E3-9099-C40C66FF867C}">
                  <a14:compatExt spid="_x0000_s25807"/>
                </a:ext>
                <a:ext uri="{FF2B5EF4-FFF2-40B4-BE49-F238E27FC236}">
                  <a16:creationId xmlns:a16="http://schemas.microsoft.com/office/drawing/2014/main" id="{00000000-0008-0000-0800-0000C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295275</xdr:rowOff>
        </xdr:from>
        <xdr:to>
          <xdr:col>14</xdr:col>
          <xdr:colOff>1781175</xdr:colOff>
          <xdr:row>83</xdr:row>
          <xdr:rowOff>523875</xdr:rowOff>
        </xdr:to>
        <xdr:sp macro="" textlink="">
          <xdr:nvSpPr>
            <xdr:cNvPr id="25808" name="Check Box 208" hidden="1">
              <a:extLst>
                <a:ext uri="{63B3BB69-23CF-44E3-9099-C40C66FF867C}">
                  <a14:compatExt spid="_x0000_s25808"/>
                </a:ext>
                <a:ext uri="{FF2B5EF4-FFF2-40B4-BE49-F238E27FC236}">
                  <a16:creationId xmlns:a16="http://schemas.microsoft.com/office/drawing/2014/main" id="{00000000-0008-0000-0800-0000D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83</xdr:row>
          <xdr:rowOff>447675</xdr:rowOff>
        </xdr:from>
        <xdr:to>
          <xdr:col>14</xdr:col>
          <xdr:colOff>1095375</xdr:colOff>
          <xdr:row>83</xdr:row>
          <xdr:rowOff>695325</xdr:rowOff>
        </xdr:to>
        <xdr:sp macro="" textlink="">
          <xdr:nvSpPr>
            <xdr:cNvPr id="25809" name="Check Box 209" hidden="1">
              <a:extLst>
                <a:ext uri="{63B3BB69-23CF-44E3-9099-C40C66FF867C}">
                  <a14:compatExt spid="_x0000_s25809"/>
                </a:ext>
                <a:ext uri="{FF2B5EF4-FFF2-40B4-BE49-F238E27FC236}">
                  <a16:creationId xmlns:a16="http://schemas.microsoft.com/office/drawing/2014/main" id="{00000000-0008-0000-0800-0000D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571500</xdr:rowOff>
        </xdr:from>
        <xdr:to>
          <xdr:col>14</xdr:col>
          <xdr:colOff>1781175</xdr:colOff>
          <xdr:row>83</xdr:row>
          <xdr:rowOff>885825</xdr:rowOff>
        </xdr:to>
        <xdr:sp macro="" textlink="">
          <xdr:nvSpPr>
            <xdr:cNvPr id="25810" name="Check Box 210" hidden="1">
              <a:extLst>
                <a:ext uri="{63B3BB69-23CF-44E3-9099-C40C66FF867C}">
                  <a14:compatExt spid="_x0000_s25810"/>
                </a:ext>
                <a:ext uri="{FF2B5EF4-FFF2-40B4-BE49-F238E27FC236}">
                  <a16:creationId xmlns:a16="http://schemas.microsoft.com/office/drawing/2014/main" id="{00000000-0008-0000-0800-0000D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83</xdr:row>
          <xdr:rowOff>790575</xdr:rowOff>
        </xdr:from>
        <xdr:to>
          <xdr:col>14</xdr:col>
          <xdr:colOff>1514475</xdr:colOff>
          <xdr:row>83</xdr:row>
          <xdr:rowOff>1019175</xdr:rowOff>
        </xdr:to>
        <xdr:sp macro="" textlink="">
          <xdr:nvSpPr>
            <xdr:cNvPr id="25811" name="Check Box 211" hidden="1">
              <a:extLst>
                <a:ext uri="{63B3BB69-23CF-44E3-9099-C40C66FF867C}">
                  <a14:compatExt spid="_x0000_s25811"/>
                </a:ext>
                <a:ext uri="{FF2B5EF4-FFF2-40B4-BE49-F238E27FC236}">
                  <a16:creationId xmlns:a16="http://schemas.microsoft.com/office/drawing/2014/main" id="{00000000-0008-0000-0800-0000D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123825</xdr:rowOff>
        </xdr:from>
        <xdr:to>
          <xdr:col>14</xdr:col>
          <xdr:colOff>257175</xdr:colOff>
          <xdr:row>84</xdr:row>
          <xdr:rowOff>371475</xdr:rowOff>
        </xdr:to>
        <xdr:sp macro="" textlink="">
          <xdr:nvSpPr>
            <xdr:cNvPr id="25812" name="Check Box 212" hidden="1">
              <a:extLst>
                <a:ext uri="{63B3BB69-23CF-44E3-9099-C40C66FF867C}">
                  <a14:compatExt spid="_x0000_s25812"/>
                </a:ext>
                <a:ext uri="{FF2B5EF4-FFF2-40B4-BE49-F238E27FC236}">
                  <a16:creationId xmlns:a16="http://schemas.microsoft.com/office/drawing/2014/main" id="{00000000-0008-0000-0800-0000D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266700</xdr:rowOff>
        </xdr:from>
        <xdr:to>
          <xdr:col>13</xdr:col>
          <xdr:colOff>723900</xdr:colOff>
          <xdr:row>84</xdr:row>
          <xdr:rowOff>504825</xdr:rowOff>
        </xdr:to>
        <xdr:sp macro="" textlink="">
          <xdr:nvSpPr>
            <xdr:cNvPr id="25813" name="Check Box 213" hidden="1">
              <a:extLst>
                <a:ext uri="{63B3BB69-23CF-44E3-9099-C40C66FF867C}">
                  <a14:compatExt spid="_x0000_s25813"/>
                </a:ext>
                <a:ext uri="{FF2B5EF4-FFF2-40B4-BE49-F238E27FC236}">
                  <a16:creationId xmlns:a16="http://schemas.microsoft.com/office/drawing/2014/main" id="{00000000-0008-0000-0800-0000D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84</xdr:row>
          <xdr:rowOff>428625</xdr:rowOff>
        </xdr:from>
        <xdr:to>
          <xdr:col>14</xdr:col>
          <xdr:colOff>0</xdr:colOff>
          <xdr:row>84</xdr:row>
          <xdr:rowOff>657225</xdr:rowOff>
        </xdr:to>
        <xdr:sp macro="" textlink="">
          <xdr:nvSpPr>
            <xdr:cNvPr id="25814" name="Check Box 214" hidden="1">
              <a:extLst>
                <a:ext uri="{63B3BB69-23CF-44E3-9099-C40C66FF867C}">
                  <a14:compatExt spid="_x0000_s25814"/>
                </a:ext>
                <a:ext uri="{FF2B5EF4-FFF2-40B4-BE49-F238E27FC236}">
                  <a16:creationId xmlns:a16="http://schemas.microsoft.com/office/drawing/2014/main" id="{00000000-0008-0000-0800-0000D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561975</xdr:rowOff>
        </xdr:from>
        <xdr:to>
          <xdr:col>14</xdr:col>
          <xdr:colOff>485775</xdr:colOff>
          <xdr:row>84</xdr:row>
          <xdr:rowOff>866775</xdr:rowOff>
        </xdr:to>
        <xdr:sp macro="" textlink="">
          <xdr:nvSpPr>
            <xdr:cNvPr id="25815" name="Check Box 215" hidden="1">
              <a:extLst>
                <a:ext uri="{63B3BB69-23CF-44E3-9099-C40C66FF867C}">
                  <a14:compatExt spid="_x0000_s25815"/>
                </a:ext>
                <a:ext uri="{FF2B5EF4-FFF2-40B4-BE49-F238E27FC236}">
                  <a16:creationId xmlns:a16="http://schemas.microsoft.com/office/drawing/2014/main" id="{00000000-0008-0000-0800-0000D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1171575</xdr:rowOff>
        </xdr:from>
        <xdr:to>
          <xdr:col>13</xdr:col>
          <xdr:colOff>981075</xdr:colOff>
          <xdr:row>84</xdr:row>
          <xdr:rowOff>257175</xdr:rowOff>
        </xdr:to>
        <xdr:sp macro="" textlink="">
          <xdr:nvSpPr>
            <xdr:cNvPr id="25816" name="Check Box 216" hidden="1">
              <a:extLst>
                <a:ext uri="{63B3BB69-23CF-44E3-9099-C40C66FF867C}">
                  <a14:compatExt spid="_x0000_s25816"/>
                </a:ext>
                <a:ext uri="{FF2B5EF4-FFF2-40B4-BE49-F238E27FC236}">
                  <a16:creationId xmlns:a16="http://schemas.microsoft.com/office/drawing/2014/main" id="{00000000-0008-0000-0800-0000D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84</xdr:row>
          <xdr:rowOff>114300</xdr:rowOff>
        </xdr:from>
        <xdr:to>
          <xdr:col>14</xdr:col>
          <xdr:colOff>1781175</xdr:colOff>
          <xdr:row>84</xdr:row>
          <xdr:rowOff>371475</xdr:rowOff>
        </xdr:to>
        <xdr:sp macro="" textlink="">
          <xdr:nvSpPr>
            <xdr:cNvPr id="25817" name="Check Box 217" hidden="1">
              <a:extLst>
                <a:ext uri="{63B3BB69-23CF-44E3-9099-C40C66FF867C}">
                  <a14:compatExt spid="_x0000_s25817"/>
                </a:ext>
                <a:ext uri="{FF2B5EF4-FFF2-40B4-BE49-F238E27FC236}">
                  <a16:creationId xmlns:a16="http://schemas.microsoft.com/office/drawing/2014/main" id="{00000000-0008-0000-0800-0000D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83</xdr:row>
          <xdr:rowOff>1171575</xdr:rowOff>
        </xdr:from>
        <xdr:to>
          <xdr:col>14</xdr:col>
          <xdr:colOff>962025</xdr:colOff>
          <xdr:row>84</xdr:row>
          <xdr:rowOff>257175</xdr:rowOff>
        </xdr:to>
        <xdr:sp macro="" textlink="">
          <xdr:nvSpPr>
            <xdr:cNvPr id="25818" name="Check Box 218" hidden="1">
              <a:extLst>
                <a:ext uri="{63B3BB69-23CF-44E3-9099-C40C66FF867C}">
                  <a14:compatExt spid="_x0000_s25818"/>
                </a:ext>
                <a:ext uri="{FF2B5EF4-FFF2-40B4-BE49-F238E27FC236}">
                  <a16:creationId xmlns:a16="http://schemas.microsoft.com/office/drawing/2014/main" id="{00000000-0008-0000-0800-0000D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295275</xdr:rowOff>
        </xdr:from>
        <xdr:to>
          <xdr:col>14</xdr:col>
          <xdr:colOff>1781175</xdr:colOff>
          <xdr:row>84</xdr:row>
          <xdr:rowOff>523875</xdr:rowOff>
        </xdr:to>
        <xdr:sp macro="" textlink="">
          <xdr:nvSpPr>
            <xdr:cNvPr id="25819" name="Check Box 219" hidden="1">
              <a:extLst>
                <a:ext uri="{63B3BB69-23CF-44E3-9099-C40C66FF867C}">
                  <a14:compatExt spid="_x0000_s25819"/>
                </a:ext>
                <a:ext uri="{FF2B5EF4-FFF2-40B4-BE49-F238E27FC236}">
                  <a16:creationId xmlns:a16="http://schemas.microsoft.com/office/drawing/2014/main" id="{00000000-0008-0000-0800-0000D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447675</xdr:rowOff>
        </xdr:from>
        <xdr:to>
          <xdr:col>14</xdr:col>
          <xdr:colOff>1095375</xdr:colOff>
          <xdr:row>84</xdr:row>
          <xdr:rowOff>695325</xdr:rowOff>
        </xdr:to>
        <xdr:sp macro="" textlink="">
          <xdr:nvSpPr>
            <xdr:cNvPr id="25820" name="Check Box 220" hidden="1">
              <a:extLst>
                <a:ext uri="{63B3BB69-23CF-44E3-9099-C40C66FF867C}">
                  <a14:compatExt spid="_x0000_s25820"/>
                </a:ext>
                <a:ext uri="{FF2B5EF4-FFF2-40B4-BE49-F238E27FC236}">
                  <a16:creationId xmlns:a16="http://schemas.microsoft.com/office/drawing/2014/main" id="{00000000-0008-0000-0800-0000D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571500</xdr:rowOff>
        </xdr:from>
        <xdr:to>
          <xdr:col>14</xdr:col>
          <xdr:colOff>1781175</xdr:colOff>
          <xdr:row>84</xdr:row>
          <xdr:rowOff>885825</xdr:rowOff>
        </xdr:to>
        <xdr:sp macro="" textlink="">
          <xdr:nvSpPr>
            <xdr:cNvPr id="25821" name="Check Box 221" hidden="1">
              <a:extLst>
                <a:ext uri="{63B3BB69-23CF-44E3-9099-C40C66FF867C}">
                  <a14:compatExt spid="_x0000_s25821"/>
                </a:ext>
                <a:ext uri="{FF2B5EF4-FFF2-40B4-BE49-F238E27FC236}">
                  <a16:creationId xmlns:a16="http://schemas.microsoft.com/office/drawing/2014/main" id="{00000000-0008-0000-0800-0000D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84</xdr:row>
          <xdr:rowOff>790575</xdr:rowOff>
        </xdr:from>
        <xdr:to>
          <xdr:col>14</xdr:col>
          <xdr:colOff>1514475</xdr:colOff>
          <xdr:row>84</xdr:row>
          <xdr:rowOff>1019175</xdr:rowOff>
        </xdr:to>
        <xdr:sp macro="" textlink="">
          <xdr:nvSpPr>
            <xdr:cNvPr id="25822" name="Check Box 222" hidden="1">
              <a:extLst>
                <a:ext uri="{63B3BB69-23CF-44E3-9099-C40C66FF867C}">
                  <a14:compatExt spid="_x0000_s25822"/>
                </a:ext>
                <a:ext uri="{FF2B5EF4-FFF2-40B4-BE49-F238E27FC236}">
                  <a16:creationId xmlns:a16="http://schemas.microsoft.com/office/drawing/2014/main" id="{00000000-0008-0000-0800-0000D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123825</xdr:rowOff>
        </xdr:from>
        <xdr:to>
          <xdr:col>14</xdr:col>
          <xdr:colOff>257175</xdr:colOff>
          <xdr:row>85</xdr:row>
          <xdr:rowOff>371475</xdr:rowOff>
        </xdr:to>
        <xdr:sp macro="" textlink="">
          <xdr:nvSpPr>
            <xdr:cNvPr id="25823" name="Check Box 223" hidden="1">
              <a:extLst>
                <a:ext uri="{63B3BB69-23CF-44E3-9099-C40C66FF867C}">
                  <a14:compatExt spid="_x0000_s25823"/>
                </a:ext>
                <a:ext uri="{FF2B5EF4-FFF2-40B4-BE49-F238E27FC236}">
                  <a16:creationId xmlns:a16="http://schemas.microsoft.com/office/drawing/2014/main" id="{00000000-0008-0000-0800-0000D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266700</xdr:rowOff>
        </xdr:from>
        <xdr:to>
          <xdr:col>13</xdr:col>
          <xdr:colOff>723900</xdr:colOff>
          <xdr:row>85</xdr:row>
          <xdr:rowOff>504825</xdr:rowOff>
        </xdr:to>
        <xdr:sp macro="" textlink="">
          <xdr:nvSpPr>
            <xdr:cNvPr id="25824" name="Check Box 224" hidden="1">
              <a:extLst>
                <a:ext uri="{63B3BB69-23CF-44E3-9099-C40C66FF867C}">
                  <a14:compatExt spid="_x0000_s25824"/>
                </a:ext>
                <a:ext uri="{FF2B5EF4-FFF2-40B4-BE49-F238E27FC236}">
                  <a16:creationId xmlns:a16="http://schemas.microsoft.com/office/drawing/2014/main" id="{00000000-0008-0000-0800-0000E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428625</xdr:rowOff>
        </xdr:from>
        <xdr:to>
          <xdr:col>14</xdr:col>
          <xdr:colOff>0</xdr:colOff>
          <xdr:row>85</xdr:row>
          <xdr:rowOff>657225</xdr:rowOff>
        </xdr:to>
        <xdr:sp macro="" textlink="">
          <xdr:nvSpPr>
            <xdr:cNvPr id="25825" name="Check Box 225" hidden="1">
              <a:extLst>
                <a:ext uri="{63B3BB69-23CF-44E3-9099-C40C66FF867C}">
                  <a14:compatExt spid="_x0000_s25825"/>
                </a:ext>
                <a:ext uri="{FF2B5EF4-FFF2-40B4-BE49-F238E27FC236}">
                  <a16:creationId xmlns:a16="http://schemas.microsoft.com/office/drawing/2014/main" id="{00000000-0008-0000-0800-0000E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85</xdr:row>
          <xdr:rowOff>561975</xdr:rowOff>
        </xdr:from>
        <xdr:to>
          <xdr:col>14</xdr:col>
          <xdr:colOff>485775</xdr:colOff>
          <xdr:row>85</xdr:row>
          <xdr:rowOff>866775</xdr:rowOff>
        </xdr:to>
        <xdr:sp macro="" textlink="">
          <xdr:nvSpPr>
            <xdr:cNvPr id="25826" name="Check Box 226" hidden="1">
              <a:extLst>
                <a:ext uri="{63B3BB69-23CF-44E3-9099-C40C66FF867C}">
                  <a14:compatExt spid="_x0000_s25826"/>
                </a:ext>
                <a:ext uri="{FF2B5EF4-FFF2-40B4-BE49-F238E27FC236}">
                  <a16:creationId xmlns:a16="http://schemas.microsoft.com/office/drawing/2014/main" id="{00000000-0008-0000-0800-0000E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84</xdr:row>
          <xdr:rowOff>1247775</xdr:rowOff>
        </xdr:from>
        <xdr:to>
          <xdr:col>13</xdr:col>
          <xdr:colOff>962025</xdr:colOff>
          <xdr:row>85</xdr:row>
          <xdr:rowOff>257175</xdr:rowOff>
        </xdr:to>
        <xdr:sp macro="" textlink="">
          <xdr:nvSpPr>
            <xdr:cNvPr id="25827" name="Check Box 227" hidden="1">
              <a:extLst>
                <a:ext uri="{63B3BB69-23CF-44E3-9099-C40C66FF867C}">
                  <a14:compatExt spid="_x0000_s25827"/>
                </a:ext>
                <a:ext uri="{FF2B5EF4-FFF2-40B4-BE49-F238E27FC236}">
                  <a16:creationId xmlns:a16="http://schemas.microsoft.com/office/drawing/2014/main" id="{00000000-0008-0000-0800-0000E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85</xdr:row>
          <xdr:rowOff>114300</xdr:rowOff>
        </xdr:from>
        <xdr:to>
          <xdr:col>14</xdr:col>
          <xdr:colOff>1781175</xdr:colOff>
          <xdr:row>85</xdr:row>
          <xdr:rowOff>371475</xdr:rowOff>
        </xdr:to>
        <xdr:sp macro="" textlink="">
          <xdr:nvSpPr>
            <xdr:cNvPr id="25828" name="Check Box 228" hidden="1">
              <a:extLst>
                <a:ext uri="{63B3BB69-23CF-44E3-9099-C40C66FF867C}">
                  <a14:compatExt spid="_x0000_s25828"/>
                </a:ext>
                <a:ext uri="{FF2B5EF4-FFF2-40B4-BE49-F238E27FC236}">
                  <a16:creationId xmlns:a16="http://schemas.microsoft.com/office/drawing/2014/main" id="{00000000-0008-0000-0800-0000E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84</xdr:row>
          <xdr:rowOff>1228725</xdr:rowOff>
        </xdr:from>
        <xdr:to>
          <xdr:col>14</xdr:col>
          <xdr:colOff>962025</xdr:colOff>
          <xdr:row>85</xdr:row>
          <xdr:rowOff>257175</xdr:rowOff>
        </xdr:to>
        <xdr:sp macro="" textlink="">
          <xdr:nvSpPr>
            <xdr:cNvPr id="25829" name="Check Box 229" hidden="1">
              <a:extLst>
                <a:ext uri="{63B3BB69-23CF-44E3-9099-C40C66FF867C}">
                  <a14:compatExt spid="_x0000_s25829"/>
                </a:ext>
                <a:ext uri="{FF2B5EF4-FFF2-40B4-BE49-F238E27FC236}">
                  <a16:creationId xmlns:a16="http://schemas.microsoft.com/office/drawing/2014/main" id="{00000000-0008-0000-0800-0000E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295275</xdr:rowOff>
        </xdr:from>
        <xdr:to>
          <xdr:col>14</xdr:col>
          <xdr:colOff>1781175</xdr:colOff>
          <xdr:row>85</xdr:row>
          <xdr:rowOff>523875</xdr:rowOff>
        </xdr:to>
        <xdr:sp macro="" textlink="">
          <xdr:nvSpPr>
            <xdr:cNvPr id="25830" name="Check Box 230" hidden="1">
              <a:extLst>
                <a:ext uri="{63B3BB69-23CF-44E3-9099-C40C66FF867C}">
                  <a14:compatExt spid="_x0000_s25830"/>
                </a:ext>
                <a:ext uri="{FF2B5EF4-FFF2-40B4-BE49-F238E27FC236}">
                  <a16:creationId xmlns:a16="http://schemas.microsoft.com/office/drawing/2014/main" id="{00000000-0008-0000-0800-0000E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85</xdr:row>
          <xdr:rowOff>447675</xdr:rowOff>
        </xdr:from>
        <xdr:to>
          <xdr:col>14</xdr:col>
          <xdr:colOff>1095375</xdr:colOff>
          <xdr:row>85</xdr:row>
          <xdr:rowOff>695325</xdr:rowOff>
        </xdr:to>
        <xdr:sp macro="" textlink="">
          <xdr:nvSpPr>
            <xdr:cNvPr id="25831" name="Check Box 231" hidden="1">
              <a:extLst>
                <a:ext uri="{63B3BB69-23CF-44E3-9099-C40C66FF867C}">
                  <a14:compatExt spid="_x0000_s25831"/>
                </a:ext>
                <a:ext uri="{FF2B5EF4-FFF2-40B4-BE49-F238E27FC236}">
                  <a16:creationId xmlns:a16="http://schemas.microsoft.com/office/drawing/2014/main" id="{00000000-0008-0000-0800-0000E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571500</xdr:rowOff>
        </xdr:from>
        <xdr:to>
          <xdr:col>14</xdr:col>
          <xdr:colOff>1781175</xdr:colOff>
          <xdr:row>85</xdr:row>
          <xdr:rowOff>885825</xdr:rowOff>
        </xdr:to>
        <xdr:sp macro="" textlink="">
          <xdr:nvSpPr>
            <xdr:cNvPr id="25832" name="Check Box 232" hidden="1">
              <a:extLst>
                <a:ext uri="{63B3BB69-23CF-44E3-9099-C40C66FF867C}">
                  <a14:compatExt spid="_x0000_s25832"/>
                </a:ext>
                <a:ext uri="{FF2B5EF4-FFF2-40B4-BE49-F238E27FC236}">
                  <a16:creationId xmlns:a16="http://schemas.microsoft.com/office/drawing/2014/main" id="{00000000-0008-0000-0800-0000E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85</xdr:row>
          <xdr:rowOff>790575</xdr:rowOff>
        </xdr:from>
        <xdr:to>
          <xdr:col>14</xdr:col>
          <xdr:colOff>1514475</xdr:colOff>
          <xdr:row>85</xdr:row>
          <xdr:rowOff>1019175</xdr:rowOff>
        </xdr:to>
        <xdr:sp macro="" textlink="">
          <xdr:nvSpPr>
            <xdr:cNvPr id="25833" name="Check Box 233" hidden="1">
              <a:extLst>
                <a:ext uri="{63B3BB69-23CF-44E3-9099-C40C66FF867C}">
                  <a14:compatExt spid="_x0000_s25833"/>
                </a:ext>
                <a:ext uri="{FF2B5EF4-FFF2-40B4-BE49-F238E27FC236}">
                  <a16:creationId xmlns:a16="http://schemas.microsoft.com/office/drawing/2014/main" id="{00000000-0008-0000-0800-0000E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123825</xdr:rowOff>
        </xdr:from>
        <xdr:to>
          <xdr:col>14</xdr:col>
          <xdr:colOff>257175</xdr:colOff>
          <xdr:row>86</xdr:row>
          <xdr:rowOff>371475</xdr:rowOff>
        </xdr:to>
        <xdr:sp macro="" textlink="">
          <xdr:nvSpPr>
            <xdr:cNvPr id="25834" name="Check Box 234" hidden="1">
              <a:extLst>
                <a:ext uri="{63B3BB69-23CF-44E3-9099-C40C66FF867C}">
                  <a14:compatExt spid="_x0000_s25834"/>
                </a:ext>
                <a:ext uri="{FF2B5EF4-FFF2-40B4-BE49-F238E27FC236}">
                  <a16:creationId xmlns:a16="http://schemas.microsoft.com/office/drawing/2014/main" id="{00000000-0008-0000-0800-0000E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266700</xdr:rowOff>
        </xdr:from>
        <xdr:to>
          <xdr:col>13</xdr:col>
          <xdr:colOff>723900</xdr:colOff>
          <xdr:row>86</xdr:row>
          <xdr:rowOff>504825</xdr:rowOff>
        </xdr:to>
        <xdr:sp macro="" textlink="">
          <xdr:nvSpPr>
            <xdr:cNvPr id="25835" name="Check Box 235" hidden="1">
              <a:extLst>
                <a:ext uri="{63B3BB69-23CF-44E3-9099-C40C66FF867C}">
                  <a14:compatExt spid="_x0000_s25835"/>
                </a:ext>
                <a:ext uri="{FF2B5EF4-FFF2-40B4-BE49-F238E27FC236}">
                  <a16:creationId xmlns:a16="http://schemas.microsoft.com/office/drawing/2014/main" id="{00000000-0008-0000-0800-0000E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428625</xdr:rowOff>
        </xdr:from>
        <xdr:to>
          <xdr:col>14</xdr:col>
          <xdr:colOff>0</xdr:colOff>
          <xdr:row>86</xdr:row>
          <xdr:rowOff>657225</xdr:rowOff>
        </xdr:to>
        <xdr:sp macro="" textlink="">
          <xdr:nvSpPr>
            <xdr:cNvPr id="25836" name="Check Box 236" hidden="1">
              <a:extLst>
                <a:ext uri="{63B3BB69-23CF-44E3-9099-C40C66FF867C}">
                  <a14:compatExt spid="_x0000_s25836"/>
                </a:ext>
                <a:ext uri="{FF2B5EF4-FFF2-40B4-BE49-F238E27FC236}">
                  <a16:creationId xmlns:a16="http://schemas.microsoft.com/office/drawing/2014/main" id="{00000000-0008-0000-0800-0000E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561975</xdr:rowOff>
        </xdr:from>
        <xdr:to>
          <xdr:col>14</xdr:col>
          <xdr:colOff>485775</xdr:colOff>
          <xdr:row>86</xdr:row>
          <xdr:rowOff>866775</xdr:rowOff>
        </xdr:to>
        <xdr:sp macro="" textlink="">
          <xdr:nvSpPr>
            <xdr:cNvPr id="25837" name="Check Box 237" hidden="1">
              <a:extLst>
                <a:ext uri="{63B3BB69-23CF-44E3-9099-C40C66FF867C}">
                  <a14:compatExt spid="_x0000_s25837"/>
                </a:ext>
                <a:ext uri="{FF2B5EF4-FFF2-40B4-BE49-F238E27FC236}">
                  <a16:creationId xmlns:a16="http://schemas.microsoft.com/office/drawing/2014/main" id="{00000000-0008-0000-0800-0000E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85</xdr:row>
          <xdr:rowOff>1400175</xdr:rowOff>
        </xdr:from>
        <xdr:to>
          <xdr:col>13</xdr:col>
          <xdr:colOff>962025</xdr:colOff>
          <xdr:row>86</xdr:row>
          <xdr:rowOff>228600</xdr:rowOff>
        </xdr:to>
        <xdr:sp macro="" textlink="">
          <xdr:nvSpPr>
            <xdr:cNvPr id="25838" name="Check Box 238" hidden="1">
              <a:extLst>
                <a:ext uri="{63B3BB69-23CF-44E3-9099-C40C66FF867C}">
                  <a14:compatExt spid="_x0000_s25838"/>
                </a:ext>
                <a:ext uri="{FF2B5EF4-FFF2-40B4-BE49-F238E27FC236}">
                  <a16:creationId xmlns:a16="http://schemas.microsoft.com/office/drawing/2014/main" id="{00000000-0008-0000-0800-0000E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86</xdr:row>
          <xdr:rowOff>114300</xdr:rowOff>
        </xdr:from>
        <xdr:to>
          <xdr:col>14</xdr:col>
          <xdr:colOff>1781175</xdr:colOff>
          <xdr:row>86</xdr:row>
          <xdr:rowOff>371475</xdr:rowOff>
        </xdr:to>
        <xdr:sp macro="" textlink="">
          <xdr:nvSpPr>
            <xdr:cNvPr id="25839" name="Check Box 239" hidden="1">
              <a:extLst>
                <a:ext uri="{63B3BB69-23CF-44E3-9099-C40C66FF867C}">
                  <a14:compatExt spid="_x0000_s25839"/>
                </a:ext>
                <a:ext uri="{FF2B5EF4-FFF2-40B4-BE49-F238E27FC236}">
                  <a16:creationId xmlns:a16="http://schemas.microsoft.com/office/drawing/2014/main" id="{00000000-0008-0000-0800-0000E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85</xdr:row>
          <xdr:rowOff>1171575</xdr:rowOff>
        </xdr:from>
        <xdr:to>
          <xdr:col>14</xdr:col>
          <xdr:colOff>962025</xdr:colOff>
          <xdr:row>86</xdr:row>
          <xdr:rowOff>257175</xdr:rowOff>
        </xdr:to>
        <xdr:sp macro="" textlink="">
          <xdr:nvSpPr>
            <xdr:cNvPr id="25840" name="Check Box 240" hidden="1">
              <a:extLst>
                <a:ext uri="{63B3BB69-23CF-44E3-9099-C40C66FF867C}">
                  <a14:compatExt spid="_x0000_s25840"/>
                </a:ext>
                <a:ext uri="{FF2B5EF4-FFF2-40B4-BE49-F238E27FC236}">
                  <a16:creationId xmlns:a16="http://schemas.microsoft.com/office/drawing/2014/main" id="{00000000-0008-0000-0800-0000F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295275</xdr:rowOff>
        </xdr:from>
        <xdr:to>
          <xdr:col>14</xdr:col>
          <xdr:colOff>1781175</xdr:colOff>
          <xdr:row>86</xdr:row>
          <xdr:rowOff>523875</xdr:rowOff>
        </xdr:to>
        <xdr:sp macro="" textlink="">
          <xdr:nvSpPr>
            <xdr:cNvPr id="25841" name="Check Box 241" hidden="1">
              <a:extLst>
                <a:ext uri="{63B3BB69-23CF-44E3-9099-C40C66FF867C}">
                  <a14:compatExt spid="_x0000_s25841"/>
                </a:ext>
                <a:ext uri="{FF2B5EF4-FFF2-40B4-BE49-F238E27FC236}">
                  <a16:creationId xmlns:a16="http://schemas.microsoft.com/office/drawing/2014/main" id="{00000000-0008-0000-0800-0000F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447675</xdr:rowOff>
        </xdr:from>
        <xdr:to>
          <xdr:col>14</xdr:col>
          <xdr:colOff>1095375</xdr:colOff>
          <xdr:row>86</xdr:row>
          <xdr:rowOff>695325</xdr:rowOff>
        </xdr:to>
        <xdr:sp macro="" textlink="">
          <xdr:nvSpPr>
            <xdr:cNvPr id="25842" name="Check Box 242" hidden="1">
              <a:extLst>
                <a:ext uri="{63B3BB69-23CF-44E3-9099-C40C66FF867C}">
                  <a14:compatExt spid="_x0000_s25842"/>
                </a:ext>
                <a:ext uri="{FF2B5EF4-FFF2-40B4-BE49-F238E27FC236}">
                  <a16:creationId xmlns:a16="http://schemas.microsoft.com/office/drawing/2014/main" id="{00000000-0008-0000-0800-0000F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571500</xdr:rowOff>
        </xdr:from>
        <xdr:to>
          <xdr:col>14</xdr:col>
          <xdr:colOff>1781175</xdr:colOff>
          <xdr:row>86</xdr:row>
          <xdr:rowOff>885825</xdr:rowOff>
        </xdr:to>
        <xdr:sp macro="" textlink="">
          <xdr:nvSpPr>
            <xdr:cNvPr id="25843" name="Check Box 243" hidden="1">
              <a:extLst>
                <a:ext uri="{63B3BB69-23CF-44E3-9099-C40C66FF867C}">
                  <a14:compatExt spid="_x0000_s25843"/>
                </a:ext>
                <a:ext uri="{FF2B5EF4-FFF2-40B4-BE49-F238E27FC236}">
                  <a16:creationId xmlns:a16="http://schemas.microsoft.com/office/drawing/2014/main" id="{00000000-0008-0000-0800-0000F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86</xdr:row>
          <xdr:rowOff>790575</xdr:rowOff>
        </xdr:from>
        <xdr:to>
          <xdr:col>14</xdr:col>
          <xdr:colOff>1514475</xdr:colOff>
          <xdr:row>86</xdr:row>
          <xdr:rowOff>1019175</xdr:rowOff>
        </xdr:to>
        <xdr:sp macro="" textlink="">
          <xdr:nvSpPr>
            <xdr:cNvPr id="25844" name="Check Box 244" hidden="1">
              <a:extLst>
                <a:ext uri="{63B3BB69-23CF-44E3-9099-C40C66FF867C}">
                  <a14:compatExt spid="_x0000_s25844"/>
                </a:ext>
                <a:ext uri="{FF2B5EF4-FFF2-40B4-BE49-F238E27FC236}">
                  <a16:creationId xmlns:a16="http://schemas.microsoft.com/office/drawing/2014/main" id="{00000000-0008-0000-0800-0000F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123825</xdr:rowOff>
        </xdr:from>
        <xdr:to>
          <xdr:col>14</xdr:col>
          <xdr:colOff>257175</xdr:colOff>
          <xdr:row>87</xdr:row>
          <xdr:rowOff>371475</xdr:rowOff>
        </xdr:to>
        <xdr:sp macro="" textlink="">
          <xdr:nvSpPr>
            <xdr:cNvPr id="25845" name="Check Box 245" hidden="1">
              <a:extLst>
                <a:ext uri="{63B3BB69-23CF-44E3-9099-C40C66FF867C}">
                  <a14:compatExt spid="_x0000_s25845"/>
                </a:ext>
                <a:ext uri="{FF2B5EF4-FFF2-40B4-BE49-F238E27FC236}">
                  <a16:creationId xmlns:a16="http://schemas.microsoft.com/office/drawing/2014/main" id="{00000000-0008-0000-0800-0000F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266700</xdr:rowOff>
        </xdr:from>
        <xdr:to>
          <xdr:col>13</xdr:col>
          <xdr:colOff>723900</xdr:colOff>
          <xdr:row>87</xdr:row>
          <xdr:rowOff>504825</xdr:rowOff>
        </xdr:to>
        <xdr:sp macro="" textlink="">
          <xdr:nvSpPr>
            <xdr:cNvPr id="25846" name="Check Box 246" hidden="1">
              <a:extLst>
                <a:ext uri="{63B3BB69-23CF-44E3-9099-C40C66FF867C}">
                  <a14:compatExt spid="_x0000_s25846"/>
                </a:ext>
                <a:ext uri="{FF2B5EF4-FFF2-40B4-BE49-F238E27FC236}">
                  <a16:creationId xmlns:a16="http://schemas.microsoft.com/office/drawing/2014/main" id="{00000000-0008-0000-0800-0000F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428625</xdr:rowOff>
        </xdr:from>
        <xdr:to>
          <xdr:col>14</xdr:col>
          <xdr:colOff>0</xdr:colOff>
          <xdr:row>87</xdr:row>
          <xdr:rowOff>657225</xdr:rowOff>
        </xdr:to>
        <xdr:sp macro="" textlink="">
          <xdr:nvSpPr>
            <xdr:cNvPr id="25847" name="Check Box 247" hidden="1">
              <a:extLst>
                <a:ext uri="{63B3BB69-23CF-44E3-9099-C40C66FF867C}">
                  <a14:compatExt spid="_x0000_s25847"/>
                </a:ext>
                <a:ext uri="{FF2B5EF4-FFF2-40B4-BE49-F238E27FC236}">
                  <a16:creationId xmlns:a16="http://schemas.microsoft.com/office/drawing/2014/main" id="{00000000-0008-0000-0800-0000F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561975</xdr:rowOff>
        </xdr:from>
        <xdr:to>
          <xdr:col>14</xdr:col>
          <xdr:colOff>485775</xdr:colOff>
          <xdr:row>87</xdr:row>
          <xdr:rowOff>866775</xdr:rowOff>
        </xdr:to>
        <xdr:sp macro="" textlink="">
          <xdr:nvSpPr>
            <xdr:cNvPr id="25848" name="Check Box 248" hidden="1">
              <a:extLst>
                <a:ext uri="{63B3BB69-23CF-44E3-9099-C40C66FF867C}">
                  <a14:compatExt spid="_x0000_s25848"/>
                </a:ext>
                <a:ext uri="{FF2B5EF4-FFF2-40B4-BE49-F238E27FC236}">
                  <a16:creationId xmlns:a16="http://schemas.microsoft.com/office/drawing/2014/main" id="{00000000-0008-0000-0800-0000F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86</xdr:row>
          <xdr:rowOff>1400175</xdr:rowOff>
        </xdr:from>
        <xdr:to>
          <xdr:col>13</xdr:col>
          <xdr:colOff>962025</xdr:colOff>
          <xdr:row>87</xdr:row>
          <xdr:rowOff>228600</xdr:rowOff>
        </xdr:to>
        <xdr:sp macro="" textlink="">
          <xdr:nvSpPr>
            <xdr:cNvPr id="25849" name="Check Box 249" hidden="1">
              <a:extLst>
                <a:ext uri="{63B3BB69-23CF-44E3-9099-C40C66FF867C}">
                  <a14:compatExt spid="_x0000_s25849"/>
                </a:ext>
                <a:ext uri="{FF2B5EF4-FFF2-40B4-BE49-F238E27FC236}">
                  <a16:creationId xmlns:a16="http://schemas.microsoft.com/office/drawing/2014/main" id="{00000000-0008-0000-0800-0000F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87</xdr:row>
          <xdr:rowOff>114300</xdr:rowOff>
        </xdr:from>
        <xdr:to>
          <xdr:col>14</xdr:col>
          <xdr:colOff>1781175</xdr:colOff>
          <xdr:row>87</xdr:row>
          <xdr:rowOff>371475</xdr:rowOff>
        </xdr:to>
        <xdr:sp macro="" textlink="">
          <xdr:nvSpPr>
            <xdr:cNvPr id="25850" name="Check Box 250" hidden="1">
              <a:extLst>
                <a:ext uri="{63B3BB69-23CF-44E3-9099-C40C66FF867C}">
                  <a14:compatExt spid="_x0000_s25850"/>
                </a:ext>
                <a:ext uri="{FF2B5EF4-FFF2-40B4-BE49-F238E27FC236}">
                  <a16:creationId xmlns:a16="http://schemas.microsoft.com/office/drawing/2014/main" id="{00000000-0008-0000-0800-0000F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86</xdr:row>
          <xdr:rowOff>1181100</xdr:rowOff>
        </xdr:from>
        <xdr:to>
          <xdr:col>14</xdr:col>
          <xdr:colOff>962025</xdr:colOff>
          <xdr:row>87</xdr:row>
          <xdr:rowOff>257175</xdr:rowOff>
        </xdr:to>
        <xdr:sp macro="" textlink="">
          <xdr:nvSpPr>
            <xdr:cNvPr id="25851" name="Check Box 251" hidden="1">
              <a:extLst>
                <a:ext uri="{63B3BB69-23CF-44E3-9099-C40C66FF867C}">
                  <a14:compatExt spid="_x0000_s25851"/>
                </a:ext>
                <a:ext uri="{FF2B5EF4-FFF2-40B4-BE49-F238E27FC236}">
                  <a16:creationId xmlns:a16="http://schemas.microsoft.com/office/drawing/2014/main" id="{00000000-0008-0000-0800-0000F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295275</xdr:rowOff>
        </xdr:from>
        <xdr:to>
          <xdr:col>14</xdr:col>
          <xdr:colOff>1781175</xdr:colOff>
          <xdr:row>87</xdr:row>
          <xdr:rowOff>523875</xdr:rowOff>
        </xdr:to>
        <xdr:sp macro="" textlink="">
          <xdr:nvSpPr>
            <xdr:cNvPr id="25852" name="Check Box 252" hidden="1">
              <a:extLst>
                <a:ext uri="{63B3BB69-23CF-44E3-9099-C40C66FF867C}">
                  <a14:compatExt spid="_x0000_s25852"/>
                </a:ext>
                <a:ext uri="{FF2B5EF4-FFF2-40B4-BE49-F238E27FC236}">
                  <a16:creationId xmlns:a16="http://schemas.microsoft.com/office/drawing/2014/main" id="{00000000-0008-0000-0800-0000F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447675</xdr:rowOff>
        </xdr:from>
        <xdr:to>
          <xdr:col>14</xdr:col>
          <xdr:colOff>1095375</xdr:colOff>
          <xdr:row>87</xdr:row>
          <xdr:rowOff>695325</xdr:rowOff>
        </xdr:to>
        <xdr:sp macro="" textlink="">
          <xdr:nvSpPr>
            <xdr:cNvPr id="25853" name="Check Box 253" hidden="1">
              <a:extLst>
                <a:ext uri="{63B3BB69-23CF-44E3-9099-C40C66FF867C}">
                  <a14:compatExt spid="_x0000_s25853"/>
                </a:ext>
                <a:ext uri="{FF2B5EF4-FFF2-40B4-BE49-F238E27FC236}">
                  <a16:creationId xmlns:a16="http://schemas.microsoft.com/office/drawing/2014/main" id="{00000000-0008-0000-0800-0000F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571500</xdr:rowOff>
        </xdr:from>
        <xdr:to>
          <xdr:col>14</xdr:col>
          <xdr:colOff>1781175</xdr:colOff>
          <xdr:row>87</xdr:row>
          <xdr:rowOff>885825</xdr:rowOff>
        </xdr:to>
        <xdr:sp macro="" textlink="">
          <xdr:nvSpPr>
            <xdr:cNvPr id="25854" name="Check Box 254" hidden="1">
              <a:extLst>
                <a:ext uri="{63B3BB69-23CF-44E3-9099-C40C66FF867C}">
                  <a14:compatExt spid="_x0000_s25854"/>
                </a:ext>
                <a:ext uri="{FF2B5EF4-FFF2-40B4-BE49-F238E27FC236}">
                  <a16:creationId xmlns:a16="http://schemas.microsoft.com/office/drawing/2014/main" id="{00000000-0008-0000-0800-0000F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87</xdr:row>
          <xdr:rowOff>790575</xdr:rowOff>
        </xdr:from>
        <xdr:to>
          <xdr:col>14</xdr:col>
          <xdr:colOff>1514475</xdr:colOff>
          <xdr:row>87</xdr:row>
          <xdr:rowOff>1019175</xdr:rowOff>
        </xdr:to>
        <xdr:sp macro="" textlink="">
          <xdr:nvSpPr>
            <xdr:cNvPr id="25855" name="Check Box 255" hidden="1">
              <a:extLst>
                <a:ext uri="{63B3BB69-23CF-44E3-9099-C40C66FF867C}">
                  <a14:compatExt spid="_x0000_s25855"/>
                </a:ext>
                <a:ext uri="{FF2B5EF4-FFF2-40B4-BE49-F238E27FC236}">
                  <a16:creationId xmlns:a16="http://schemas.microsoft.com/office/drawing/2014/main" id="{00000000-0008-0000-0800-0000F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88</xdr:row>
          <xdr:rowOff>38100</xdr:rowOff>
        </xdr:from>
        <xdr:to>
          <xdr:col>13</xdr:col>
          <xdr:colOff>981075</xdr:colOff>
          <xdr:row>88</xdr:row>
          <xdr:rowOff>276225</xdr:rowOff>
        </xdr:to>
        <xdr:sp macro="" textlink="">
          <xdr:nvSpPr>
            <xdr:cNvPr id="25856" name="Check Box 256" hidden="1">
              <a:extLst>
                <a:ext uri="{63B3BB69-23CF-44E3-9099-C40C66FF867C}">
                  <a14:compatExt spid="_x0000_s25856"/>
                </a:ext>
                <a:ext uri="{FF2B5EF4-FFF2-40B4-BE49-F238E27FC236}">
                  <a16:creationId xmlns:a16="http://schemas.microsoft.com/office/drawing/2014/main" id="{00000000-0008-0000-0800-000000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88</xdr:row>
          <xdr:rowOff>9525</xdr:rowOff>
        </xdr:from>
        <xdr:to>
          <xdr:col>14</xdr:col>
          <xdr:colOff>1866900</xdr:colOff>
          <xdr:row>88</xdr:row>
          <xdr:rowOff>276225</xdr:rowOff>
        </xdr:to>
        <xdr:sp macro="" textlink="">
          <xdr:nvSpPr>
            <xdr:cNvPr id="25857" name="Check Box 257" hidden="1">
              <a:extLst>
                <a:ext uri="{63B3BB69-23CF-44E3-9099-C40C66FF867C}">
                  <a14:compatExt spid="_x0000_s25857"/>
                </a:ext>
                <a:ext uri="{FF2B5EF4-FFF2-40B4-BE49-F238E27FC236}">
                  <a16:creationId xmlns:a16="http://schemas.microsoft.com/office/drawing/2014/main" id="{00000000-0008-0000-0800-000001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EXTRACTO BANCARIO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123825</xdr:rowOff>
        </xdr:from>
        <xdr:to>
          <xdr:col>14</xdr:col>
          <xdr:colOff>257175</xdr:colOff>
          <xdr:row>89</xdr:row>
          <xdr:rowOff>371475</xdr:rowOff>
        </xdr:to>
        <xdr:sp macro="" textlink="">
          <xdr:nvSpPr>
            <xdr:cNvPr id="25858" name="Check Box 258" hidden="1">
              <a:extLst>
                <a:ext uri="{63B3BB69-23CF-44E3-9099-C40C66FF867C}">
                  <a14:compatExt spid="_x0000_s25858"/>
                </a:ext>
                <a:ext uri="{FF2B5EF4-FFF2-40B4-BE49-F238E27FC236}">
                  <a16:creationId xmlns:a16="http://schemas.microsoft.com/office/drawing/2014/main" id="{00000000-0008-0000-0800-000002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266700</xdr:rowOff>
        </xdr:from>
        <xdr:to>
          <xdr:col>13</xdr:col>
          <xdr:colOff>723900</xdr:colOff>
          <xdr:row>89</xdr:row>
          <xdr:rowOff>504825</xdr:rowOff>
        </xdr:to>
        <xdr:sp macro="" textlink="">
          <xdr:nvSpPr>
            <xdr:cNvPr id="25859" name="Check Box 259" hidden="1">
              <a:extLst>
                <a:ext uri="{63B3BB69-23CF-44E3-9099-C40C66FF867C}">
                  <a14:compatExt spid="_x0000_s25859"/>
                </a:ext>
                <a:ext uri="{FF2B5EF4-FFF2-40B4-BE49-F238E27FC236}">
                  <a16:creationId xmlns:a16="http://schemas.microsoft.com/office/drawing/2014/main" id="{00000000-0008-0000-0800-000003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428625</xdr:rowOff>
        </xdr:from>
        <xdr:to>
          <xdr:col>14</xdr:col>
          <xdr:colOff>0</xdr:colOff>
          <xdr:row>89</xdr:row>
          <xdr:rowOff>657225</xdr:rowOff>
        </xdr:to>
        <xdr:sp macro="" textlink="">
          <xdr:nvSpPr>
            <xdr:cNvPr id="25860" name="Check Box 260" hidden="1">
              <a:extLst>
                <a:ext uri="{63B3BB69-23CF-44E3-9099-C40C66FF867C}">
                  <a14:compatExt spid="_x0000_s25860"/>
                </a:ext>
                <a:ext uri="{FF2B5EF4-FFF2-40B4-BE49-F238E27FC236}">
                  <a16:creationId xmlns:a16="http://schemas.microsoft.com/office/drawing/2014/main" id="{00000000-0008-0000-0800-000004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89</xdr:row>
          <xdr:rowOff>561975</xdr:rowOff>
        </xdr:from>
        <xdr:to>
          <xdr:col>14</xdr:col>
          <xdr:colOff>485775</xdr:colOff>
          <xdr:row>90</xdr:row>
          <xdr:rowOff>0</xdr:rowOff>
        </xdr:to>
        <xdr:sp macro="" textlink="">
          <xdr:nvSpPr>
            <xdr:cNvPr id="25861" name="Check Box 261" hidden="1">
              <a:extLst>
                <a:ext uri="{63B3BB69-23CF-44E3-9099-C40C66FF867C}">
                  <a14:compatExt spid="_x0000_s25861"/>
                </a:ext>
                <a:ext uri="{FF2B5EF4-FFF2-40B4-BE49-F238E27FC236}">
                  <a16:creationId xmlns:a16="http://schemas.microsoft.com/office/drawing/2014/main" id="{00000000-0008-0000-0800-000005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88</xdr:row>
          <xdr:rowOff>1400175</xdr:rowOff>
        </xdr:from>
        <xdr:to>
          <xdr:col>13</xdr:col>
          <xdr:colOff>962025</xdr:colOff>
          <xdr:row>89</xdr:row>
          <xdr:rowOff>257175</xdr:rowOff>
        </xdr:to>
        <xdr:sp macro="" textlink="">
          <xdr:nvSpPr>
            <xdr:cNvPr id="25862" name="Check Box 262" hidden="1">
              <a:extLst>
                <a:ext uri="{63B3BB69-23CF-44E3-9099-C40C66FF867C}">
                  <a14:compatExt spid="_x0000_s25862"/>
                </a:ext>
                <a:ext uri="{FF2B5EF4-FFF2-40B4-BE49-F238E27FC236}">
                  <a16:creationId xmlns:a16="http://schemas.microsoft.com/office/drawing/2014/main" id="{00000000-0008-0000-0800-000006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89</xdr:row>
          <xdr:rowOff>114300</xdr:rowOff>
        </xdr:from>
        <xdr:to>
          <xdr:col>14</xdr:col>
          <xdr:colOff>1781175</xdr:colOff>
          <xdr:row>89</xdr:row>
          <xdr:rowOff>371475</xdr:rowOff>
        </xdr:to>
        <xdr:sp macro="" textlink="">
          <xdr:nvSpPr>
            <xdr:cNvPr id="25863" name="Check Box 263" hidden="1">
              <a:extLst>
                <a:ext uri="{63B3BB69-23CF-44E3-9099-C40C66FF867C}">
                  <a14:compatExt spid="_x0000_s25863"/>
                </a:ext>
                <a:ext uri="{FF2B5EF4-FFF2-40B4-BE49-F238E27FC236}">
                  <a16:creationId xmlns:a16="http://schemas.microsoft.com/office/drawing/2014/main" id="{00000000-0008-0000-0800-000007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88</xdr:row>
          <xdr:rowOff>1019175</xdr:rowOff>
        </xdr:from>
        <xdr:to>
          <xdr:col>14</xdr:col>
          <xdr:colOff>962025</xdr:colOff>
          <xdr:row>89</xdr:row>
          <xdr:rowOff>257175</xdr:rowOff>
        </xdr:to>
        <xdr:sp macro="" textlink="">
          <xdr:nvSpPr>
            <xdr:cNvPr id="25864" name="Check Box 264" hidden="1">
              <a:extLst>
                <a:ext uri="{63B3BB69-23CF-44E3-9099-C40C66FF867C}">
                  <a14:compatExt spid="_x0000_s25864"/>
                </a:ext>
                <a:ext uri="{FF2B5EF4-FFF2-40B4-BE49-F238E27FC236}">
                  <a16:creationId xmlns:a16="http://schemas.microsoft.com/office/drawing/2014/main" id="{00000000-0008-0000-0800-000008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295275</xdr:rowOff>
        </xdr:from>
        <xdr:to>
          <xdr:col>14</xdr:col>
          <xdr:colOff>1781175</xdr:colOff>
          <xdr:row>89</xdr:row>
          <xdr:rowOff>523875</xdr:rowOff>
        </xdr:to>
        <xdr:sp macro="" textlink="">
          <xdr:nvSpPr>
            <xdr:cNvPr id="25865" name="Check Box 265" hidden="1">
              <a:extLst>
                <a:ext uri="{63B3BB69-23CF-44E3-9099-C40C66FF867C}">
                  <a14:compatExt spid="_x0000_s25865"/>
                </a:ext>
                <a:ext uri="{FF2B5EF4-FFF2-40B4-BE49-F238E27FC236}">
                  <a16:creationId xmlns:a16="http://schemas.microsoft.com/office/drawing/2014/main" id="{00000000-0008-0000-0800-000009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447675</xdr:rowOff>
        </xdr:from>
        <xdr:to>
          <xdr:col>14</xdr:col>
          <xdr:colOff>1095375</xdr:colOff>
          <xdr:row>89</xdr:row>
          <xdr:rowOff>695325</xdr:rowOff>
        </xdr:to>
        <xdr:sp macro="" textlink="">
          <xdr:nvSpPr>
            <xdr:cNvPr id="25866" name="Check Box 266" hidden="1">
              <a:extLst>
                <a:ext uri="{63B3BB69-23CF-44E3-9099-C40C66FF867C}">
                  <a14:compatExt spid="_x0000_s25866"/>
                </a:ext>
                <a:ext uri="{FF2B5EF4-FFF2-40B4-BE49-F238E27FC236}">
                  <a16:creationId xmlns:a16="http://schemas.microsoft.com/office/drawing/2014/main" id="{00000000-0008-0000-0800-00000A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89</xdr:row>
          <xdr:rowOff>571500</xdr:rowOff>
        </xdr:from>
        <xdr:to>
          <xdr:col>14</xdr:col>
          <xdr:colOff>1781175</xdr:colOff>
          <xdr:row>90</xdr:row>
          <xdr:rowOff>0</xdr:rowOff>
        </xdr:to>
        <xdr:sp macro="" textlink="">
          <xdr:nvSpPr>
            <xdr:cNvPr id="25867" name="Check Box 267" hidden="1">
              <a:extLst>
                <a:ext uri="{63B3BB69-23CF-44E3-9099-C40C66FF867C}">
                  <a14:compatExt spid="_x0000_s25867"/>
                </a:ext>
                <a:ext uri="{FF2B5EF4-FFF2-40B4-BE49-F238E27FC236}">
                  <a16:creationId xmlns:a16="http://schemas.microsoft.com/office/drawing/2014/main" id="{00000000-0008-0000-0800-00000B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123825</xdr:rowOff>
        </xdr:from>
        <xdr:to>
          <xdr:col>14</xdr:col>
          <xdr:colOff>257175</xdr:colOff>
          <xdr:row>90</xdr:row>
          <xdr:rowOff>371475</xdr:rowOff>
        </xdr:to>
        <xdr:sp macro="" textlink="">
          <xdr:nvSpPr>
            <xdr:cNvPr id="25868" name="Check Box 268" hidden="1">
              <a:extLst>
                <a:ext uri="{63B3BB69-23CF-44E3-9099-C40C66FF867C}">
                  <a14:compatExt spid="_x0000_s25868"/>
                </a:ext>
                <a:ext uri="{FF2B5EF4-FFF2-40B4-BE49-F238E27FC236}">
                  <a16:creationId xmlns:a16="http://schemas.microsoft.com/office/drawing/2014/main" id="{00000000-0008-0000-0800-00000C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FACTURA DE VENTA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266700</xdr:rowOff>
        </xdr:from>
        <xdr:to>
          <xdr:col>13</xdr:col>
          <xdr:colOff>723900</xdr:colOff>
          <xdr:row>90</xdr:row>
          <xdr:rowOff>504825</xdr:rowOff>
        </xdr:to>
        <xdr:sp macro="" textlink="">
          <xdr:nvSpPr>
            <xdr:cNvPr id="25869" name="Check Box 269" hidden="1">
              <a:extLst>
                <a:ext uri="{63B3BB69-23CF-44E3-9099-C40C66FF867C}">
                  <a14:compatExt spid="_x0000_s25869"/>
                </a:ext>
                <a:ext uri="{FF2B5EF4-FFF2-40B4-BE49-F238E27FC236}">
                  <a16:creationId xmlns:a16="http://schemas.microsoft.com/office/drawing/2014/main" id="{00000000-0008-0000-0800-00000D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428625</xdr:rowOff>
        </xdr:from>
        <xdr:to>
          <xdr:col>14</xdr:col>
          <xdr:colOff>0</xdr:colOff>
          <xdr:row>90</xdr:row>
          <xdr:rowOff>657225</xdr:rowOff>
        </xdr:to>
        <xdr:sp macro="" textlink="">
          <xdr:nvSpPr>
            <xdr:cNvPr id="25870" name="Check Box 270" hidden="1">
              <a:extLst>
                <a:ext uri="{63B3BB69-23CF-44E3-9099-C40C66FF867C}">
                  <a14:compatExt spid="_x0000_s25870"/>
                </a:ext>
                <a:ext uri="{FF2B5EF4-FFF2-40B4-BE49-F238E27FC236}">
                  <a16:creationId xmlns:a16="http://schemas.microsoft.com/office/drawing/2014/main" id="{00000000-0008-0000-0800-00000E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ACTAS DE ENTREGA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90</xdr:row>
          <xdr:rowOff>561975</xdr:rowOff>
        </xdr:from>
        <xdr:to>
          <xdr:col>14</xdr:col>
          <xdr:colOff>485775</xdr:colOff>
          <xdr:row>90</xdr:row>
          <xdr:rowOff>866775</xdr:rowOff>
        </xdr:to>
        <xdr:sp macro="" textlink="">
          <xdr:nvSpPr>
            <xdr:cNvPr id="25871" name="Check Box 271" hidden="1">
              <a:extLst>
                <a:ext uri="{63B3BB69-23CF-44E3-9099-C40C66FF867C}">
                  <a14:compatExt spid="_x0000_s25871"/>
                </a:ext>
                <a:ext uri="{FF2B5EF4-FFF2-40B4-BE49-F238E27FC236}">
                  <a16:creationId xmlns:a16="http://schemas.microsoft.com/office/drawing/2014/main" id="{00000000-0008-0000-0800-00000F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EVIDECNIAS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89</xdr:row>
          <xdr:rowOff>1400175</xdr:rowOff>
        </xdr:from>
        <xdr:to>
          <xdr:col>13</xdr:col>
          <xdr:colOff>962025</xdr:colOff>
          <xdr:row>90</xdr:row>
          <xdr:rowOff>257175</xdr:rowOff>
        </xdr:to>
        <xdr:sp macro="" textlink="">
          <xdr:nvSpPr>
            <xdr:cNvPr id="25872" name="Check Box 272" hidden="1">
              <a:extLst>
                <a:ext uri="{63B3BB69-23CF-44E3-9099-C40C66FF867C}">
                  <a14:compatExt spid="_x0000_s25872"/>
                </a:ext>
                <a:ext uri="{FF2B5EF4-FFF2-40B4-BE49-F238E27FC236}">
                  <a16:creationId xmlns:a16="http://schemas.microsoft.com/office/drawing/2014/main" id="{00000000-0008-0000-0800-000010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90</xdr:row>
          <xdr:rowOff>114300</xdr:rowOff>
        </xdr:from>
        <xdr:to>
          <xdr:col>14</xdr:col>
          <xdr:colOff>1781175</xdr:colOff>
          <xdr:row>90</xdr:row>
          <xdr:rowOff>371475</xdr:rowOff>
        </xdr:to>
        <xdr:sp macro="" textlink="">
          <xdr:nvSpPr>
            <xdr:cNvPr id="25873" name="Check Box 273" hidden="1">
              <a:extLst>
                <a:ext uri="{63B3BB69-23CF-44E3-9099-C40C66FF867C}">
                  <a14:compatExt spid="_x0000_s25873"/>
                </a:ext>
                <a:ext uri="{FF2B5EF4-FFF2-40B4-BE49-F238E27FC236}">
                  <a16:creationId xmlns:a16="http://schemas.microsoft.com/office/drawing/2014/main" id="{00000000-0008-0000-0800-000011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89</xdr:row>
          <xdr:rowOff>1209675</xdr:rowOff>
        </xdr:from>
        <xdr:to>
          <xdr:col>14</xdr:col>
          <xdr:colOff>962025</xdr:colOff>
          <xdr:row>90</xdr:row>
          <xdr:rowOff>257175</xdr:rowOff>
        </xdr:to>
        <xdr:sp macro="" textlink="">
          <xdr:nvSpPr>
            <xdr:cNvPr id="25874" name="Check Box 274" hidden="1">
              <a:extLst>
                <a:ext uri="{63B3BB69-23CF-44E3-9099-C40C66FF867C}">
                  <a14:compatExt spid="_x0000_s25874"/>
                </a:ext>
                <a:ext uri="{FF2B5EF4-FFF2-40B4-BE49-F238E27FC236}">
                  <a16:creationId xmlns:a16="http://schemas.microsoft.com/office/drawing/2014/main" id="{00000000-0008-0000-0800-000012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295275</xdr:rowOff>
        </xdr:from>
        <xdr:to>
          <xdr:col>14</xdr:col>
          <xdr:colOff>1781175</xdr:colOff>
          <xdr:row>90</xdr:row>
          <xdr:rowOff>523875</xdr:rowOff>
        </xdr:to>
        <xdr:sp macro="" textlink="">
          <xdr:nvSpPr>
            <xdr:cNvPr id="25875" name="Check Box 275" hidden="1">
              <a:extLst>
                <a:ext uri="{63B3BB69-23CF-44E3-9099-C40C66FF867C}">
                  <a14:compatExt spid="_x0000_s25875"/>
                </a:ext>
                <a:ext uri="{FF2B5EF4-FFF2-40B4-BE49-F238E27FC236}">
                  <a16:creationId xmlns:a16="http://schemas.microsoft.com/office/drawing/2014/main" id="{00000000-0008-0000-0800-000013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DOCUMENTO SOPORTE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447675</xdr:rowOff>
        </xdr:from>
        <xdr:to>
          <xdr:col>14</xdr:col>
          <xdr:colOff>1095375</xdr:colOff>
          <xdr:row>90</xdr:row>
          <xdr:rowOff>695325</xdr:rowOff>
        </xdr:to>
        <xdr:sp macro="" textlink="">
          <xdr:nvSpPr>
            <xdr:cNvPr id="25876" name="Check Box 276" hidden="1">
              <a:extLst>
                <a:ext uri="{63B3BB69-23CF-44E3-9099-C40C66FF867C}">
                  <a14:compatExt spid="_x0000_s25876"/>
                </a:ext>
                <a:ext uri="{FF2B5EF4-FFF2-40B4-BE49-F238E27FC236}">
                  <a16:creationId xmlns:a16="http://schemas.microsoft.com/office/drawing/2014/main" id="{00000000-0008-0000-0800-000014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90</xdr:row>
          <xdr:rowOff>790575</xdr:rowOff>
        </xdr:from>
        <xdr:to>
          <xdr:col>14</xdr:col>
          <xdr:colOff>1514475</xdr:colOff>
          <xdr:row>90</xdr:row>
          <xdr:rowOff>1019175</xdr:rowOff>
        </xdr:to>
        <xdr:sp macro="" textlink="">
          <xdr:nvSpPr>
            <xdr:cNvPr id="25877" name="Check Box 277" hidden="1">
              <a:extLst>
                <a:ext uri="{63B3BB69-23CF-44E3-9099-C40C66FF867C}">
                  <a14:compatExt spid="_x0000_s25877"/>
                </a:ext>
                <a:ext uri="{FF2B5EF4-FFF2-40B4-BE49-F238E27FC236}">
                  <a16:creationId xmlns:a16="http://schemas.microsoft.com/office/drawing/2014/main" id="{00000000-0008-0000-0800-000015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EVIDENCIAS FOTOGRAFICAS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0</xdr:rowOff>
        </xdr:from>
        <xdr:to>
          <xdr:col>13</xdr:col>
          <xdr:colOff>723900</xdr:colOff>
          <xdr:row>91</xdr:row>
          <xdr:rowOff>257175</xdr:rowOff>
        </xdr:to>
        <xdr:sp macro="" textlink="">
          <xdr:nvSpPr>
            <xdr:cNvPr id="25878" name="Check Box 278" hidden="1">
              <a:extLst>
                <a:ext uri="{63B3BB69-23CF-44E3-9099-C40C66FF867C}">
                  <a14:compatExt spid="_x0000_s25878"/>
                </a:ext>
                <a:ext uri="{FF2B5EF4-FFF2-40B4-BE49-F238E27FC236}">
                  <a16:creationId xmlns:a16="http://schemas.microsoft.com/office/drawing/2014/main" id="{00000000-0008-0000-0800-000016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91</xdr:row>
          <xdr:rowOff>0</xdr:rowOff>
        </xdr:from>
        <xdr:to>
          <xdr:col>14</xdr:col>
          <xdr:colOff>1781175</xdr:colOff>
          <xdr:row>91</xdr:row>
          <xdr:rowOff>257175</xdr:rowOff>
        </xdr:to>
        <xdr:sp macro="" textlink="">
          <xdr:nvSpPr>
            <xdr:cNvPr id="25879" name="Check Box 279" hidden="1">
              <a:extLst>
                <a:ext uri="{63B3BB69-23CF-44E3-9099-C40C66FF867C}">
                  <a14:compatExt spid="_x0000_s25879"/>
                </a:ext>
                <a:ext uri="{FF2B5EF4-FFF2-40B4-BE49-F238E27FC236}">
                  <a16:creationId xmlns:a16="http://schemas.microsoft.com/office/drawing/2014/main" id="{00000000-0008-0000-0800-000017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45</xdr:row>
          <xdr:rowOff>28575</xdr:rowOff>
        </xdr:from>
        <xdr:to>
          <xdr:col>14</xdr:col>
          <xdr:colOff>152400</xdr:colOff>
          <xdr:row>46</xdr:row>
          <xdr:rowOff>66675</xdr:rowOff>
        </xdr:to>
        <xdr:sp macro="" textlink="">
          <xdr:nvSpPr>
            <xdr:cNvPr id="25880" name="Check Box 280" hidden="1">
              <a:extLst>
                <a:ext uri="{63B3BB69-23CF-44E3-9099-C40C66FF867C}">
                  <a14:compatExt spid="_x0000_s25880"/>
                </a:ext>
                <a:ext uri="{FF2B5EF4-FFF2-40B4-BE49-F238E27FC236}">
                  <a16:creationId xmlns:a16="http://schemas.microsoft.com/office/drawing/2014/main" id="{00000000-0008-0000-0800-000018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SEGURIDAD SOCIAL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1133475</xdr:colOff>
          <xdr:row>44</xdr:row>
          <xdr:rowOff>28575</xdr:rowOff>
        </xdr:from>
        <xdr:to>
          <xdr:col>14</xdr:col>
          <xdr:colOff>752475</xdr:colOff>
          <xdr:row>44</xdr:row>
          <xdr:rowOff>295275</xdr:rowOff>
        </xdr:to>
        <xdr:sp macro="" textlink="">
          <xdr:nvSpPr>
            <xdr:cNvPr id="25881" name="Check Box 281" hidden="1">
              <a:extLst>
                <a:ext uri="{63B3BB69-23CF-44E3-9099-C40C66FF867C}">
                  <a14:compatExt spid="_x0000_s25881"/>
                </a:ext>
                <a:ext uri="{FF2B5EF4-FFF2-40B4-BE49-F238E27FC236}">
                  <a16:creationId xmlns:a16="http://schemas.microsoft.com/office/drawing/2014/main" id="{00000000-0008-0000-0800-000019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D.S DIAN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41</xdr:row>
          <xdr:rowOff>714375</xdr:rowOff>
        </xdr:from>
        <xdr:to>
          <xdr:col>15</xdr:col>
          <xdr:colOff>142875</xdr:colOff>
          <xdr:row>42</xdr:row>
          <xdr:rowOff>152400</xdr:rowOff>
        </xdr:to>
        <xdr:sp macro="" textlink="">
          <xdr:nvSpPr>
            <xdr:cNvPr id="25882" name="Check Box 282" hidden="1">
              <a:extLst>
                <a:ext uri="{63B3BB69-23CF-44E3-9099-C40C66FF867C}">
                  <a14:compatExt spid="_x0000_s25882"/>
                </a:ext>
                <a:ext uri="{FF2B5EF4-FFF2-40B4-BE49-F238E27FC236}">
                  <a16:creationId xmlns:a16="http://schemas.microsoft.com/office/drawing/2014/main" id="{00000000-0008-0000-0800-00001A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847725</xdr:colOff>
          <xdr:row>43</xdr:row>
          <xdr:rowOff>28575</xdr:rowOff>
        </xdr:from>
        <xdr:to>
          <xdr:col>14</xdr:col>
          <xdr:colOff>1819275</xdr:colOff>
          <xdr:row>44</xdr:row>
          <xdr:rowOff>9525</xdr:rowOff>
        </xdr:to>
        <xdr:sp macro="" textlink="">
          <xdr:nvSpPr>
            <xdr:cNvPr id="25883" name="Check Box 283" hidden="1">
              <a:extLst>
                <a:ext uri="{63B3BB69-23CF-44E3-9099-C40C66FF867C}">
                  <a14:compatExt spid="_x0000_s25883"/>
                </a:ext>
                <a:ext uri="{FF2B5EF4-FFF2-40B4-BE49-F238E27FC236}">
                  <a16:creationId xmlns:a16="http://schemas.microsoft.com/office/drawing/2014/main" id="{00000000-0008-0000-0800-00001B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523875</xdr:colOff>
          <xdr:row>44</xdr:row>
          <xdr:rowOff>9525</xdr:rowOff>
        </xdr:from>
        <xdr:to>
          <xdr:col>14</xdr:col>
          <xdr:colOff>1781175</xdr:colOff>
          <xdr:row>44</xdr:row>
          <xdr:rowOff>295275</xdr:rowOff>
        </xdr:to>
        <xdr:sp macro="" textlink="">
          <xdr:nvSpPr>
            <xdr:cNvPr id="25884" name="Check Box 284" hidden="1">
              <a:extLst>
                <a:ext uri="{63B3BB69-23CF-44E3-9099-C40C66FF867C}">
                  <a14:compatExt spid="_x0000_s25884"/>
                </a:ext>
                <a:ext uri="{FF2B5EF4-FFF2-40B4-BE49-F238E27FC236}">
                  <a16:creationId xmlns:a16="http://schemas.microsoft.com/office/drawing/2014/main" id="{00000000-0008-0000-0800-00001C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CUENTA DE COBRO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485775</xdr:colOff>
          <xdr:row>44</xdr:row>
          <xdr:rowOff>390525</xdr:rowOff>
        </xdr:from>
        <xdr:to>
          <xdr:col>14</xdr:col>
          <xdr:colOff>1943100</xdr:colOff>
          <xdr:row>46</xdr:row>
          <xdr:rowOff>28575</xdr:rowOff>
        </xdr:to>
        <xdr:sp macro="" textlink="">
          <xdr:nvSpPr>
            <xdr:cNvPr id="25885" name="Check Box 285" hidden="1">
              <a:extLst>
                <a:ext uri="{63B3BB69-23CF-44E3-9099-C40C66FF867C}">
                  <a14:compatExt spid="_x0000_s25885"/>
                </a:ext>
                <a:ext uri="{FF2B5EF4-FFF2-40B4-BE49-F238E27FC236}">
                  <a16:creationId xmlns:a16="http://schemas.microsoft.com/office/drawing/2014/main" id="{00000000-0008-0000-0800-00001D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INFORME DE ACTIVIDADES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828675</xdr:colOff>
          <xdr:row>46</xdr:row>
          <xdr:rowOff>28575</xdr:rowOff>
        </xdr:from>
        <xdr:to>
          <xdr:col>14</xdr:col>
          <xdr:colOff>1704975</xdr:colOff>
          <xdr:row>46</xdr:row>
          <xdr:rowOff>257175</xdr:rowOff>
        </xdr:to>
        <xdr:sp macro="" textlink="">
          <xdr:nvSpPr>
            <xdr:cNvPr id="25886" name="Check Box 286" hidden="1">
              <a:extLst>
                <a:ext uri="{63B3BB69-23CF-44E3-9099-C40C66FF867C}">
                  <a14:compatExt spid="_x0000_s25886"/>
                </a:ext>
                <a:ext uri="{FF2B5EF4-FFF2-40B4-BE49-F238E27FC236}">
                  <a16:creationId xmlns:a16="http://schemas.microsoft.com/office/drawing/2014/main" id="{00000000-0008-0000-0800-00001E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62</xdr:row>
          <xdr:rowOff>752475</xdr:rowOff>
        </xdr:from>
        <xdr:to>
          <xdr:col>14</xdr:col>
          <xdr:colOff>447675</xdr:colOff>
          <xdr:row>62</xdr:row>
          <xdr:rowOff>1019175</xdr:rowOff>
        </xdr:to>
        <xdr:sp macro="" textlink="">
          <xdr:nvSpPr>
            <xdr:cNvPr id="25887" name="Check Box 287" hidden="1">
              <a:extLst>
                <a:ext uri="{63B3BB69-23CF-44E3-9099-C40C66FF867C}">
                  <a14:compatExt spid="_x0000_s25887"/>
                </a:ext>
                <a:ext uri="{FF2B5EF4-FFF2-40B4-BE49-F238E27FC236}">
                  <a16:creationId xmlns:a16="http://schemas.microsoft.com/office/drawing/2014/main" id="{00000000-0008-0000-0800-00001F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942975</xdr:rowOff>
        </xdr:from>
        <xdr:to>
          <xdr:col>14</xdr:col>
          <xdr:colOff>1781175</xdr:colOff>
          <xdr:row>63</xdr:row>
          <xdr:rowOff>28575</xdr:rowOff>
        </xdr:to>
        <xdr:sp macro="" textlink="">
          <xdr:nvSpPr>
            <xdr:cNvPr id="25888" name="Check Box 288" hidden="1">
              <a:extLst>
                <a:ext uri="{63B3BB69-23CF-44E3-9099-C40C66FF867C}">
                  <a14:compatExt spid="_x0000_s25888"/>
                </a:ext>
                <a:ext uri="{FF2B5EF4-FFF2-40B4-BE49-F238E27FC236}">
                  <a16:creationId xmlns:a16="http://schemas.microsoft.com/office/drawing/2014/main" id="{00000000-0008-0000-0800-000020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771525</xdr:rowOff>
        </xdr:from>
        <xdr:to>
          <xdr:col>14</xdr:col>
          <xdr:colOff>447675</xdr:colOff>
          <xdr:row>63</xdr:row>
          <xdr:rowOff>1038225</xdr:rowOff>
        </xdr:to>
        <xdr:sp macro="" textlink="">
          <xdr:nvSpPr>
            <xdr:cNvPr id="25889" name="Check Box 289" hidden="1">
              <a:extLst>
                <a:ext uri="{63B3BB69-23CF-44E3-9099-C40C66FF867C}">
                  <a14:compatExt spid="_x0000_s25889"/>
                </a:ext>
                <a:ext uri="{FF2B5EF4-FFF2-40B4-BE49-F238E27FC236}">
                  <a16:creationId xmlns:a16="http://schemas.microsoft.com/office/drawing/2014/main" id="{00000000-0008-0000-0800-000021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942975</xdr:rowOff>
        </xdr:from>
        <xdr:to>
          <xdr:col>14</xdr:col>
          <xdr:colOff>1781175</xdr:colOff>
          <xdr:row>64</xdr:row>
          <xdr:rowOff>0</xdr:rowOff>
        </xdr:to>
        <xdr:sp macro="" textlink="">
          <xdr:nvSpPr>
            <xdr:cNvPr id="25890" name="Check Box 290" hidden="1">
              <a:extLst>
                <a:ext uri="{63B3BB69-23CF-44E3-9099-C40C66FF867C}">
                  <a14:compatExt spid="_x0000_s25890"/>
                </a:ext>
                <a:ext uri="{FF2B5EF4-FFF2-40B4-BE49-F238E27FC236}">
                  <a16:creationId xmlns:a16="http://schemas.microsoft.com/office/drawing/2014/main" id="{00000000-0008-0000-0800-000022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771525</xdr:rowOff>
        </xdr:from>
        <xdr:to>
          <xdr:col>14</xdr:col>
          <xdr:colOff>447675</xdr:colOff>
          <xdr:row>64</xdr:row>
          <xdr:rowOff>1038225</xdr:rowOff>
        </xdr:to>
        <xdr:sp macro="" textlink="">
          <xdr:nvSpPr>
            <xdr:cNvPr id="25891" name="Check Box 291" hidden="1">
              <a:extLst>
                <a:ext uri="{63B3BB69-23CF-44E3-9099-C40C66FF867C}">
                  <a14:compatExt spid="_x0000_s25891"/>
                </a:ext>
                <a:ext uri="{FF2B5EF4-FFF2-40B4-BE49-F238E27FC236}">
                  <a16:creationId xmlns:a16="http://schemas.microsoft.com/office/drawing/2014/main" id="{00000000-0008-0000-0800-000023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1533525</xdr:colOff>
          <xdr:row>64</xdr:row>
          <xdr:rowOff>942975</xdr:rowOff>
        </xdr:from>
        <xdr:to>
          <xdr:col>14</xdr:col>
          <xdr:colOff>1781175</xdr:colOff>
          <xdr:row>65</xdr:row>
          <xdr:rowOff>0</xdr:rowOff>
        </xdr:to>
        <xdr:sp macro="" textlink="">
          <xdr:nvSpPr>
            <xdr:cNvPr id="25892" name="Check Box 292" hidden="1">
              <a:extLst>
                <a:ext uri="{63B3BB69-23CF-44E3-9099-C40C66FF867C}">
                  <a14:compatExt spid="_x0000_s25892"/>
                </a:ext>
                <a:ext uri="{FF2B5EF4-FFF2-40B4-BE49-F238E27FC236}">
                  <a16:creationId xmlns:a16="http://schemas.microsoft.com/office/drawing/2014/main" id="{00000000-0008-0000-0800-000024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752475</xdr:rowOff>
        </xdr:from>
        <xdr:to>
          <xdr:col>14</xdr:col>
          <xdr:colOff>447675</xdr:colOff>
          <xdr:row>65</xdr:row>
          <xdr:rowOff>1019175</xdr:rowOff>
        </xdr:to>
        <xdr:sp macro="" textlink="">
          <xdr:nvSpPr>
            <xdr:cNvPr id="25893" name="Check Box 293" hidden="1">
              <a:extLst>
                <a:ext uri="{63B3BB69-23CF-44E3-9099-C40C66FF867C}">
                  <a14:compatExt spid="_x0000_s25893"/>
                </a:ext>
                <a:ext uri="{FF2B5EF4-FFF2-40B4-BE49-F238E27FC236}">
                  <a16:creationId xmlns:a16="http://schemas.microsoft.com/office/drawing/2014/main" id="{00000000-0008-0000-0800-000025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942975</xdr:rowOff>
        </xdr:from>
        <xdr:to>
          <xdr:col>14</xdr:col>
          <xdr:colOff>1781175</xdr:colOff>
          <xdr:row>66</xdr:row>
          <xdr:rowOff>0</xdr:rowOff>
        </xdr:to>
        <xdr:sp macro="" textlink="">
          <xdr:nvSpPr>
            <xdr:cNvPr id="25894" name="Check Box 294" hidden="1">
              <a:extLst>
                <a:ext uri="{63B3BB69-23CF-44E3-9099-C40C66FF867C}">
                  <a14:compatExt spid="_x0000_s25894"/>
                </a:ext>
                <a:ext uri="{FF2B5EF4-FFF2-40B4-BE49-F238E27FC236}">
                  <a16:creationId xmlns:a16="http://schemas.microsoft.com/office/drawing/2014/main" id="{00000000-0008-0000-0800-000026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752475</xdr:rowOff>
        </xdr:from>
        <xdr:to>
          <xdr:col>14</xdr:col>
          <xdr:colOff>447675</xdr:colOff>
          <xdr:row>66</xdr:row>
          <xdr:rowOff>1019175</xdr:rowOff>
        </xdr:to>
        <xdr:sp macro="" textlink="">
          <xdr:nvSpPr>
            <xdr:cNvPr id="25895" name="Check Box 295" hidden="1">
              <a:extLst>
                <a:ext uri="{63B3BB69-23CF-44E3-9099-C40C66FF867C}">
                  <a14:compatExt spid="_x0000_s25895"/>
                </a:ext>
                <a:ext uri="{FF2B5EF4-FFF2-40B4-BE49-F238E27FC236}">
                  <a16:creationId xmlns:a16="http://schemas.microsoft.com/office/drawing/2014/main" id="{00000000-0008-0000-0800-000027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66</xdr:row>
          <xdr:rowOff>962025</xdr:rowOff>
        </xdr:from>
        <xdr:to>
          <xdr:col>14</xdr:col>
          <xdr:colOff>1781175</xdr:colOff>
          <xdr:row>67</xdr:row>
          <xdr:rowOff>28575</xdr:rowOff>
        </xdr:to>
        <xdr:sp macro="" textlink="">
          <xdr:nvSpPr>
            <xdr:cNvPr id="25896" name="Check Box 296" hidden="1">
              <a:extLst>
                <a:ext uri="{63B3BB69-23CF-44E3-9099-C40C66FF867C}">
                  <a14:compatExt spid="_x0000_s25896"/>
                </a:ext>
                <a:ext uri="{FF2B5EF4-FFF2-40B4-BE49-F238E27FC236}">
                  <a16:creationId xmlns:a16="http://schemas.microsoft.com/office/drawing/2014/main" id="{00000000-0008-0000-0800-000028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771525</xdr:rowOff>
        </xdr:from>
        <xdr:to>
          <xdr:col>14</xdr:col>
          <xdr:colOff>447675</xdr:colOff>
          <xdr:row>67</xdr:row>
          <xdr:rowOff>1038225</xdr:rowOff>
        </xdr:to>
        <xdr:sp macro="" textlink="">
          <xdr:nvSpPr>
            <xdr:cNvPr id="25897" name="Check Box 297" hidden="1">
              <a:extLst>
                <a:ext uri="{63B3BB69-23CF-44E3-9099-C40C66FF867C}">
                  <a14:compatExt spid="_x0000_s25897"/>
                </a:ext>
                <a:ext uri="{FF2B5EF4-FFF2-40B4-BE49-F238E27FC236}">
                  <a16:creationId xmlns:a16="http://schemas.microsoft.com/office/drawing/2014/main" id="{00000000-0008-0000-0800-000029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942975</xdr:rowOff>
        </xdr:from>
        <xdr:to>
          <xdr:col>14</xdr:col>
          <xdr:colOff>1781175</xdr:colOff>
          <xdr:row>68</xdr:row>
          <xdr:rowOff>0</xdr:rowOff>
        </xdr:to>
        <xdr:sp macro="" textlink="">
          <xdr:nvSpPr>
            <xdr:cNvPr id="25898" name="Check Box 298" hidden="1">
              <a:extLst>
                <a:ext uri="{63B3BB69-23CF-44E3-9099-C40C66FF867C}">
                  <a14:compatExt spid="_x0000_s25898"/>
                </a:ext>
                <a:ext uri="{FF2B5EF4-FFF2-40B4-BE49-F238E27FC236}">
                  <a16:creationId xmlns:a16="http://schemas.microsoft.com/office/drawing/2014/main" id="{00000000-0008-0000-0800-00002A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68</xdr:row>
          <xdr:rowOff>752475</xdr:rowOff>
        </xdr:from>
        <xdr:to>
          <xdr:col>14</xdr:col>
          <xdr:colOff>447675</xdr:colOff>
          <xdr:row>68</xdr:row>
          <xdr:rowOff>1038225</xdr:rowOff>
        </xdr:to>
        <xdr:sp macro="" textlink="">
          <xdr:nvSpPr>
            <xdr:cNvPr id="25899" name="Check Box 299" hidden="1">
              <a:extLst>
                <a:ext uri="{63B3BB69-23CF-44E3-9099-C40C66FF867C}">
                  <a14:compatExt spid="_x0000_s25899"/>
                </a:ext>
                <a:ext uri="{FF2B5EF4-FFF2-40B4-BE49-F238E27FC236}">
                  <a16:creationId xmlns:a16="http://schemas.microsoft.com/office/drawing/2014/main" id="{00000000-0008-0000-0800-00002B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942975</xdr:rowOff>
        </xdr:from>
        <xdr:to>
          <xdr:col>14</xdr:col>
          <xdr:colOff>1781175</xdr:colOff>
          <xdr:row>69</xdr:row>
          <xdr:rowOff>0</xdr:rowOff>
        </xdr:to>
        <xdr:sp macro="" textlink="">
          <xdr:nvSpPr>
            <xdr:cNvPr id="25900" name="Check Box 300" hidden="1">
              <a:extLst>
                <a:ext uri="{63B3BB69-23CF-44E3-9099-C40C66FF867C}">
                  <a14:compatExt spid="_x0000_s25900"/>
                </a:ext>
                <a:ext uri="{FF2B5EF4-FFF2-40B4-BE49-F238E27FC236}">
                  <a16:creationId xmlns:a16="http://schemas.microsoft.com/office/drawing/2014/main" id="{00000000-0008-0000-0800-00002C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790575</xdr:rowOff>
        </xdr:from>
        <xdr:to>
          <xdr:col>14</xdr:col>
          <xdr:colOff>447675</xdr:colOff>
          <xdr:row>69</xdr:row>
          <xdr:rowOff>1038225</xdr:rowOff>
        </xdr:to>
        <xdr:sp macro="" textlink="">
          <xdr:nvSpPr>
            <xdr:cNvPr id="25901" name="Check Box 301" hidden="1">
              <a:extLst>
                <a:ext uri="{63B3BB69-23CF-44E3-9099-C40C66FF867C}">
                  <a14:compatExt spid="_x0000_s25901"/>
                </a:ext>
                <a:ext uri="{FF2B5EF4-FFF2-40B4-BE49-F238E27FC236}">
                  <a16:creationId xmlns:a16="http://schemas.microsoft.com/office/drawing/2014/main" id="{00000000-0008-0000-0800-00002D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942975</xdr:rowOff>
        </xdr:from>
        <xdr:to>
          <xdr:col>14</xdr:col>
          <xdr:colOff>1781175</xdr:colOff>
          <xdr:row>70</xdr:row>
          <xdr:rowOff>9525</xdr:rowOff>
        </xdr:to>
        <xdr:sp macro="" textlink="">
          <xdr:nvSpPr>
            <xdr:cNvPr id="25902" name="Check Box 302" hidden="1">
              <a:extLst>
                <a:ext uri="{63B3BB69-23CF-44E3-9099-C40C66FF867C}">
                  <a14:compatExt spid="_x0000_s25902"/>
                </a:ext>
                <a:ext uri="{FF2B5EF4-FFF2-40B4-BE49-F238E27FC236}">
                  <a16:creationId xmlns:a16="http://schemas.microsoft.com/office/drawing/2014/main" id="{00000000-0008-0000-0800-00002E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70</xdr:row>
          <xdr:rowOff>790575</xdr:rowOff>
        </xdr:from>
        <xdr:to>
          <xdr:col>14</xdr:col>
          <xdr:colOff>447675</xdr:colOff>
          <xdr:row>70</xdr:row>
          <xdr:rowOff>1038225</xdr:rowOff>
        </xdr:to>
        <xdr:sp macro="" textlink="">
          <xdr:nvSpPr>
            <xdr:cNvPr id="25903" name="Check Box 303" hidden="1">
              <a:extLst>
                <a:ext uri="{63B3BB69-23CF-44E3-9099-C40C66FF867C}">
                  <a14:compatExt spid="_x0000_s25903"/>
                </a:ext>
                <a:ext uri="{FF2B5EF4-FFF2-40B4-BE49-F238E27FC236}">
                  <a16:creationId xmlns:a16="http://schemas.microsoft.com/office/drawing/2014/main" id="{00000000-0008-0000-0800-00002F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942975</xdr:rowOff>
        </xdr:from>
        <xdr:to>
          <xdr:col>14</xdr:col>
          <xdr:colOff>1781175</xdr:colOff>
          <xdr:row>71</xdr:row>
          <xdr:rowOff>28575</xdr:rowOff>
        </xdr:to>
        <xdr:sp macro="" textlink="">
          <xdr:nvSpPr>
            <xdr:cNvPr id="25904" name="Check Box 304" hidden="1">
              <a:extLst>
                <a:ext uri="{63B3BB69-23CF-44E3-9099-C40C66FF867C}">
                  <a14:compatExt spid="_x0000_s25904"/>
                </a:ext>
                <a:ext uri="{FF2B5EF4-FFF2-40B4-BE49-F238E27FC236}">
                  <a16:creationId xmlns:a16="http://schemas.microsoft.com/office/drawing/2014/main" id="{00000000-0008-0000-0800-000030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790575</xdr:rowOff>
        </xdr:from>
        <xdr:to>
          <xdr:col>14</xdr:col>
          <xdr:colOff>447675</xdr:colOff>
          <xdr:row>71</xdr:row>
          <xdr:rowOff>1038225</xdr:rowOff>
        </xdr:to>
        <xdr:sp macro="" textlink="">
          <xdr:nvSpPr>
            <xdr:cNvPr id="25905" name="Check Box 305" hidden="1">
              <a:extLst>
                <a:ext uri="{63B3BB69-23CF-44E3-9099-C40C66FF867C}">
                  <a14:compatExt spid="_x0000_s25905"/>
                </a:ext>
                <a:ext uri="{FF2B5EF4-FFF2-40B4-BE49-F238E27FC236}">
                  <a16:creationId xmlns:a16="http://schemas.microsoft.com/office/drawing/2014/main" id="{00000000-0008-0000-0800-000031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71</xdr:row>
          <xdr:rowOff>942975</xdr:rowOff>
        </xdr:from>
        <xdr:to>
          <xdr:col>14</xdr:col>
          <xdr:colOff>1781175</xdr:colOff>
          <xdr:row>72</xdr:row>
          <xdr:rowOff>66675</xdr:rowOff>
        </xdr:to>
        <xdr:sp macro="" textlink="">
          <xdr:nvSpPr>
            <xdr:cNvPr id="25906" name="Check Box 306" hidden="1">
              <a:extLst>
                <a:ext uri="{63B3BB69-23CF-44E3-9099-C40C66FF867C}">
                  <a14:compatExt spid="_x0000_s25906"/>
                </a:ext>
                <a:ext uri="{FF2B5EF4-FFF2-40B4-BE49-F238E27FC236}">
                  <a16:creationId xmlns:a16="http://schemas.microsoft.com/office/drawing/2014/main" id="{00000000-0008-0000-0800-000032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1457325</xdr:colOff>
          <xdr:row>72</xdr:row>
          <xdr:rowOff>790575</xdr:rowOff>
        </xdr:from>
        <xdr:to>
          <xdr:col>14</xdr:col>
          <xdr:colOff>447675</xdr:colOff>
          <xdr:row>72</xdr:row>
          <xdr:rowOff>1057275</xdr:rowOff>
        </xdr:to>
        <xdr:sp macro="" textlink="">
          <xdr:nvSpPr>
            <xdr:cNvPr id="25907" name="Check Box 307" hidden="1">
              <a:extLst>
                <a:ext uri="{63B3BB69-23CF-44E3-9099-C40C66FF867C}">
                  <a14:compatExt spid="_x0000_s25907"/>
                </a:ext>
                <a:ext uri="{FF2B5EF4-FFF2-40B4-BE49-F238E27FC236}">
                  <a16:creationId xmlns:a16="http://schemas.microsoft.com/office/drawing/2014/main" id="{00000000-0008-0000-0800-000033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942975</xdr:rowOff>
        </xdr:from>
        <xdr:to>
          <xdr:col>14</xdr:col>
          <xdr:colOff>1781175</xdr:colOff>
          <xdr:row>73</xdr:row>
          <xdr:rowOff>9525</xdr:rowOff>
        </xdr:to>
        <xdr:sp macro="" textlink="">
          <xdr:nvSpPr>
            <xdr:cNvPr id="25908" name="Check Box 308" hidden="1">
              <a:extLst>
                <a:ext uri="{63B3BB69-23CF-44E3-9099-C40C66FF867C}">
                  <a14:compatExt spid="_x0000_s25908"/>
                </a:ext>
                <a:ext uri="{FF2B5EF4-FFF2-40B4-BE49-F238E27FC236}">
                  <a16:creationId xmlns:a16="http://schemas.microsoft.com/office/drawing/2014/main" id="{00000000-0008-0000-0800-000034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790575</xdr:rowOff>
        </xdr:from>
        <xdr:to>
          <xdr:col>14</xdr:col>
          <xdr:colOff>447675</xdr:colOff>
          <xdr:row>73</xdr:row>
          <xdr:rowOff>1038225</xdr:rowOff>
        </xdr:to>
        <xdr:sp macro="" textlink="">
          <xdr:nvSpPr>
            <xdr:cNvPr id="25909" name="Check Box 309" hidden="1">
              <a:extLst>
                <a:ext uri="{63B3BB69-23CF-44E3-9099-C40C66FF867C}">
                  <a14:compatExt spid="_x0000_s25909"/>
                </a:ext>
                <a:ext uri="{FF2B5EF4-FFF2-40B4-BE49-F238E27FC236}">
                  <a16:creationId xmlns:a16="http://schemas.microsoft.com/office/drawing/2014/main" id="{00000000-0008-0000-0800-000035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942975</xdr:rowOff>
        </xdr:from>
        <xdr:to>
          <xdr:col>14</xdr:col>
          <xdr:colOff>1781175</xdr:colOff>
          <xdr:row>74</xdr:row>
          <xdr:rowOff>0</xdr:rowOff>
        </xdr:to>
        <xdr:sp macro="" textlink="">
          <xdr:nvSpPr>
            <xdr:cNvPr id="25910" name="Check Box 310" hidden="1">
              <a:extLst>
                <a:ext uri="{63B3BB69-23CF-44E3-9099-C40C66FF867C}">
                  <a14:compatExt spid="_x0000_s25910"/>
                </a:ext>
                <a:ext uri="{FF2B5EF4-FFF2-40B4-BE49-F238E27FC236}">
                  <a16:creationId xmlns:a16="http://schemas.microsoft.com/office/drawing/2014/main" id="{00000000-0008-0000-0800-000036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771525</xdr:rowOff>
        </xdr:from>
        <xdr:to>
          <xdr:col>14</xdr:col>
          <xdr:colOff>447675</xdr:colOff>
          <xdr:row>74</xdr:row>
          <xdr:rowOff>1038225</xdr:rowOff>
        </xdr:to>
        <xdr:sp macro="" textlink="">
          <xdr:nvSpPr>
            <xdr:cNvPr id="25911" name="Check Box 311" hidden="1">
              <a:extLst>
                <a:ext uri="{63B3BB69-23CF-44E3-9099-C40C66FF867C}">
                  <a14:compatExt spid="_x0000_s25911"/>
                </a:ext>
                <a:ext uri="{FF2B5EF4-FFF2-40B4-BE49-F238E27FC236}">
                  <a16:creationId xmlns:a16="http://schemas.microsoft.com/office/drawing/2014/main" id="{00000000-0008-0000-0800-000037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942975</xdr:rowOff>
        </xdr:from>
        <xdr:to>
          <xdr:col>14</xdr:col>
          <xdr:colOff>1781175</xdr:colOff>
          <xdr:row>75</xdr:row>
          <xdr:rowOff>28575</xdr:rowOff>
        </xdr:to>
        <xdr:sp macro="" textlink="">
          <xdr:nvSpPr>
            <xdr:cNvPr id="25912" name="Check Box 312" hidden="1">
              <a:extLst>
                <a:ext uri="{63B3BB69-23CF-44E3-9099-C40C66FF867C}">
                  <a14:compatExt spid="_x0000_s25912"/>
                </a:ext>
                <a:ext uri="{FF2B5EF4-FFF2-40B4-BE49-F238E27FC236}">
                  <a16:creationId xmlns:a16="http://schemas.microsoft.com/office/drawing/2014/main" id="{00000000-0008-0000-0800-000038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771525</xdr:rowOff>
        </xdr:from>
        <xdr:to>
          <xdr:col>14</xdr:col>
          <xdr:colOff>447675</xdr:colOff>
          <xdr:row>75</xdr:row>
          <xdr:rowOff>1038225</xdr:rowOff>
        </xdr:to>
        <xdr:sp macro="" textlink="">
          <xdr:nvSpPr>
            <xdr:cNvPr id="25913" name="Check Box 313" hidden="1">
              <a:extLst>
                <a:ext uri="{63B3BB69-23CF-44E3-9099-C40C66FF867C}">
                  <a14:compatExt spid="_x0000_s25913"/>
                </a:ext>
                <a:ext uri="{FF2B5EF4-FFF2-40B4-BE49-F238E27FC236}">
                  <a16:creationId xmlns:a16="http://schemas.microsoft.com/office/drawing/2014/main" id="{00000000-0008-0000-0800-000039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75</xdr:row>
          <xdr:rowOff>942975</xdr:rowOff>
        </xdr:from>
        <xdr:to>
          <xdr:col>14</xdr:col>
          <xdr:colOff>1781175</xdr:colOff>
          <xdr:row>76</xdr:row>
          <xdr:rowOff>0</xdr:rowOff>
        </xdr:to>
        <xdr:sp macro="" textlink="">
          <xdr:nvSpPr>
            <xdr:cNvPr id="25914" name="Check Box 314" hidden="1">
              <a:extLst>
                <a:ext uri="{63B3BB69-23CF-44E3-9099-C40C66FF867C}">
                  <a14:compatExt spid="_x0000_s25914"/>
                </a:ext>
                <a:ext uri="{FF2B5EF4-FFF2-40B4-BE49-F238E27FC236}">
                  <a16:creationId xmlns:a16="http://schemas.microsoft.com/office/drawing/2014/main" id="{00000000-0008-0000-0800-00003A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752475</xdr:rowOff>
        </xdr:from>
        <xdr:to>
          <xdr:col>14</xdr:col>
          <xdr:colOff>447675</xdr:colOff>
          <xdr:row>76</xdr:row>
          <xdr:rowOff>1019175</xdr:rowOff>
        </xdr:to>
        <xdr:sp macro="" textlink="">
          <xdr:nvSpPr>
            <xdr:cNvPr id="25915" name="Check Box 315" hidden="1">
              <a:extLst>
                <a:ext uri="{63B3BB69-23CF-44E3-9099-C40C66FF867C}">
                  <a14:compatExt spid="_x0000_s25915"/>
                </a:ext>
                <a:ext uri="{FF2B5EF4-FFF2-40B4-BE49-F238E27FC236}">
                  <a16:creationId xmlns:a16="http://schemas.microsoft.com/office/drawing/2014/main" id="{00000000-0008-0000-0800-00003B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76</xdr:row>
          <xdr:rowOff>942975</xdr:rowOff>
        </xdr:from>
        <xdr:to>
          <xdr:col>14</xdr:col>
          <xdr:colOff>1781175</xdr:colOff>
          <xdr:row>77</xdr:row>
          <xdr:rowOff>28575</xdr:rowOff>
        </xdr:to>
        <xdr:sp macro="" textlink="">
          <xdr:nvSpPr>
            <xdr:cNvPr id="25916" name="Check Box 316" hidden="1">
              <a:extLst>
                <a:ext uri="{63B3BB69-23CF-44E3-9099-C40C66FF867C}">
                  <a14:compatExt spid="_x0000_s25916"/>
                </a:ext>
                <a:ext uri="{FF2B5EF4-FFF2-40B4-BE49-F238E27FC236}">
                  <a16:creationId xmlns:a16="http://schemas.microsoft.com/office/drawing/2014/main" id="{00000000-0008-0000-0800-00003C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914400</xdr:colOff>
          <xdr:row>81</xdr:row>
          <xdr:rowOff>276225</xdr:rowOff>
        </xdr:from>
        <xdr:to>
          <xdr:col>14</xdr:col>
          <xdr:colOff>1400175</xdr:colOff>
          <xdr:row>81</xdr:row>
          <xdr:rowOff>523875</xdr:rowOff>
        </xdr:to>
        <xdr:sp macro="" textlink="">
          <xdr:nvSpPr>
            <xdr:cNvPr id="25919" name="Check Box 319" hidden="1">
              <a:extLst>
                <a:ext uri="{63B3BB69-23CF-44E3-9099-C40C66FF867C}">
                  <a14:compatExt spid="_x0000_s25919"/>
                </a:ext>
                <a:ext uri="{FF2B5EF4-FFF2-40B4-BE49-F238E27FC236}">
                  <a16:creationId xmlns:a16="http://schemas.microsoft.com/office/drawing/2014/main" id="{00000000-0008-0000-0800-00003F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82</xdr:row>
          <xdr:rowOff>771525</xdr:rowOff>
        </xdr:from>
        <xdr:to>
          <xdr:col>14</xdr:col>
          <xdr:colOff>447675</xdr:colOff>
          <xdr:row>83</xdr:row>
          <xdr:rowOff>0</xdr:rowOff>
        </xdr:to>
        <xdr:sp macro="" textlink="">
          <xdr:nvSpPr>
            <xdr:cNvPr id="25920" name="Check Box 320" hidden="1">
              <a:extLst>
                <a:ext uri="{63B3BB69-23CF-44E3-9099-C40C66FF867C}">
                  <a14:compatExt spid="_x0000_s25920"/>
                </a:ext>
                <a:ext uri="{FF2B5EF4-FFF2-40B4-BE49-F238E27FC236}">
                  <a16:creationId xmlns:a16="http://schemas.microsoft.com/office/drawing/2014/main" id="{00000000-0008-0000-0800-000040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82</xdr:row>
          <xdr:rowOff>942975</xdr:rowOff>
        </xdr:from>
        <xdr:to>
          <xdr:col>14</xdr:col>
          <xdr:colOff>1781175</xdr:colOff>
          <xdr:row>83</xdr:row>
          <xdr:rowOff>0</xdr:rowOff>
        </xdr:to>
        <xdr:sp macro="" textlink="">
          <xdr:nvSpPr>
            <xdr:cNvPr id="25921" name="Check Box 321" hidden="1">
              <a:extLst>
                <a:ext uri="{63B3BB69-23CF-44E3-9099-C40C66FF867C}">
                  <a14:compatExt spid="_x0000_s25921"/>
                </a:ext>
                <a:ext uri="{FF2B5EF4-FFF2-40B4-BE49-F238E27FC236}">
                  <a16:creationId xmlns:a16="http://schemas.microsoft.com/office/drawing/2014/main" id="{00000000-0008-0000-0800-000041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83</xdr:row>
          <xdr:rowOff>752475</xdr:rowOff>
        </xdr:from>
        <xdr:to>
          <xdr:col>14</xdr:col>
          <xdr:colOff>447675</xdr:colOff>
          <xdr:row>83</xdr:row>
          <xdr:rowOff>1019175</xdr:rowOff>
        </xdr:to>
        <xdr:sp macro="" textlink="">
          <xdr:nvSpPr>
            <xdr:cNvPr id="25922" name="Check Box 322" hidden="1">
              <a:extLst>
                <a:ext uri="{63B3BB69-23CF-44E3-9099-C40C66FF867C}">
                  <a14:compatExt spid="_x0000_s25922"/>
                </a:ext>
                <a:ext uri="{FF2B5EF4-FFF2-40B4-BE49-F238E27FC236}">
                  <a16:creationId xmlns:a16="http://schemas.microsoft.com/office/drawing/2014/main" id="{00000000-0008-0000-0800-000042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1552575</xdr:colOff>
          <xdr:row>83</xdr:row>
          <xdr:rowOff>923925</xdr:rowOff>
        </xdr:from>
        <xdr:to>
          <xdr:col>14</xdr:col>
          <xdr:colOff>1781175</xdr:colOff>
          <xdr:row>84</xdr:row>
          <xdr:rowOff>28575</xdr:rowOff>
        </xdr:to>
        <xdr:sp macro="" textlink="">
          <xdr:nvSpPr>
            <xdr:cNvPr id="25923" name="Check Box 323" hidden="1">
              <a:extLst>
                <a:ext uri="{63B3BB69-23CF-44E3-9099-C40C66FF867C}">
                  <a14:compatExt spid="_x0000_s25923"/>
                </a:ext>
                <a:ext uri="{FF2B5EF4-FFF2-40B4-BE49-F238E27FC236}">
                  <a16:creationId xmlns:a16="http://schemas.microsoft.com/office/drawing/2014/main" id="{00000000-0008-0000-0800-000043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84</xdr:row>
          <xdr:rowOff>762000</xdr:rowOff>
        </xdr:from>
        <xdr:to>
          <xdr:col>14</xdr:col>
          <xdr:colOff>485775</xdr:colOff>
          <xdr:row>84</xdr:row>
          <xdr:rowOff>1038225</xdr:rowOff>
        </xdr:to>
        <xdr:sp macro="" textlink="">
          <xdr:nvSpPr>
            <xdr:cNvPr id="25924" name="Check Box 324" hidden="1">
              <a:extLst>
                <a:ext uri="{63B3BB69-23CF-44E3-9099-C40C66FF867C}">
                  <a14:compatExt spid="_x0000_s25924"/>
                </a:ext>
                <a:ext uri="{FF2B5EF4-FFF2-40B4-BE49-F238E27FC236}">
                  <a16:creationId xmlns:a16="http://schemas.microsoft.com/office/drawing/2014/main" id="{00000000-0008-0000-0800-000044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84</xdr:row>
          <xdr:rowOff>942975</xdr:rowOff>
        </xdr:from>
        <xdr:to>
          <xdr:col>14</xdr:col>
          <xdr:colOff>1781175</xdr:colOff>
          <xdr:row>85</xdr:row>
          <xdr:rowOff>9525</xdr:rowOff>
        </xdr:to>
        <xdr:sp macro="" textlink="">
          <xdr:nvSpPr>
            <xdr:cNvPr id="25925" name="Check Box 325" hidden="1">
              <a:extLst>
                <a:ext uri="{63B3BB69-23CF-44E3-9099-C40C66FF867C}">
                  <a14:compatExt spid="_x0000_s25925"/>
                </a:ext>
                <a:ext uri="{FF2B5EF4-FFF2-40B4-BE49-F238E27FC236}">
                  <a16:creationId xmlns:a16="http://schemas.microsoft.com/office/drawing/2014/main" id="{00000000-0008-0000-0800-000045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85</xdr:row>
          <xdr:rowOff>752475</xdr:rowOff>
        </xdr:from>
        <xdr:to>
          <xdr:col>14</xdr:col>
          <xdr:colOff>447675</xdr:colOff>
          <xdr:row>85</xdr:row>
          <xdr:rowOff>1019175</xdr:rowOff>
        </xdr:to>
        <xdr:sp macro="" textlink="">
          <xdr:nvSpPr>
            <xdr:cNvPr id="25926" name="Check Box 326" hidden="1">
              <a:extLst>
                <a:ext uri="{63B3BB69-23CF-44E3-9099-C40C66FF867C}">
                  <a14:compatExt spid="_x0000_s25926"/>
                </a:ext>
                <a:ext uri="{FF2B5EF4-FFF2-40B4-BE49-F238E27FC236}">
                  <a16:creationId xmlns:a16="http://schemas.microsoft.com/office/drawing/2014/main" id="{00000000-0008-0000-0800-000046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85</xdr:row>
          <xdr:rowOff>923925</xdr:rowOff>
        </xdr:from>
        <xdr:to>
          <xdr:col>14</xdr:col>
          <xdr:colOff>1781175</xdr:colOff>
          <xdr:row>86</xdr:row>
          <xdr:rowOff>9525</xdr:rowOff>
        </xdr:to>
        <xdr:sp macro="" textlink="">
          <xdr:nvSpPr>
            <xdr:cNvPr id="25927" name="Check Box 327" hidden="1">
              <a:extLst>
                <a:ext uri="{63B3BB69-23CF-44E3-9099-C40C66FF867C}">
                  <a14:compatExt spid="_x0000_s25927"/>
                </a:ext>
                <a:ext uri="{FF2B5EF4-FFF2-40B4-BE49-F238E27FC236}">
                  <a16:creationId xmlns:a16="http://schemas.microsoft.com/office/drawing/2014/main" id="{00000000-0008-0000-0800-000047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86</xdr:row>
          <xdr:rowOff>752475</xdr:rowOff>
        </xdr:from>
        <xdr:to>
          <xdr:col>14</xdr:col>
          <xdr:colOff>447675</xdr:colOff>
          <xdr:row>86</xdr:row>
          <xdr:rowOff>1019175</xdr:rowOff>
        </xdr:to>
        <xdr:sp macro="" textlink="">
          <xdr:nvSpPr>
            <xdr:cNvPr id="25928" name="Check Box 328" hidden="1">
              <a:extLst>
                <a:ext uri="{63B3BB69-23CF-44E3-9099-C40C66FF867C}">
                  <a14:compatExt spid="_x0000_s25928"/>
                </a:ext>
                <a:ext uri="{FF2B5EF4-FFF2-40B4-BE49-F238E27FC236}">
                  <a16:creationId xmlns:a16="http://schemas.microsoft.com/office/drawing/2014/main" id="{00000000-0008-0000-0800-000048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923925</xdr:rowOff>
        </xdr:from>
        <xdr:to>
          <xdr:col>14</xdr:col>
          <xdr:colOff>1781175</xdr:colOff>
          <xdr:row>87</xdr:row>
          <xdr:rowOff>0</xdr:rowOff>
        </xdr:to>
        <xdr:sp macro="" textlink="">
          <xdr:nvSpPr>
            <xdr:cNvPr id="25929" name="Check Box 329" hidden="1">
              <a:extLst>
                <a:ext uri="{63B3BB69-23CF-44E3-9099-C40C66FF867C}">
                  <a14:compatExt spid="_x0000_s25929"/>
                </a:ext>
                <a:ext uri="{FF2B5EF4-FFF2-40B4-BE49-F238E27FC236}">
                  <a16:creationId xmlns:a16="http://schemas.microsoft.com/office/drawing/2014/main" id="{00000000-0008-0000-0800-000049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88</xdr:row>
          <xdr:rowOff>266700</xdr:rowOff>
        </xdr:from>
        <xdr:to>
          <xdr:col>14</xdr:col>
          <xdr:colOff>1133475</xdr:colOff>
          <xdr:row>88</xdr:row>
          <xdr:rowOff>523875</xdr:rowOff>
        </xdr:to>
        <xdr:sp macro="" textlink="">
          <xdr:nvSpPr>
            <xdr:cNvPr id="25930" name="Check Box 330" hidden="1">
              <a:extLst>
                <a:ext uri="{63B3BB69-23CF-44E3-9099-C40C66FF867C}">
                  <a14:compatExt spid="_x0000_s25930"/>
                </a:ext>
                <a:ext uri="{FF2B5EF4-FFF2-40B4-BE49-F238E27FC236}">
                  <a16:creationId xmlns:a16="http://schemas.microsoft.com/office/drawing/2014/main" id="{00000000-0008-0000-0800-00004A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1476375</xdr:colOff>
          <xdr:row>87</xdr:row>
          <xdr:rowOff>771525</xdr:rowOff>
        </xdr:from>
        <xdr:to>
          <xdr:col>14</xdr:col>
          <xdr:colOff>447675</xdr:colOff>
          <xdr:row>87</xdr:row>
          <xdr:rowOff>1038225</xdr:rowOff>
        </xdr:to>
        <xdr:sp macro="" textlink="">
          <xdr:nvSpPr>
            <xdr:cNvPr id="25931" name="Check Box 331" hidden="1">
              <a:extLst>
                <a:ext uri="{63B3BB69-23CF-44E3-9099-C40C66FF867C}">
                  <a14:compatExt spid="_x0000_s25931"/>
                </a:ext>
                <a:ext uri="{FF2B5EF4-FFF2-40B4-BE49-F238E27FC236}">
                  <a16:creationId xmlns:a16="http://schemas.microsoft.com/office/drawing/2014/main" id="{00000000-0008-0000-0800-00004B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87</xdr:row>
          <xdr:rowOff>923925</xdr:rowOff>
        </xdr:from>
        <xdr:to>
          <xdr:col>14</xdr:col>
          <xdr:colOff>1781175</xdr:colOff>
          <xdr:row>88</xdr:row>
          <xdr:rowOff>9525</xdr:rowOff>
        </xdr:to>
        <xdr:sp macro="" textlink="">
          <xdr:nvSpPr>
            <xdr:cNvPr id="25932" name="Check Box 332" hidden="1">
              <a:extLst>
                <a:ext uri="{63B3BB69-23CF-44E3-9099-C40C66FF867C}">
                  <a14:compatExt spid="_x0000_s25932"/>
                </a:ext>
                <a:ext uri="{FF2B5EF4-FFF2-40B4-BE49-F238E27FC236}">
                  <a16:creationId xmlns:a16="http://schemas.microsoft.com/office/drawing/2014/main" id="{00000000-0008-0000-0800-00004C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89</xdr:row>
          <xdr:rowOff>942975</xdr:rowOff>
        </xdr:from>
        <xdr:to>
          <xdr:col>14</xdr:col>
          <xdr:colOff>1781175</xdr:colOff>
          <xdr:row>90</xdr:row>
          <xdr:rowOff>0</xdr:rowOff>
        </xdr:to>
        <xdr:sp macro="" textlink="">
          <xdr:nvSpPr>
            <xdr:cNvPr id="25933" name="Check Box 333" hidden="1">
              <a:extLst>
                <a:ext uri="{63B3BB69-23CF-44E3-9099-C40C66FF867C}">
                  <a14:compatExt spid="_x0000_s25933"/>
                </a:ext>
                <a:ext uri="{FF2B5EF4-FFF2-40B4-BE49-F238E27FC236}">
                  <a16:creationId xmlns:a16="http://schemas.microsoft.com/office/drawing/2014/main" id="{00000000-0008-0000-0800-00004D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90</xdr:row>
          <xdr:rowOff>914400</xdr:rowOff>
        </xdr:from>
        <xdr:to>
          <xdr:col>14</xdr:col>
          <xdr:colOff>1781175</xdr:colOff>
          <xdr:row>91</xdr:row>
          <xdr:rowOff>28575</xdr:rowOff>
        </xdr:to>
        <xdr:sp macro="" textlink="">
          <xdr:nvSpPr>
            <xdr:cNvPr id="25934" name="Check Box 334" hidden="1">
              <a:extLst>
                <a:ext uri="{63B3BB69-23CF-44E3-9099-C40C66FF867C}">
                  <a14:compatExt spid="_x0000_s25934"/>
                </a:ext>
                <a:ext uri="{FF2B5EF4-FFF2-40B4-BE49-F238E27FC236}">
                  <a16:creationId xmlns:a16="http://schemas.microsoft.com/office/drawing/2014/main" id="{00000000-0008-0000-0800-00004E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TRANSACCION DE PAGO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1514475</xdr:colOff>
          <xdr:row>62</xdr:row>
          <xdr:rowOff>485775</xdr:rowOff>
        </xdr:from>
        <xdr:to>
          <xdr:col>15</xdr:col>
          <xdr:colOff>723900</xdr:colOff>
          <xdr:row>62</xdr:row>
          <xdr:rowOff>752475</xdr:rowOff>
        </xdr:to>
        <xdr:sp macro="" textlink="">
          <xdr:nvSpPr>
            <xdr:cNvPr id="25935" name="Check Box 335" hidden="1">
              <a:extLst>
                <a:ext uri="{63B3BB69-23CF-44E3-9099-C40C66FF867C}">
                  <a14:compatExt spid="_x0000_s25935"/>
                </a:ext>
                <a:ext uri="{FF2B5EF4-FFF2-40B4-BE49-F238E27FC236}">
                  <a16:creationId xmlns:a16="http://schemas.microsoft.com/office/drawing/2014/main" id="{00000000-0008-0000-0800-00004F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61</xdr:row>
          <xdr:rowOff>714375</xdr:rowOff>
        </xdr:from>
        <xdr:to>
          <xdr:col>15</xdr:col>
          <xdr:colOff>142875</xdr:colOff>
          <xdr:row>62</xdr:row>
          <xdr:rowOff>200025</xdr:rowOff>
        </xdr:to>
        <xdr:sp macro="" textlink="">
          <xdr:nvSpPr>
            <xdr:cNvPr id="25936" name="Check Box 336" hidden="1">
              <a:extLst>
                <a:ext uri="{63B3BB69-23CF-44E3-9099-C40C66FF867C}">
                  <a14:compatExt spid="_x0000_s25936"/>
                </a:ext>
                <a:ext uri="{FF2B5EF4-FFF2-40B4-BE49-F238E27FC236}">
                  <a16:creationId xmlns:a16="http://schemas.microsoft.com/office/drawing/2014/main" id="{00000000-0008-0000-0800-000050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1285875</xdr:rowOff>
        </xdr:from>
        <xdr:to>
          <xdr:col>14</xdr:col>
          <xdr:colOff>962025</xdr:colOff>
          <xdr:row>81</xdr:row>
          <xdr:rowOff>257175</xdr:rowOff>
        </xdr:to>
        <xdr:sp macro="" textlink="">
          <xdr:nvSpPr>
            <xdr:cNvPr id="25937" name="Check Box 337" hidden="1">
              <a:extLst>
                <a:ext uri="{63B3BB69-23CF-44E3-9099-C40C66FF867C}">
                  <a14:compatExt spid="_x0000_s25937"/>
                </a:ext>
                <a:ext uri="{FF2B5EF4-FFF2-40B4-BE49-F238E27FC236}">
                  <a16:creationId xmlns:a16="http://schemas.microsoft.com/office/drawing/2014/main" id="{00000000-0008-0000-0800-000051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CAUSACION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1209675</xdr:colOff>
          <xdr:row>80</xdr:row>
          <xdr:rowOff>714375</xdr:rowOff>
        </xdr:from>
        <xdr:to>
          <xdr:col>15</xdr:col>
          <xdr:colOff>142875</xdr:colOff>
          <xdr:row>81</xdr:row>
          <xdr:rowOff>228600</xdr:rowOff>
        </xdr:to>
        <xdr:sp macro="" textlink="">
          <xdr:nvSpPr>
            <xdr:cNvPr id="25938" name="Check Box 338" hidden="1">
              <a:extLst>
                <a:ext uri="{63B3BB69-23CF-44E3-9099-C40C66FF867C}">
                  <a14:compatExt spid="_x0000_s25938"/>
                </a:ext>
                <a:ext uri="{FF2B5EF4-FFF2-40B4-BE49-F238E27FC236}">
                  <a16:creationId xmlns:a16="http://schemas.microsoft.com/office/drawing/2014/main" id="{00000000-0008-0000-0800-000052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CONTRATO</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Emanuel Inerarco" id="{9D8EDE24-EBF5-4C1D-A022-1980B1D05718}" userId="31256c92506001ec" providerId="Windows Live"/>
  <person displayName="Emanuel Inerarco" id="{AE026FE4-5766-4979-8734-BFBB71ACC78B}" userId="S::Emanuel.Inerarco@icbf.gov.co::c60850d7-0cc3-4af6-8da9-72a6f08181e1"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 dT="2025-03-30T18:53:42.68" personId="{9D8EDE24-EBF5-4C1D-A022-1980B1D05718}" id="{AFA4E1B6-EE24-481B-A8EF-7B95058D5FB4}">
    <text>Señale la justificación del talento humano contratado, T.H Adicional y el porcentaje dedicación a la Modalidad</text>
  </threadedComment>
  <threadedComment ref="A22" dT="2025-03-30T18:57:02.59" personId="{9D8EDE24-EBF5-4C1D-A022-1980B1D05718}" id="{93747F07-8A3A-41EB-90CD-65691F5B2AF9}">
    <text xml:space="preserve">De manera minuciosa explique la cifra planteada por cada clasificador de costo, la unidad de medida por cada usuario y la justificación del monto que establece en el clasificador </text>
  </threadedComment>
  <threadedComment ref="A68" dT="2025-03-30T19:16:40.46" personId="{9D8EDE24-EBF5-4C1D-A022-1980B1D05718}" id="{5E9EF8B6-7B00-4604-9FA0-9510D29A63D8}">
    <text>Diligencie la nota contable que describa las acciones a realizar con la cuantía propuesta</text>
  </threadedComment>
</ThreadedComments>
</file>

<file path=xl/threadedComments/threadedComment10.xml><?xml version="1.0" encoding="utf-8"?>
<ThreadedComments xmlns="http://schemas.microsoft.com/office/spreadsheetml/2018/threadedcomments" xmlns:x="http://schemas.openxmlformats.org/spreadsheetml/2006/main">
  <threadedComment ref="D1" dT="2025-09-19T18:47:55.31" personId="{AE026FE4-5766-4979-8734-BFBB71ACC78B}" id="{A8B2FF71-F0F3-4695-9CE9-B150F5D09737}">
    <text xml:space="preserve">INFORMACIÓN QUE DILIGENCIA EL ENLACE FINANCIERO ICBF </text>
  </threadedComment>
  <threadedComment ref="A12" dT="2025-09-19T19:07:02.35" personId="{AE026FE4-5766-4979-8734-BFBB71ACC78B}" id="{87920977-77B4-45B1-AB59-815BC6C17879}">
    <text xml:space="preserve">INFORMACIÓN DE LAS PARTES </text>
  </threadedComment>
  <threadedComment ref="A13" dT="2025-11-05T13:44:19.01" personId="{AE026FE4-5766-4979-8734-BFBB71ACC78B}" id="{7749CFB5-9018-4ABF-8552-E517D0BD36F7}">
    <text>Información diligencia el enlace financiero ICBF</text>
  </threadedComment>
  <threadedComment ref="K13" dT="2025-11-05T13:44:40.65" personId="{AE026FE4-5766-4979-8734-BFBB71ACC78B}" id="{E34D6C36-8497-476C-9A0E-C2D83021C394}">
    <text xml:space="preserve">Información diligencia el operador de servicios </text>
  </threadedComment>
  <threadedComment ref="A21" dT="2025-09-19T20:20:26.85" personId="{AE026FE4-5766-4979-8734-BFBB71ACC78B}" id="{FF16C8D6-68F1-4436-A5A7-FA93350C0DDF}">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1B33A631-9630-4515-992C-88F35D7A326C}">
    <text>En los casos en que la liquidación corresponda a sesiones se reconocerá el valor de la planilla de liquidación de las sesiones efectuadas.</text>
  </threadedComment>
  <threadedComment ref="A22" dT="2025-11-05T13:46:13.82" personId="{AE026FE4-5766-4979-8734-BFBB71ACC78B}" id="{5ACADDC4-7981-4754-BB3B-3BDC7085BE70}" parentId="{1B33A631-9630-4515-992C-88F35D7A326C}">
    <text xml:space="preserve">Diligencia el operador, verifica el icbf </text>
  </threadedComment>
  <threadedComment ref="I22" dT="2025-09-19T20:29:28.75" personId="{AE026FE4-5766-4979-8734-BFBB71ACC78B}" id="{64457E69-4C38-4273-8EB6-CBF4BAC52663}">
    <text xml:space="preserve">Relacionar el valor al momento en que se efectué </text>
  </threadedComment>
  <threadedComment ref="L22" dT="2025-09-19T20:30:09.28" personId="{AE026FE4-5766-4979-8734-BFBB71ACC78B}" id="{D095189C-89FD-4956-954C-9B730837D57B}">
    <text>Diligencie el valor en el mes que se haga efectivo en la cuenta de uso exclusivo</text>
  </threadedComment>
  <threadedComment ref="I23" dT="2025-11-05T13:46:49.11" personId="{AE026FE4-5766-4979-8734-BFBB71ACC78B}" id="{D6FDE2FB-964F-43DE-9307-6CBFE003F9A3}">
    <text>Diligencia el enlace del ICBF</text>
  </threadedComment>
  <threadedComment ref="L23" dT="2025-11-05T13:47:19.36" personId="{AE026FE4-5766-4979-8734-BFBB71ACC78B}" id="{8108B5FB-8325-4F11-A8C3-A1843F2C1FE2}">
    <text>Diligencia el enlace del ICBF</text>
  </threadedComment>
  <threadedComment ref="A33" dT="2025-09-19T20:31:03.13" personId="{AE026FE4-5766-4979-8734-BFBB71ACC78B}" id="{96DB75C3-3FDB-416E-8153-5ED9B69FC455}">
    <text>En la fila 35 diligencie los valores presupuestados según el contrato de aporte. De los cupos contratados. Diligencia el enlace financiero del ICBF</text>
  </threadedComment>
  <threadedComment ref="A36" dT="2025-09-19T20:32:06.46" personId="{AE026FE4-5766-4979-8734-BFBB71ACC78B}" id="{7300828F-90EC-4249-8EC2-2AB3D3E89F24}">
    <text xml:space="preserve">Diligencie el valor autorizado por el supervisor, valor a pagar de los cupos utilizados y no utilizados </text>
  </threadedComment>
  <threadedComment ref="A38" dT="2025-09-19T20:33:12.68" personId="{AE026FE4-5766-4979-8734-BFBB71ACC78B}" id="{8E61D0A0-7E54-4B0D-8E3C-B061C209ED05}">
    <text>Fila formulada para generar el valor de las inejecuciones que no se desembolsan al operador de servicios.</text>
  </threadedComment>
  <threadedComment ref="L95" dT="2025-09-19T20:42:18.20" personId="{AE026FE4-5766-4979-8734-BFBB71ACC78B}" id="{D9AC59EF-145B-49B7-9B17-3493A39022A2}">
    <text xml:space="preserve">Celda formulada </text>
  </threadedComment>
  <threadedComment ref="L96" dT="2025-09-19T20:42:01.98" personId="{AE026FE4-5766-4979-8734-BFBB71ACC78B}" id="{4E6E9B35-99BE-4ED2-AB9E-BC8F681539D0}">
    <text>Digite de forma manual el monto de los desembolsos acomulados realizados por el ICBF</text>
  </threadedComment>
  <threadedComment ref="L97" dT="2025-09-19T20:42:32.59" personId="{AE026FE4-5766-4979-8734-BFBB71ACC78B}" id="{A6CA4C3D-C762-431B-9F94-D9292914F6C9}">
    <text>Celda formulada</text>
  </threadedComment>
  <threadedComment ref="L98" dT="2025-09-19T20:43:03.05" personId="{AE026FE4-5766-4979-8734-BFBB71ACC78B}" id="{6922C259-24E7-421A-AA44-444F6CBA3DD6}">
    <text>Saldo en banco, verificarse con extracto bancario.</text>
  </threadedComment>
  <threadedComment ref="A101" dT="2025-11-05T13:52:58.91" personId="{AE026FE4-5766-4979-8734-BFBB71ACC78B}" id="{BFE22AD1-FD0E-4C77-BC1B-5FD371146FE4}">
    <text>Diligencia el operador</text>
  </threadedComment>
  <threadedComment ref="A108" dT="2025-11-05T13:53:13.21" personId="{AE026FE4-5766-4979-8734-BFBB71ACC78B}" id="{B725A062-D212-416E-943E-8276D63693AA}">
    <text xml:space="preserve">Diligencia el operador </text>
  </threadedComment>
  <threadedComment ref="A115" dT="2025-11-05T13:53:30.60" personId="{AE026FE4-5766-4979-8734-BFBB71ACC78B}" id="{D60F6AFF-A3BD-4D82-BF29-12EBF54AEB7D}">
    <text>Diligencia el enlace ICBF</text>
  </threadedComment>
  <threadedComment ref="A125" dT="2025-11-05T13:53:46.41" personId="{AE026FE4-5766-4979-8734-BFBB71ACC78B}" id="{9DD89A5F-CFF0-43C0-BEB3-C7E2DB713018}">
    <text>Diligencian las partes</text>
  </threadedComment>
  <threadedComment ref="A128" dT="2025-11-05T13:54:01.88" personId="{AE026FE4-5766-4979-8734-BFBB71ACC78B}" id="{08F6617C-9DB7-4810-AB02-4E8AFB555196}">
    <text xml:space="preserve">Compromisos de las partes
</text>
  </threadedComment>
</ThreadedComments>
</file>

<file path=xl/threadedComments/threadedComment11.xml><?xml version="1.0" encoding="utf-8"?>
<ThreadedComments xmlns="http://schemas.microsoft.com/office/spreadsheetml/2018/threadedcomments" xmlns:x="http://schemas.openxmlformats.org/spreadsheetml/2006/main">
  <threadedComment ref="A12" dT="2025-09-19T19:07:02.35" personId="{AE026FE4-5766-4979-8734-BFBB71ACC78B}" id="{1A79C59D-4AF4-4244-8AED-02BDE319ACF8}">
    <text xml:space="preserve">INFORMACIÓN DE LAS PARTES </text>
  </threadedComment>
  <threadedComment ref="A13" dT="2025-11-05T13:44:19.01" personId="{AE026FE4-5766-4979-8734-BFBB71ACC78B}" id="{2A429153-546E-4019-9A51-ACB324BF7E72}">
    <text>Información diligencia el enlace financiero ICBF</text>
  </threadedComment>
  <threadedComment ref="K13" dT="2025-11-05T13:44:40.65" personId="{AE026FE4-5766-4979-8734-BFBB71ACC78B}" id="{F6CAB5F5-6A90-4A61-873A-B522271E3C53}">
    <text xml:space="preserve">Información diligencia el operador de servicios </text>
  </threadedComment>
  <threadedComment ref="A21" dT="2025-09-19T20:20:26.85" personId="{AE026FE4-5766-4979-8734-BFBB71ACC78B}" id="{94A3FB78-268F-4547-A7A8-412CB9979EF4}">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F1B704DC-5407-4866-BD12-9FB7C396D1A8}">
    <text>En los casos en que la liquidación corresponda a sesiones se reconocerá el valor de la planilla de liquidación de las sesiones efectuadas.</text>
  </threadedComment>
  <threadedComment ref="A22" dT="2025-11-05T13:46:13.82" personId="{AE026FE4-5766-4979-8734-BFBB71ACC78B}" id="{A11072FD-8C8F-4B72-AAC9-4BB9EF850962}" parentId="{F1B704DC-5407-4866-BD12-9FB7C396D1A8}">
    <text xml:space="preserve">Diligencia el operador, verifica el icbf </text>
  </threadedComment>
  <threadedComment ref="I22" dT="2025-09-19T20:29:28.75" personId="{AE026FE4-5766-4979-8734-BFBB71ACC78B}" id="{2FA59A4C-74E9-4AF9-BEAF-367A57E38E06}">
    <text xml:space="preserve">Relacionar el valor al momento en que se efectué </text>
  </threadedComment>
  <threadedComment ref="L22" dT="2025-09-19T20:30:09.28" personId="{AE026FE4-5766-4979-8734-BFBB71ACC78B}" id="{7CE7F1E0-7558-4579-BBD8-55132721453B}">
    <text>Diligencie el valor en el mes que se haga efectivo en la cuenta de uso exclusivo</text>
  </threadedComment>
  <threadedComment ref="I23" dT="2025-11-05T13:46:49.11" personId="{AE026FE4-5766-4979-8734-BFBB71ACC78B}" id="{8982CFC7-B649-40A5-BD34-79FAC5D0A5D6}">
    <text>Diligencia el enlace del ICBF</text>
  </threadedComment>
  <threadedComment ref="L23" dT="2025-11-05T13:47:19.36" personId="{AE026FE4-5766-4979-8734-BFBB71ACC78B}" id="{CA3E1C9E-FB17-4699-989F-05F08D431569}">
    <text>Diligencia el enlace del ICBF</text>
  </threadedComment>
  <threadedComment ref="A33" dT="2025-09-19T20:31:03.13" personId="{AE026FE4-5766-4979-8734-BFBB71ACC78B}" id="{A91B604E-6A71-4897-A7CC-8B971F80DD1C}">
    <text>En la fila 35 diligencie los valores presupuestados según el contrato de aporte. De los cupos contratados. Diligencia el enlace financiero del ICBF</text>
  </threadedComment>
  <threadedComment ref="A36" dT="2025-09-19T20:32:06.46" personId="{AE026FE4-5766-4979-8734-BFBB71ACC78B}" id="{A1F723A4-5496-421D-B4A1-F38D0B28A189}">
    <text xml:space="preserve">Diligencie el valor autorizado por el supervisor, valor a pagar de los cupos utilizados y no utilizados </text>
  </threadedComment>
  <threadedComment ref="A38" dT="2025-09-19T20:33:12.68" personId="{AE026FE4-5766-4979-8734-BFBB71ACC78B}" id="{64744BBB-2D67-4AEE-8E4C-5161DACE1421}">
    <text>Fila formulada para generar el valor de las inejecuciones que no se desembolsan al operador de servicios.</text>
  </threadedComment>
  <threadedComment ref="L95" dT="2025-09-19T20:42:18.20" personId="{AE026FE4-5766-4979-8734-BFBB71ACC78B}" id="{C5CB5FDA-5C7B-44C9-9C91-A688EC0432CD}">
    <text xml:space="preserve">Celda formulada </text>
  </threadedComment>
  <threadedComment ref="L96" dT="2025-09-19T20:42:01.98" personId="{AE026FE4-5766-4979-8734-BFBB71ACC78B}" id="{7BE3CEAF-5AB4-4C76-BEE3-43F57F09EF9D}">
    <text>Digite de forma manual el monto de los desembolsos acomulados realizados por el ICBF</text>
  </threadedComment>
  <threadedComment ref="L97" dT="2025-09-19T20:42:32.59" personId="{AE026FE4-5766-4979-8734-BFBB71ACC78B}" id="{3D712536-47F0-439F-A53B-C22D6F4A6975}">
    <text>Celda formulada</text>
  </threadedComment>
  <threadedComment ref="L98" dT="2025-09-19T20:43:03.05" personId="{AE026FE4-5766-4979-8734-BFBB71ACC78B}" id="{BB02A656-A724-4EA6-B8EB-B8255DB87EFD}">
    <text>Saldo en banco, verificarse con extracto bancario.</text>
  </threadedComment>
  <threadedComment ref="A101" dT="2025-11-05T13:52:58.91" personId="{AE026FE4-5766-4979-8734-BFBB71ACC78B}" id="{5AD76E99-FE3C-4EF6-9B5F-247466417560}">
    <text>Diligencia el operador</text>
  </threadedComment>
  <threadedComment ref="A108" dT="2025-11-05T13:53:13.21" personId="{AE026FE4-5766-4979-8734-BFBB71ACC78B}" id="{359729FD-FCF3-4E25-BD71-A64E31736C08}">
    <text xml:space="preserve">Diligencia el operador </text>
  </threadedComment>
  <threadedComment ref="A115" dT="2025-11-05T13:53:30.60" personId="{AE026FE4-5766-4979-8734-BFBB71ACC78B}" id="{06E6CFE4-6125-4E44-B0D3-3F05ECA2410E}">
    <text>Diligencia el enlace ICBF</text>
  </threadedComment>
  <threadedComment ref="A125" dT="2025-11-05T13:53:46.41" personId="{AE026FE4-5766-4979-8734-BFBB71ACC78B}" id="{1B0FA8CC-1342-4013-B05F-0C9529BE68BD}">
    <text>Diligencian las partes</text>
  </threadedComment>
  <threadedComment ref="A128" dT="2025-11-05T13:54:01.88" personId="{AE026FE4-5766-4979-8734-BFBB71ACC78B}" id="{E2731C32-6CD3-4AF4-91BD-1B9D4308D251}">
    <text xml:space="preserve">Compromisos de las partes
</text>
  </threadedComment>
</ThreadedComments>
</file>

<file path=xl/threadedComments/threadedComment12.xml><?xml version="1.0" encoding="utf-8"?>
<ThreadedComments xmlns="http://schemas.microsoft.com/office/spreadsheetml/2018/threadedcomments" xmlns:x="http://schemas.openxmlformats.org/spreadsheetml/2006/main">
  <threadedComment ref="A12" dT="2025-11-05T13:44:19.01" personId="{AE026FE4-5766-4979-8734-BFBB71ACC78B}" id="{F6CB2359-BFC8-4EDF-9FC6-FA549C703E26}">
    <text>Información diligencia el enlace financiero ICBF</text>
  </threadedComment>
</ThreadedComments>
</file>

<file path=xl/threadedComments/threadedComment2.xml><?xml version="1.0" encoding="utf-8"?>
<ThreadedComments xmlns="http://schemas.microsoft.com/office/spreadsheetml/2018/threadedcomments" xmlns:x="http://schemas.openxmlformats.org/spreadsheetml/2006/main">
  <threadedComment ref="A12" dT="2025-09-19T19:07:02.35" personId="{AE026FE4-5766-4979-8734-BFBB71ACC78B}" id="{EA9AD458-ADCE-47FB-91E7-4BCC75217E42}">
    <text xml:space="preserve">INFORMACIÓN DE LAS PARTES </text>
  </threadedComment>
  <threadedComment ref="A13" dT="2025-11-05T13:44:19.01" personId="{AE026FE4-5766-4979-8734-BFBB71ACC78B}" id="{F033F12E-8E5D-4690-B288-13864AC9BA55}">
    <text>Información diligencia el enlace financiero ICBF</text>
  </threadedComment>
  <threadedComment ref="K13" dT="2025-11-05T13:44:40.65" personId="{AE026FE4-5766-4979-8734-BFBB71ACC78B}" id="{5A0CA2C1-B21C-4F01-AE3F-C406D37E8D12}">
    <text xml:space="preserve">Información diligencia el operador de servicios </text>
  </threadedComment>
  <threadedComment ref="A21" dT="2025-09-19T20:20:26.85" personId="{AE026FE4-5766-4979-8734-BFBB71ACC78B}" id="{8D7984DD-26B7-4D0B-8DCA-8AF0530804C2}">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FF49A6B6-1E7C-4726-8B32-6FB309F89E6E}">
    <text>En los casos en que la liquidación corresponda a sesiones se reconocerá el valor de la planilla de liquidación de las sesiones efectuadas.</text>
  </threadedComment>
  <threadedComment ref="A22" dT="2025-11-05T13:46:13.82" personId="{AE026FE4-5766-4979-8734-BFBB71ACC78B}" id="{6F47B5D0-3000-47E8-A4A3-40C072884B49}" parentId="{FF49A6B6-1E7C-4726-8B32-6FB309F89E6E}">
    <text xml:space="preserve">Diligencia el operador, verifica el icbf </text>
  </threadedComment>
  <threadedComment ref="I22" dT="2025-09-19T20:29:28.75" personId="{AE026FE4-5766-4979-8734-BFBB71ACC78B}" id="{DD6E994D-97BF-4AFD-A862-6E53A6A1F00F}">
    <text xml:space="preserve">Relacionar el valor al momento en que se efectué </text>
  </threadedComment>
  <threadedComment ref="L22" dT="2025-09-19T20:30:09.28" personId="{AE026FE4-5766-4979-8734-BFBB71ACC78B}" id="{A4FF5A41-3932-417F-8B5D-90ABBD9E5F77}">
    <text>Diligencie el valor en el mes que se haga efectivo en la cuenta de uso exclusivo</text>
  </threadedComment>
  <threadedComment ref="I23" dT="2025-11-05T13:46:49.11" personId="{AE026FE4-5766-4979-8734-BFBB71ACC78B}" id="{32AFDCF1-B98D-45D5-AD3D-4305F964B814}">
    <text>Diligencia el enlace del ICBF</text>
  </threadedComment>
  <threadedComment ref="L23" dT="2025-11-05T13:47:19.36" personId="{AE026FE4-5766-4979-8734-BFBB71ACC78B}" id="{0CEEC10A-9802-48B9-AB55-FBBD024D8171}">
    <text>Diligencia el enlace del ICBF</text>
  </threadedComment>
  <threadedComment ref="A33" dT="2025-09-19T20:31:03.13" personId="{AE026FE4-5766-4979-8734-BFBB71ACC78B}" id="{70A4E326-5FE1-4BED-AFAD-5CF00E03A200}">
    <text>En la fila 35 diligencie los valores presupuestados según el contrato de aporte. De los cupos contratados. Diligencia el enlace financiero del ICBF</text>
  </threadedComment>
  <threadedComment ref="A36" dT="2025-09-19T20:32:06.46" personId="{AE026FE4-5766-4979-8734-BFBB71ACC78B}" id="{8D2F576C-BE6E-46D3-AAFE-4BAD0441DEE8}">
    <text xml:space="preserve">Diligencie el valor autorizado por el supervisor, valor a pagar de los cupos utilizados y no utilizados </text>
  </threadedComment>
  <threadedComment ref="A38" dT="2025-09-19T20:33:12.68" personId="{AE026FE4-5766-4979-8734-BFBB71ACC78B}" id="{F9EF8613-C140-4D02-AFB3-296AB954A901}">
    <text>Fila formulada para generar el valor de las inejecuciones que no se desembolsan al operador de servicios.</text>
  </threadedComment>
  <threadedComment ref="L95" dT="2025-09-19T20:42:18.20" personId="{AE026FE4-5766-4979-8734-BFBB71ACC78B}" id="{1B81BCF7-9E97-42CE-B80A-04D0E46B0691}">
    <text xml:space="preserve">Celda formulada </text>
  </threadedComment>
  <threadedComment ref="L96" dT="2025-09-19T20:42:01.98" personId="{AE026FE4-5766-4979-8734-BFBB71ACC78B}" id="{2E4ECCC3-7005-4E61-BCEE-BBB7E7E014EE}">
    <text>Digite de forma manual el monto de los desembolsos acomulados realizados por el ICBF</text>
  </threadedComment>
  <threadedComment ref="L97" dT="2025-09-19T20:42:32.59" personId="{AE026FE4-5766-4979-8734-BFBB71ACC78B}" id="{82DC3344-4A9B-4D7C-A3E5-D00008CD720A}">
    <text>Celda formulada</text>
  </threadedComment>
  <threadedComment ref="L98" dT="2025-09-19T20:43:03.05" personId="{AE026FE4-5766-4979-8734-BFBB71ACC78B}" id="{18AAC5D9-F252-44B8-A5FD-80F6BF9C458D}">
    <text>Saldo en banco, verificarse con extracto bancario.</text>
  </threadedComment>
  <threadedComment ref="A101" dT="2025-11-05T13:52:58.91" personId="{AE026FE4-5766-4979-8734-BFBB71ACC78B}" id="{AF5A7EEC-6DEF-4803-BC7E-A53E5BCB79EF}">
    <text>Diligencia el operador</text>
  </threadedComment>
  <threadedComment ref="A108" dT="2025-11-05T13:53:13.21" personId="{AE026FE4-5766-4979-8734-BFBB71ACC78B}" id="{E7ED3146-AA44-44DF-9643-A7CE688820D9}">
    <text xml:space="preserve">Diligencia el operador </text>
  </threadedComment>
  <threadedComment ref="A115" dT="2025-11-05T13:53:30.60" personId="{AE026FE4-5766-4979-8734-BFBB71ACC78B}" id="{A17A8CBD-04CC-4CBC-A2B7-5503A0140FD9}">
    <text>Diligencia el enlace ICBF</text>
  </threadedComment>
  <threadedComment ref="A125" dT="2025-11-05T13:53:46.41" personId="{AE026FE4-5766-4979-8734-BFBB71ACC78B}" id="{27CBF5CC-98F3-4CAC-892F-48D1F9AE7295}">
    <text>Diligencian las partes</text>
  </threadedComment>
  <threadedComment ref="A128" dT="2025-11-05T13:54:01.88" personId="{AE026FE4-5766-4979-8734-BFBB71ACC78B}" id="{D6E01EC3-15E9-440D-BF6E-8E9437145574}">
    <text xml:space="preserve">Compromisos de las partes
</text>
  </threadedComment>
</ThreadedComments>
</file>

<file path=xl/threadedComments/threadedComment3.xml><?xml version="1.0" encoding="utf-8"?>
<ThreadedComments xmlns="http://schemas.microsoft.com/office/spreadsheetml/2018/threadedcomments" xmlns:x="http://schemas.openxmlformats.org/spreadsheetml/2006/main">
  <threadedComment ref="A12" dT="2025-09-19T19:07:02.35" personId="{AE026FE4-5766-4979-8734-BFBB71ACC78B}" id="{83D43584-194B-4237-BDC5-456B2471DA2F}">
    <text xml:space="preserve">INFORMACIÓN DE LAS PARTES </text>
  </threadedComment>
  <threadedComment ref="A13" dT="2025-11-05T13:44:19.01" personId="{AE026FE4-5766-4979-8734-BFBB71ACC78B}" id="{F23A6CDF-4C6B-494F-96E7-B65ADFD330B0}">
    <text>Información diligencia el enlace financiero ICBF</text>
  </threadedComment>
  <threadedComment ref="K13" dT="2025-11-05T13:44:40.65" personId="{AE026FE4-5766-4979-8734-BFBB71ACC78B}" id="{09EE711E-8757-4C31-9ABA-24366A480368}">
    <text xml:space="preserve">Información diligencia el operador de servicios </text>
  </threadedComment>
  <threadedComment ref="A21" dT="2025-09-19T20:20:26.85" personId="{AE026FE4-5766-4979-8734-BFBB71ACC78B}" id="{91F6649C-C9B8-4C8B-AF43-F9683A65288C}">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98D0BDCA-683D-4C21-B203-76DC54C68CC2}">
    <text>En los casos en que la liquidación corresponda a sesiones se reconocerá el valor de la planilla de liquidación de las sesiones efectuadas.</text>
  </threadedComment>
  <threadedComment ref="A22" dT="2025-11-05T13:46:13.82" personId="{AE026FE4-5766-4979-8734-BFBB71ACC78B}" id="{C5157E1E-8605-401A-A5A2-6A7C5E7949B4}" parentId="{98D0BDCA-683D-4C21-B203-76DC54C68CC2}">
    <text xml:space="preserve">Diligencia el operador, verifica el icbf </text>
  </threadedComment>
  <threadedComment ref="I22" dT="2025-09-19T20:29:28.75" personId="{AE026FE4-5766-4979-8734-BFBB71ACC78B}" id="{6524FFA2-05E8-4B0D-8B25-0AC3B275256F}">
    <text xml:space="preserve">Relacionar el valor al momento en que se efectué </text>
  </threadedComment>
  <threadedComment ref="L22" dT="2025-09-19T20:30:09.28" personId="{AE026FE4-5766-4979-8734-BFBB71ACC78B}" id="{638F90D5-54D9-4504-946E-7734C102482A}">
    <text>Diligencie el valor en el mes que se haga efectivo en la cuenta de uso exclusivo</text>
  </threadedComment>
  <threadedComment ref="I23" dT="2025-11-05T13:46:49.11" personId="{AE026FE4-5766-4979-8734-BFBB71ACC78B}" id="{9E7C6736-FD2D-4F11-BF2D-13B5FAB7F852}">
    <text>Diligencia el enlace del ICBF</text>
  </threadedComment>
  <threadedComment ref="L23" dT="2025-11-05T13:47:19.36" personId="{AE026FE4-5766-4979-8734-BFBB71ACC78B}" id="{E19C2214-D105-4AB7-8FD6-4785738DC89F}">
    <text>Diligencia el enlace del ICBF</text>
  </threadedComment>
  <threadedComment ref="A33" dT="2025-09-19T20:31:03.13" personId="{AE026FE4-5766-4979-8734-BFBB71ACC78B}" id="{8CD80A02-98BA-4A89-84BD-48D87163E28D}">
    <text>En la fila 35 diligencie los valores presupuestados según el contrato de aporte. De los cupos contratados. Diligencia el enlace financiero del ICBF</text>
  </threadedComment>
  <threadedComment ref="A36" dT="2025-09-19T20:32:06.46" personId="{AE026FE4-5766-4979-8734-BFBB71ACC78B}" id="{F6C188E8-2A37-4B5A-91E9-26CB9DFC57AE}">
    <text xml:space="preserve">Diligencie el valor autorizado por el supervisor, valor a pagar de los cupos utilizados y no utilizados </text>
  </threadedComment>
  <threadedComment ref="A38" dT="2025-09-19T20:33:12.68" personId="{AE026FE4-5766-4979-8734-BFBB71ACC78B}" id="{BA34532C-B78B-49AF-89CF-26CA14D0727A}">
    <text>Fila formulada para generar el valor de las inejecuciones que no se desembolsan al operador de servicios.</text>
  </threadedComment>
  <threadedComment ref="L95" dT="2025-09-19T20:42:18.20" personId="{AE026FE4-5766-4979-8734-BFBB71ACC78B}" id="{A831AF68-5D7B-499D-9458-E0B24DC4F640}">
    <text xml:space="preserve">Celda formulada </text>
  </threadedComment>
  <threadedComment ref="L96" dT="2025-09-19T20:42:01.98" personId="{AE026FE4-5766-4979-8734-BFBB71ACC78B}" id="{48B7F9FD-237F-4353-A865-B41968300AF7}">
    <text>Digite de forma manual el monto de los desembolsos acomulados realizados por el ICBF</text>
  </threadedComment>
  <threadedComment ref="L97" dT="2025-09-19T20:42:32.59" personId="{AE026FE4-5766-4979-8734-BFBB71ACC78B}" id="{201C033B-E647-4297-B16A-F7852049CE67}">
    <text>Celda formulada</text>
  </threadedComment>
  <threadedComment ref="L98" dT="2025-09-19T20:43:03.05" personId="{AE026FE4-5766-4979-8734-BFBB71ACC78B}" id="{49BEDF42-533E-4922-B194-7ED2843F56BF}">
    <text>Saldo en banco, verificarse con extracto bancario.</text>
  </threadedComment>
  <threadedComment ref="A101" dT="2025-11-05T13:52:58.91" personId="{AE026FE4-5766-4979-8734-BFBB71ACC78B}" id="{7E2A7776-E48F-44A4-B3DB-C10C27D182F1}">
    <text>Diligencia el operador</text>
  </threadedComment>
  <threadedComment ref="A108" dT="2025-11-05T13:53:13.21" personId="{AE026FE4-5766-4979-8734-BFBB71ACC78B}" id="{DEF97474-F35E-4164-9851-5BE28C20C3AC}">
    <text xml:space="preserve">Diligencia el operador </text>
  </threadedComment>
  <threadedComment ref="A115" dT="2025-11-05T13:53:30.60" personId="{AE026FE4-5766-4979-8734-BFBB71ACC78B}" id="{E2E9639C-9179-4840-8011-95B455F02759}">
    <text>Diligencia el enlace ICBF</text>
  </threadedComment>
  <threadedComment ref="A125" dT="2025-11-05T13:53:46.41" personId="{AE026FE4-5766-4979-8734-BFBB71ACC78B}" id="{D36D754E-CD86-4271-8E9E-06FD782D9C49}">
    <text>Diligencian las partes</text>
  </threadedComment>
  <threadedComment ref="A128" dT="2025-11-05T13:54:01.88" personId="{AE026FE4-5766-4979-8734-BFBB71ACC78B}" id="{4919B283-7BC2-494B-A61A-EB24C6FEA3A1}">
    <text xml:space="preserve">Compromisos de las partes
</text>
  </threadedComment>
</ThreadedComments>
</file>

<file path=xl/threadedComments/threadedComment4.xml><?xml version="1.0" encoding="utf-8"?>
<ThreadedComments xmlns="http://schemas.microsoft.com/office/spreadsheetml/2018/threadedcomments" xmlns:x="http://schemas.openxmlformats.org/spreadsheetml/2006/main">
  <threadedComment ref="A12" dT="2025-09-19T19:07:02.35" personId="{AE026FE4-5766-4979-8734-BFBB71ACC78B}" id="{94B00607-C35F-49F8-91AC-F17044E2C815}">
    <text xml:space="preserve">INFORMACIÓN DE LAS PARTES </text>
  </threadedComment>
  <threadedComment ref="A13" dT="2025-11-05T13:44:19.01" personId="{AE026FE4-5766-4979-8734-BFBB71ACC78B}" id="{534F2582-B65A-47A0-81F5-824003A5D142}">
    <text>Información diligencia el enlace financiero ICBF</text>
  </threadedComment>
  <threadedComment ref="K13" dT="2025-11-05T13:44:40.65" personId="{AE026FE4-5766-4979-8734-BFBB71ACC78B}" id="{A25C7CF9-30C3-4D67-94E3-BE8D21A55785}">
    <text xml:space="preserve">Información diligencia el operador de servicios </text>
  </threadedComment>
  <threadedComment ref="A21" dT="2025-09-19T20:20:26.85" personId="{AE026FE4-5766-4979-8734-BFBB71ACC78B}" id="{68782497-5173-4762-B953-B4CFE28D0048}">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B82C33E0-B834-42CF-A170-47B2B860F534}">
    <text>En los casos en que la liquidación corresponda a sesiones se reconocerá el valor de la planilla de liquidación de las sesiones efectuadas.</text>
  </threadedComment>
  <threadedComment ref="A22" dT="2025-11-05T13:46:13.82" personId="{AE026FE4-5766-4979-8734-BFBB71ACC78B}" id="{C7A298C0-CEE8-4B74-9E77-0094F541E8F6}" parentId="{B82C33E0-B834-42CF-A170-47B2B860F534}">
    <text xml:space="preserve">Diligencia el operador, verifica el icbf </text>
  </threadedComment>
  <threadedComment ref="I22" dT="2025-09-19T20:29:28.75" personId="{AE026FE4-5766-4979-8734-BFBB71ACC78B}" id="{30F0A247-1B04-42FC-B19C-418BAAA17D78}">
    <text xml:space="preserve">Relacionar el valor al momento en que se efectué </text>
  </threadedComment>
  <threadedComment ref="L22" dT="2025-09-19T20:30:09.28" personId="{AE026FE4-5766-4979-8734-BFBB71ACC78B}" id="{048F8588-43B8-4795-BEF8-98AB8B482DD3}">
    <text>Diligencie el valor en el mes que se haga efectivo en la cuenta de uso exclusivo</text>
  </threadedComment>
  <threadedComment ref="I23" dT="2025-11-05T13:46:49.11" personId="{AE026FE4-5766-4979-8734-BFBB71ACC78B}" id="{3DE38FA5-958B-4C1B-81AF-F20CCFFD6B5B}">
    <text>Diligencia el enlace del ICBF</text>
  </threadedComment>
  <threadedComment ref="L23" dT="2025-11-05T13:47:19.36" personId="{AE026FE4-5766-4979-8734-BFBB71ACC78B}" id="{869B8FEF-9A00-41D7-B6ED-F5D057B144C7}">
    <text>Diligencia el enlace del ICBF</text>
  </threadedComment>
  <threadedComment ref="A33" dT="2025-09-19T20:31:03.13" personId="{AE026FE4-5766-4979-8734-BFBB71ACC78B}" id="{5B4DAEC9-0E04-4AB4-B789-F5BCA077E0CC}">
    <text>En la fila 35 diligencie los valores presupuestados según el contrato de aporte. De los cupos contratados. Diligencia el enlace financiero del ICBF</text>
  </threadedComment>
  <threadedComment ref="A36" dT="2025-09-19T20:32:06.46" personId="{AE026FE4-5766-4979-8734-BFBB71ACC78B}" id="{B7779706-7BDC-477F-8859-7A372845A2F0}">
    <text xml:space="preserve">Diligencie el valor autorizado por el supervisor, valor a pagar de los cupos utilizados y no utilizados </text>
  </threadedComment>
  <threadedComment ref="A38" dT="2025-09-19T20:33:12.68" personId="{AE026FE4-5766-4979-8734-BFBB71ACC78B}" id="{22CA87C8-3B96-48DF-9C64-B25B3E283BF6}">
    <text>Fila formulada para generar el valor de las inejecuciones que no se desembolsan al operador de servicios.</text>
  </threadedComment>
  <threadedComment ref="L95" dT="2025-09-19T20:42:18.20" personId="{AE026FE4-5766-4979-8734-BFBB71ACC78B}" id="{1302EAA4-AB0F-42A1-99B8-BD715780C0B9}">
    <text xml:space="preserve">Celda formulada </text>
  </threadedComment>
  <threadedComment ref="L96" dT="2025-09-19T20:42:01.98" personId="{AE026FE4-5766-4979-8734-BFBB71ACC78B}" id="{A727E17E-FCB5-4D38-975E-F36478471E88}">
    <text>Digite de forma manual el monto de los desembolsos acomulados realizados por el ICBF</text>
  </threadedComment>
  <threadedComment ref="L97" dT="2025-09-19T20:42:32.59" personId="{AE026FE4-5766-4979-8734-BFBB71ACC78B}" id="{4C85C5F1-B44E-4292-9AE8-7A8067EF0356}">
    <text>Celda formulada</text>
  </threadedComment>
  <threadedComment ref="L98" dT="2025-09-19T20:43:03.05" personId="{AE026FE4-5766-4979-8734-BFBB71ACC78B}" id="{29A32613-86A0-4D92-AA38-F6DF07EBC84B}">
    <text>Saldo en banco, verificarse con extracto bancario.</text>
  </threadedComment>
  <threadedComment ref="A101" dT="2025-11-05T13:52:58.91" personId="{AE026FE4-5766-4979-8734-BFBB71ACC78B}" id="{D8AD6B1D-5E53-43E5-AB0F-5A5EDE6D6E00}">
    <text>Diligencia el operador</text>
  </threadedComment>
  <threadedComment ref="A108" dT="2025-11-05T13:53:13.21" personId="{AE026FE4-5766-4979-8734-BFBB71ACC78B}" id="{F377E5A6-B359-4CBD-9486-ADE92D6C8055}">
    <text xml:space="preserve">Diligencia el operador </text>
  </threadedComment>
  <threadedComment ref="A115" dT="2025-11-05T13:53:30.60" personId="{AE026FE4-5766-4979-8734-BFBB71ACC78B}" id="{23AFE1BA-D592-4437-84E7-D3EE5DE75613}">
    <text>Diligencia el enlace ICBF</text>
  </threadedComment>
  <threadedComment ref="A125" dT="2025-11-05T13:53:46.41" personId="{AE026FE4-5766-4979-8734-BFBB71ACC78B}" id="{AA0CF5AC-A82E-4941-A059-E4960BD20AB5}">
    <text>Diligencian las partes</text>
  </threadedComment>
  <threadedComment ref="A128" dT="2025-11-05T13:54:01.88" personId="{AE026FE4-5766-4979-8734-BFBB71ACC78B}" id="{8341FE70-A5F9-4A3D-B255-4CF409E5BBB8}">
    <text xml:space="preserve">Compromisos de las partes
</text>
  </threadedComment>
</ThreadedComments>
</file>

<file path=xl/threadedComments/threadedComment5.xml><?xml version="1.0" encoding="utf-8"?>
<ThreadedComments xmlns="http://schemas.microsoft.com/office/spreadsheetml/2018/threadedcomments" xmlns:x="http://schemas.openxmlformats.org/spreadsheetml/2006/main">
  <threadedComment ref="A12" dT="2025-09-19T19:07:02.35" personId="{AE026FE4-5766-4979-8734-BFBB71ACC78B}" id="{AAE2AB31-DD48-4C19-A5CE-9BC278117AA2}">
    <text xml:space="preserve">INFORMACIÓN DE LAS PARTES </text>
  </threadedComment>
  <threadedComment ref="A13" dT="2025-11-05T13:44:19.01" personId="{AE026FE4-5766-4979-8734-BFBB71ACC78B}" id="{1DA9511C-0621-4C0F-AB29-76840D2625FF}">
    <text>Información diligencia el enlace financiero ICBF</text>
  </threadedComment>
  <threadedComment ref="K13" dT="2025-11-05T13:44:40.65" personId="{AE026FE4-5766-4979-8734-BFBB71ACC78B}" id="{8CD9BE07-5817-4FFF-941D-4833B1E5E3C0}">
    <text xml:space="preserve">Información diligencia el operador de servicios </text>
  </threadedComment>
  <threadedComment ref="A21" dT="2025-09-19T20:20:26.85" personId="{AE026FE4-5766-4979-8734-BFBB71ACC78B}" id="{8F37C652-44C3-4C8C-BF1C-16D45702ACBB}">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BAF3E55A-350F-4D19-9930-6659F5D62FF3}">
    <text>En los casos en que la liquidación corresponda a sesiones se reconocerá el valor de la planilla de liquidación de las sesiones efectuadas.</text>
  </threadedComment>
  <threadedComment ref="A22" dT="2025-11-05T13:46:13.82" personId="{AE026FE4-5766-4979-8734-BFBB71ACC78B}" id="{5B0C969E-7809-406E-90B9-FAFE83E9B867}" parentId="{BAF3E55A-350F-4D19-9930-6659F5D62FF3}">
    <text xml:space="preserve">Diligencia el operador, verifica el icbf </text>
  </threadedComment>
  <threadedComment ref="I22" dT="2025-09-19T20:29:28.75" personId="{AE026FE4-5766-4979-8734-BFBB71ACC78B}" id="{409337A0-5B99-4068-9290-BF07CF7E1E42}">
    <text xml:space="preserve">Relacionar el valor al momento en que se efectué </text>
  </threadedComment>
  <threadedComment ref="L22" dT="2025-09-19T20:30:09.28" personId="{AE026FE4-5766-4979-8734-BFBB71ACC78B}" id="{8B81C046-A951-4599-A831-EA17A4134068}">
    <text>Diligencie el valor en el mes que se haga efectivo en la cuenta de uso exclusivo</text>
  </threadedComment>
  <threadedComment ref="I23" dT="2025-11-05T13:46:49.11" personId="{AE026FE4-5766-4979-8734-BFBB71ACC78B}" id="{3A6F46F1-5E82-4961-9BC8-A72C22D18084}">
    <text>Diligencia el enlace del ICBF</text>
  </threadedComment>
  <threadedComment ref="L23" dT="2025-11-05T13:47:19.36" personId="{AE026FE4-5766-4979-8734-BFBB71ACC78B}" id="{983665E7-0FF3-4211-98CA-719C258284E4}">
    <text>Diligencia el enlace del ICBF</text>
  </threadedComment>
  <threadedComment ref="A33" dT="2025-09-19T20:31:03.13" personId="{AE026FE4-5766-4979-8734-BFBB71ACC78B}" id="{20585E7D-D9BD-4511-B1D2-9B57521C67A9}">
    <text>En la fila 35 diligencie los valores presupuestados según el contrato de aporte. De los cupos contratados. Diligencia el enlace financiero del ICBF</text>
  </threadedComment>
  <threadedComment ref="A36" dT="2025-09-19T20:32:06.46" personId="{AE026FE4-5766-4979-8734-BFBB71ACC78B}" id="{DE204196-6796-4E27-ADC5-A79106E95B6D}">
    <text xml:space="preserve">Diligencie el valor autorizado por el supervisor, valor a pagar de los cupos utilizados y no utilizados </text>
  </threadedComment>
  <threadedComment ref="A38" dT="2025-09-19T20:33:12.68" personId="{AE026FE4-5766-4979-8734-BFBB71ACC78B}" id="{5182D823-47E1-4889-97A4-404216FCEA23}">
    <text>Fila formulada para generar el valor de las inejecuciones que no se desembolsan al operador de servicios.</text>
  </threadedComment>
  <threadedComment ref="L95" dT="2025-09-19T20:42:18.20" personId="{AE026FE4-5766-4979-8734-BFBB71ACC78B}" id="{FA48132F-DCC1-4472-B628-AA370526A07D}">
    <text xml:space="preserve">Celda formulada </text>
  </threadedComment>
  <threadedComment ref="L96" dT="2025-09-19T20:42:01.98" personId="{AE026FE4-5766-4979-8734-BFBB71ACC78B}" id="{CEC041B2-E531-466E-93A9-43CC49CCAB69}">
    <text>Digite de forma manual el monto de los desembolsos acomulados realizados por el ICBF</text>
  </threadedComment>
  <threadedComment ref="L97" dT="2025-09-19T20:42:32.59" personId="{AE026FE4-5766-4979-8734-BFBB71ACC78B}" id="{79FE7FEE-B724-4CD3-8772-3A278784FD36}">
    <text>Celda formulada</text>
  </threadedComment>
  <threadedComment ref="L98" dT="2025-09-19T20:43:03.05" personId="{AE026FE4-5766-4979-8734-BFBB71ACC78B}" id="{C9586D67-5216-4758-8EB2-1C777E3AD457}">
    <text>Saldo en banco, verificarse con extracto bancario.</text>
  </threadedComment>
  <threadedComment ref="A101" dT="2025-11-05T13:52:58.91" personId="{AE026FE4-5766-4979-8734-BFBB71ACC78B}" id="{DBC46779-DB4E-450A-BB9C-C1F2965CA0D9}">
    <text>Diligencia el operador</text>
  </threadedComment>
  <threadedComment ref="A108" dT="2025-11-05T13:53:13.21" personId="{AE026FE4-5766-4979-8734-BFBB71ACC78B}" id="{70DE2C3E-54CB-4EE7-8CDC-C1D7C705AD16}">
    <text xml:space="preserve">Diligencia el operador </text>
  </threadedComment>
  <threadedComment ref="A115" dT="2025-11-05T13:53:30.60" personId="{AE026FE4-5766-4979-8734-BFBB71ACC78B}" id="{AA61F762-2773-4A67-AAE8-A965B2CFD347}">
    <text>Diligencia el enlace ICBF</text>
  </threadedComment>
  <threadedComment ref="A125" dT="2025-11-05T13:53:46.41" personId="{AE026FE4-5766-4979-8734-BFBB71ACC78B}" id="{1D9628E4-DE18-4E66-8DB4-27C761FDBB8C}">
    <text>Diligencian las partes</text>
  </threadedComment>
  <threadedComment ref="A128" dT="2025-11-05T13:54:01.88" personId="{AE026FE4-5766-4979-8734-BFBB71ACC78B}" id="{62AAA027-4970-402C-9432-A642C39520AE}">
    <text xml:space="preserve">Compromisos de las partes
</text>
  </threadedComment>
</ThreadedComments>
</file>

<file path=xl/threadedComments/threadedComment6.xml><?xml version="1.0" encoding="utf-8"?>
<ThreadedComments xmlns="http://schemas.microsoft.com/office/spreadsheetml/2018/threadedcomments" xmlns:x="http://schemas.openxmlformats.org/spreadsheetml/2006/main">
  <threadedComment ref="A12" dT="2025-09-19T19:07:02.35" personId="{AE026FE4-5766-4979-8734-BFBB71ACC78B}" id="{B057D414-7AD5-45DA-95F5-D286109C3D25}">
    <text xml:space="preserve">INFORMACIÓN DE LAS PARTES </text>
  </threadedComment>
  <threadedComment ref="A13" dT="2025-11-05T13:44:19.01" personId="{AE026FE4-5766-4979-8734-BFBB71ACC78B}" id="{C45031A8-06CB-4C0E-A489-CC35A5B996AA}">
    <text>Información diligencia el enlace financiero ICBF</text>
  </threadedComment>
  <threadedComment ref="K13" dT="2025-11-05T13:44:40.65" personId="{AE026FE4-5766-4979-8734-BFBB71ACC78B}" id="{ADF2BC1D-DE67-4A07-BF66-EB1597E1F0C6}">
    <text xml:space="preserve">Información diligencia el operador de servicios </text>
  </threadedComment>
  <threadedComment ref="A21" dT="2025-09-19T20:20:26.85" personId="{AE026FE4-5766-4979-8734-BFBB71ACC78B}" id="{3EFAF73D-96A2-44DA-A067-C8FC076F55A5}">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1E0FBBC5-62BE-4A6E-A28D-F81827A1DF26}">
    <text>En los casos en que la liquidación corresponda a sesiones se reconocerá el valor de la planilla de liquidación de las sesiones efectuadas.</text>
  </threadedComment>
  <threadedComment ref="A22" dT="2025-11-05T13:46:13.82" personId="{AE026FE4-5766-4979-8734-BFBB71ACC78B}" id="{2876A9AD-158B-40A0-8E13-D0BC4868159D}" parentId="{1E0FBBC5-62BE-4A6E-A28D-F81827A1DF26}">
    <text xml:space="preserve">Diligencia el operador, verifica el icbf </text>
  </threadedComment>
  <threadedComment ref="I22" dT="2025-09-19T20:29:28.75" personId="{AE026FE4-5766-4979-8734-BFBB71ACC78B}" id="{84DD4997-F908-4BA1-8C49-8EC6E4EF1571}">
    <text xml:space="preserve">Relacionar el valor al momento en que se efectué </text>
  </threadedComment>
  <threadedComment ref="L22" dT="2025-09-19T20:30:09.28" personId="{AE026FE4-5766-4979-8734-BFBB71ACC78B}" id="{DA2EA7C7-1E47-4069-AF92-4871024E85E0}">
    <text>Diligencie el valor en el mes que se haga efectivo en la cuenta de uso exclusivo</text>
  </threadedComment>
  <threadedComment ref="I23" dT="2025-11-05T13:46:49.11" personId="{AE026FE4-5766-4979-8734-BFBB71ACC78B}" id="{E1DF947E-5F59-49FA-B8F5-97C782E7254E}">
    <text>Diligencia el enlace del ICBF</text>
  </threadedComment>
  <threadedComment ref="L23" dT="2025-11-05T13:47:19.36" personId="{AE026FE4-5766-4979-8734-BFBB71ACC78B}" id="{06853B71-F96A-4444-A0C9-4D6B8EFDDA90}">
    <text>Diligencia el enlace del ICBF</text>
  </threadedComment>
  <threadedComment ref="A33" dT="2025-09-19T20:31:03.13" personId="{AE026FE4-5766-4979-8734-BFBB71ACC78B}" id="{666264D0-F368-4A40-BED7-BEEB0ACA220A}">
    <text>En la fila 35 diligencie los valores presupuestados según el contrato de aporte. De los cupos contratados. Diligencia el enlace financiero del ICBF</text>
  </threadedComment>
  <threadedComment ref="A36" dT="2025-09-19T20:32:06.46" personId="{AE026FE4-5766-4979-8734-BFBB71ACC78B}" id="{CE47062E-AFAE-4CD3-ADD8-D8E363022D91}">
    <text xml:space="preserve">Diligencie el valor autorizado por el supervisor, valor a pagar de los cupos utilizados y no utilizados </text>
  </threadedComment>
  <threadedComment ref="A38" dT="2025-09-19T20:33:12.68" personId="{AE026FE4-5766-4979-8734-BFBB71ACC78B}" id="{0D94AE3F-E8C1-4E4B-AE92-3AF056B82C65}">
    <text>Fila formulada para generar el valor de las inejecuciones que no se desembolsan al operador de servicios.</text>
  </threadedComment>
  <threadedComment ref="L95" dT="2025-09-19T20:42:18.20" personId="{AE026FE4-5766-4979-8734-BFBB71ACC78B}" id="{9F70F7A0-45A6-48AF-8B5A-6250192EA172}">
    <text xml:space="preserve">Celda formulada </text>
  </threadedComment>
  <threadedComment ref="L96" dT="2025-09-19T20:42:01.98" personId="{AE026FE4-5766-4979-8734-BFBB71ACC78B}" id="{A872B43B-8A3B-4150-9C92-CB5E80E44BE5}">
    <text>Digite de forma manual el monto de los desembolsos acomulados realizados por el ICBF</text>
  </threadedComment>
  <threadedComment ref="L97" dT="2025-09-19T20:42:32.59" personId="{AE026FE4-5766-4979-8734-BFBB71ACC78B}" id="{6DFC1F3A-69C8-4033-A047-82F6F62A873D}">
    <text>Celda formulada</text>
  </threadedComment>
  <threadedComment ref="L98" dT="2025-09-19T20:43:03.05" personId="{AE026FE4-5766-4979-8734-BFBB71ACC78B}" id="{717102BF-005F-4740-BD5A-EBF8B7B50251}">
    <text>Saldo en banco, verificarse con extracto bancario.</text>
  </threadedComment>
  <threadedComment ref="A101" dT="2025-11-05T13:52:58.91" personId="{AE026FE4-5766-4979-8734-BFBB71ACC78B}" id="{7132A968-2997-4D23-A285-23DAE4AFC3FA}">
    <text>Diligencia el operador</text>
  </threadedComment>
  <threadedComment ref="A108" dT="2025-11-05T13:53:13.21" personId="{AE026FE4-5766-4979-8734-BFBB71ACC78B}" id="{3D87AED7-BA23-4797-BD56-712FA44D6428}">
    <text xml:space="preserve">Diligencia el operador </text>
  </threadedComment>
  <threadedComment ref="A115" dT="2025-11-05T13:53:30.60" personId="{AE026FE4-5766-4979-8734-BFBB71ACC78B}" id="{E184F167-72FB-464E-AD06-EB9254036AFA}">
    <text>Diligencia el enlace ICBF</text>
  </threadedComment>
  <threadedComment ref="A125" dT="2025-11-05T13:53:46.41" personId="{AE026FE4-5766-4979-8734-BFBB71ACC78B}" id="{E649BC7D-D424-49C4-ADE3-4D81D993D87E}">
    <text>Diligencian las partes</text>
  </threadedComment>
  <threadedComment ref="A128" dT="2025-11-05T13:54:01.88" personId="{AE026FE4-5766-4979-8734-BFBB71ACC78B}" id="{F8A55D98-A5DB-42A9-AEC5-F61EA0167DB9}">
    <text xml:space="preserve">Compromisos de las partes
</text>
  </threadedComment>
</ThreadedComments>
</file>

<file path=xl/threadedComments/threadedComment7.xml><?xml version="1.0" encoding="utf-8"?>
<ThreadedComments xmlns="http://schemas.microsoft.com/office/spreadsheetml/2018/threadedcomments" xmlns:x="http://schemas.openxmlformats.org/spreadsheetml/2006/main">
  <threadedComment ref="A12" dT="2025-09-19T19:07:02.35" personId="{AE026FE4-5766-4979-8734-BFBB71ACC78B}" id="{75A85F4F-3DE9-420C-87DF-29EDA1A87812}">
    <text xml:space="preserve">INFORMACIÓN DE LAS PARTES </text>
  </threadedComment>
  <threadedComment ref="A13" dT="2025-11-05T13:44:19.01" personId="{AE026FE4-5766-4979-8734-BFBB71ACC78B}" id="{BCAC879C-FB25-4D6F-BED4-5BB798AC272F}">
    <text>Información diligencia el enlace financiero ICBF</text>
  </threadedComment>
  <threadedComment ref="K13" dT="2025-11-05T13:44:40.65" personId="{AE026FE4-5766-4979-8734-BFBB71ACC78B}" id="{93A76A6B-F409-4770-A74E-9CB25F85F26D}">
    <text xml:space="preserve">Información diligencia el operador de servicios </text>
  </threadedComment>
  <threadedComment ref="A21" dT="2025-09-19T20:20:26.85" personId="{AE026FE4-5766-4979-8734-BFBB71ACC78B}" id="{54AD63B3-A276-41C6-969C-46F4C66D7575}">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F8D6AC52-2289-481B-B520-2E0A327F5119}">
    <text>En los casos en que la liquidación corresponda a sesiones se reconocerá el valor de la planilla de liquidación de las sesiones efectuadas.</text>
  </threadedComment>
  <threadedComment ref="A22" dT="2025-11-05T13:46:13.82" personId="{AE026FE4-5766-4979-8734-BFBB71ACC78B}" id="{095B1F1B-9CDD-42CA-ADDF-DF97807B4905}" parentId="{F8D6AC52-2289-481B-B520-2E0A327F5119}">
    <text xml:space="preserve">Diligencia el operador, verifica el icbf </text>
  </threadedComment>
  <threadedComment ref="I22" dT="2025-09-19T20:29:28.75" personId="{AE026FE4-5766-4979-8734-BFBB71ACC78B}" id="{E3870B8E-CA4D-46A2-8363-0D7A9247727D}">
    <text xml:space="preserve">Relacionar el valor al momento en que se efectué </text>
  </threadedComment>
  <threadedComment ref="L22" dT="2025-09-19T20:30:09.28" personId="{AE026FE4-5766-4979-8734-BFBB71ACC78B}" id="{E5853DD7-AE52-452B-B5A7-17594627CA2A}">
    <text>Diligencie el valor en el mes que se haga efectivo en la cuenta de uso exclusivo</text>
  </threadedComment>
  <threadedComment ref="I23" dT="2025-11-05T13:46:49.11" personId="{AE026FE4-5766-4979-8734-BFBB71ACC78B}" id="{535FCD18-BBC6-4CD2-808E-8A02F92C7078}">
    <text>Diligencia el enlace del ICBF</text>
  </threadedComment>
  <threadedComment ref="L23" dT="2025-11-05T13:47:19.36" personId="{AE026FE4-5766-4979-8734-BFBB71ACC78B}" id="{3F937497-9E74-44F8-B48D-F9FA7BB2ECEE}">
    <text>Diligencia el enlace del ICBF</text>
  </threadedComment>
  <threadedComment ref="A33" dT="2025-09-19T20:31:03.13" personId="{AE026FE4-5766-4979-8734-BFBB71ACC78B}" id="{392D533C-BD06-44FD-8603-AE918D77390B}">
    <text>En la fila 35 diligencie los valores presupuestados según el contrato de aporte. De los cupos contratados. Diligencia el enlace financiero del ICBF</text>
  </threadedComment>
  <threadedComment ref="A36" dT="2025-09-19T20:32:06.46" personId="{AE026FE4-5766-4979-8734-BFBB71ACC78B}" id="{7E2EA1C8-1684-4388-A47A-28A6DC9814AB}">
    <text xml:space="preserve">Diligencie el valor autorizado por el supervisor, valor a pagar de los cupos utilizados y no utilizados </text>
  </threadedComment>
  <threadedComment ref="A38" dT="2025-09-19T20:33:12.68" personId="{AE026FE4-5766-4979-8734-BFBB71ACC78B}" id="{87FC7A6F-495C-4CC5-917B-68F092D6AD7D}">
    <text>Fila formulada para generar el valor de las inejecuciones que no se desembolsan al operador de servicios.</text>
  </threadedComment>
  <threadedComment ref="L95" dT="2025-09-19T20:42:18.20" personId="{AE026FE4-5766-4979-8734-BFBB71ACC78B}" id="{DD854AFF-6943-4B47-9382-1315292ACDAD}">
    <text xml:space="preserve">Celda formulada </text>
  </threadedComment>
  <threadedComment ref="L96" dT="2025-09-19T20:42:01.98" personId="{AE026FE4-5766-4979-8734-BFBB71ACC78B}" id="{1059DE1F-69FB-408D-947F-4E803963E7C4}">
    <text>Digite de forma manual el monto de los desembolsos acomulados realizados por el ICBF</text>
  </threadedComment>
  <threadedComment ref="L97" dT="2025-09-19T20:42:32.59" personId="{AE026FE4-5766-4979-8734-BFBB71ACC78B}" id="{233D6FDA-540D-4772-94B4-24C57E812EE2}">
    <text>Celda formulada</text>
  </threadedComment>
  <threadedComment ref="L98" dT="2025-09-19T20:43:03.05" personId="{AE026FE4-5766-4979-8734-BFBB71ACC78B}" id="{EBF17985-3602-42D8-A392-AAF50467EA67}">
    <text>Saldo en banco, verificarse con extracto bancario.</text>
  </threadedComment>
  <threadedComment ref="A101" dT="2025-11-05T13:52:58.91" personId="{AE026FE4-5766-4979-8734-BFBB71ACC78B}" id="{7C2C6BCE-1E6D-40E6-B0F1-C00D8291E937}">
    <text>Diligencia el operador</text>
  </threadedComment>
  <threadedComment ref="A108" dT="2025-11-05T13:53:13.21" personId="{AE026FE4-5766-4979-8734-BFBB71ACC78B}" id="{096DB7D4-CE73-49CD-A2DF-82DE6842E1B4}">
    <text xml:space="preserve">Diligencia el operador </text>
  </threadedComment>
  <threadedComment ref="A115" dT="2025-11-05T13:53:30.60" personId="{AE026FE4-5766-4979-8734-BFBB71ACC78B}" id="{2BF5AF91-1C92-41B5-82B3-51D5472E325B}">
    <text>Diligencia el enlace ICBF</text>
  </threadedComment>
  <threadedComment ref="A125" dT="2025-11-05T13:53:46.41" personId="{AE026FE4-5766-4979-8734-BFBB71ACC78B}" id="{36BAAA67-B7E5-44A9-B5BA-3184FCFCB907}">
    <text>Diligencian las partes</text>
  </threadedComment>
  <threadedComment ref="A128" dT="2025-11-05T13:54:01.88" personId="{AE026FE4-5766-4979-8734-BFBB71ACC78B}" id="{2E88486A-79AA-4BFD-8543-B3261276D3DD}">
    <text xml:space="preserve">Compromisos de las partes
</text>
  </threadedComment>
</ThreadedComments>
</file>

<file path=xl/threadedComments/threadedComment8.xml><?xml version="1.0" encoding="utf-8"?>
<ThreadedComments xmlns="http://schemas.microsoft.com/office/spreadsheetml/2018/threadedcomments" xmlns:x="http://schemas.openxmlformats.org/spreadsheetml/2006/main">
  <threadedComment ref="D1" dT="2025-09-19T18:47:55.31" personId="{AE026FE4-5766-4979-8734-BFBB71ACC78B}" id="{2602E740-4414-44CA-9E82-001463CB6232}">
    <text xml:space="preserve">INFORMACIÓN QUE DILIGENCIA EL ENLACE FINANCIERO ICBF </text>
  </threadedComment>
  <threadedComment ref="A12" dT="2025-09-19T19:07:02.35" personId="{AE026FE4-5766-4979-8734-BFBB71ACC78B}" id="{2BE37C4F-8B91-46E5-8AA2-978992C01E39}">
    <text xml:space="preserve">INFORMACIÓN DE LAS PARTES </text>
  </threadedComment>
  <threadedComment ref="A13" dT="2025-11-05T13:44:19.01" personId="{AE026FE4-5766-4979-8734-BFBB71ACC78B}" id="{91D4E6D6-F8AE-4D05-A80E-546150B1FEF2}">
    <text>Información diligencia el enlace financiero ICBF</text>
  </threadedComment>
  <threadedComment ref="K13" dT="2025-11-05T13:44:40.65" personId="{AE026FE4-5766-4979-8734-BFBB71ACC78B}" id="{BD7879C4-E93D-4732-9DBA-DB9AA89F5816}">
    <text xml:space="preserve">Información diligencia el operador de servicios </text>
  </threadedComment>
  <threadedComment ref="A21" dT="2025-09-19T20:20:26.85" personId="{AE026FE4-5766-4979-8734-BFBB71ACC78B}" id="{329947FB-5EE1-48FB-A156-21941C0B1F63}">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E4F64292-62BB-430E-AEF2-A1BD6F3DA36D}">
    <text>En los casos en que la liquidación corresponda a sesiones se reconocerá el valor de la planilla de liquidación de las sesiones efectuadas.</text>
  </threadedComment>
  <threadedComment ref="A22" dT="2025-11-05T13:46:13.82" personId="{AE026FE4-5766-4979-8734-BFBB71ACC78B}" id="{12DFDFDD-EA35-4DEB-A5AB-3B67EE28CC78}" parentId="{E4F64292-62BB-430E-AEF2-A1BD6F3DA36D}">
    <text xml:space="preserve">Diligencia el operador, verifica el icbf </text>
  </threadedComment>
  <threadedComment ref="I22" dT="2025-09-19T20:29:28.75" personId="{AE026FE4-5766-4979-8734-BFBB71ACC78B}" id="{706733AB-9025-47A6-ADAC-3261F6833F0C}">
    <text xml:space="preserve">Relacionar el valor al momento en que se efectué </text>
  </threadedComment>
  <threadedComment ref="L22" dT="2025-09-19T20:30:09.28" personId="{AE026FE4-5766-4979-8734-BFBB71ACC78B}" id="{55E45FB9-2D64-4A8C-B988-36A72CFEE9CB}">
    <text>Diligencie el valor en el mes que se haga efectivo en la cuenta de uso exclusivo</text>
  </threadedComment>
  <threadedComment ref="I23" dT="2025-11-05T13:46:49.11" personId="{AE026FE4-5766-4979-8734-BFBB71ACC78B}" id="{7EE6D0AF-49A0-44A1-A202-AAB75C52312B}">
    <text>Diligencia el enlace del ICBF</text>
  </threadedComment>
  <threadedComment ref="L23" dT="2025-11-05T13:47:19.36" personId="{AE026FE4-5766-4979-8734-BFBB71ACC78B}" id="{F4E397B6-DD9A-443C-862B-05543C592FED}">
    <text>Diligencia el enlace del ICBF</text>
  </threadedComment>
  <threadedComment ref="A33" dT="2025-09-19T20:31:03.13" personId="{AE026FE4-5766-4979-8734-BFBB71ACC78B}" id="{727B48AC-86A6-4AD8-B8DF-CA18B21624D6}">
    <text>En la fila 35 diligencie los valores presupuestados según el contrato de aporte. De los cupos contratados. Diligencia el enlace financiero del ICBF</text>
  </threadedComment>
  <threadedComment ref="A36" dT="2025-09-19T20:32:06.46" personId="{AE026FE4-5766-4979-8734-BFBB71ACC78B}" id="{179503A0-90B2-4BC7-925C-77461B6E4D1D}">
    <text xml:space="preserve">Diligencie el valor autorizado por el supervisor, valor a pagar de los cupos utilizados y no utilizados </text>
  </threadedComment>
  <threadedComment ref="A38" dT="2025-09-19T20:33:12.68" personId="{AE026FE4-5766-4979-8734-BFBB71ACC78B}" id="{A9056CF3-235A-4426-BCF8-970BFA65F1A3}">
    <text>Fila formulada para generar el valor de las inejecuciones que no se desembolsan al operador de servicios.</text>
  </threadedComment>
  <threadedComment ref="L95" dT="2025-09-19T20:42:18.20" personId="{AE026FE4-5766-4979-8734-BFBB71ACC78B}" id="{03864F9C-4BB6-4657-901A-5BE78601176F}">
    <text xml:space="preserve">Celda formulada </text>
  </threadedComment>
  <threadedComment ref="L96" dT="2025-09-19T20:42:01.98" personId="{AE026FE4-5766-4979-8734-BFBB71ACC78B}" id="{132F2A08-C8D4-41E9-933F-51987EDDC354}">
    <text>Digite de forma manual el monto de los desembolsos acomulados realizados por el ICBF</text>
  </threadedComment>
  <threadedComment ref="L97" dT="2025-09-19T20:42:32.59" personId="{AE026FE4-5766-4979-8734-BFBB71ACC78B}" id="{09604822-1E5F-4532-8B76-D859114BE9B9}">
    <text>Celda formulada</text>
  </threadedComment>
  <threadedComment ref="L98" dT="2025-09-19T20:43:03.05" personId="{AE026FE4-5766-4979-8734-BFBB71ACC78B}" id="{9F0E91AF-1E19-4C57-AC94-F54F0AA996B9}">
    <text>Saldo en banco, verificarse con extracto bancario.</text>
  </threadedComment>
  <threadedComment ref="A101" dT="2025-11-05T13:52:58.91" personId="{AE026FE4-5766-4979-8734-BFBB71ACC78B}" id="{776BA1E2-5DFB-4E25-8C98-146DA7511309}">
    <text>Diligencia el operador</text>
  </threadedComment>
  <threadedComment ref="A108" dT="2025-11-05T13:53:13.21" personId="{AE026FE4-5766-4979-8734-BFBB71ACC78B}" id="{74C246D7-0EB3-4129-8D73-3D3233D7D8C3}">
    <text xml:space="preserve">Diligencia el operador </text>
  </threadedComment>
  <threadedComment ref="A115" dT="2025-11-05T13:53:30.60" personId="{AE026FE4-5766-4979-8734-BFBB71ACC78B}" id="{E93F300D-0508-4C93-8BDE-B5098552AFE9}">
    <text>Diligencia el enlace ICBF</text>
  </threadedComment>
  <threadedComment ref="A125" dT="2025-11-05T13:53:46.41" personId="{AE026FE4-5766-4979-8734-BFBB71ACC78B}" id="{BC7C6896-37FE-4A53-B36A-9D798527991B}">
    <text>Diligencian las partes</text>
  </threadedComment>
  <threadedComment ref="A128" dT="2025-11-05T13:54:01.88" personId="{AE026FE4-5766-4979-8734-BFBB71ACC78B}" id="{878AD8D0-1397-466A-ACBF-31BBDCDDE15B}">
    <text xml:space="preserve">Compromisos de las partes
</text>
  </threadedComment>
</ThreadedComments>
</file>

<file path=xl/threadedComments/threadedComment9.xml><?xml version="1.0" encoding="utf-8"?>
<ThreadedComments xmlns="http://schemas.microsoft.com/office/spreadsheetml/2018/threadedcomments" xmlns:x="http://schemas.openxmlformats.org/spreadsheetml/2006/main">
  <threadedComment ref="A12" dT="2025-09-19T19:07:02.35" personId="{AE026FE4-5766-4979-8734-BFBB71ACC78B}" id="{552DEE3E-DB40-4C27-BA42-591FFDDF613C}">
    <text xml:space="preserve">INFORMACIÓN DE LAS PARTES </text>
  </threadedComment>
  <threadedComment ref="A13" dT="2025-11-05T13:44:19.01" personId="{AE026FE4-5766-4979-8734-BFBB71ACC78B}" id="{01714FFE-8A0E-456F-9782-C961B5063D9B}">
    <text>Información diligencia el enlace financiero ICBF</text>
  </threadedComment>
  <threadedComment ref="K13" dT="2025-11-05T13:44:40.65" personId="{AE026FE4-5766-4979-8734-BFBB71ACC78B}" id="{146A862F-5B59-40E0-9813-5253738BC740}">
    <text xml:space="preserve">Información diligencia el operador de servicios </text>
  </threadedComment>
  <threadedComment ref="A21" dT="2025-09-19T20:20:26.85" personId="{AE026FE4-5766-4979-8734-BFBB71ACC78B}" id="{C6B5FFDA-7A53-426F-BF34-77B4FE696CAC}">
    <text>Señale la fuente de los recursos que financian el contrato de aporte. En los casos en que el contrato se suscriba con aportes de otros rubros se deberá especificar el valor en el momento del desembolso efectivo en la cuenta de uso exclusivo del contrato de aporte.</text>
  </threadedComment>
  <threadedComment ref="A22" dT="2025-09-19T20:28:53.22" personId="{AE026FE4-5766-4979-8734-BFBB71ACC78B}" id="{F8CCA4E8-A0E5-4F5B-AF67-089103153FFB}">
    <text>En los casos en que la liquidación corresponda a sesiones se reconocerá el valor de la planilla de liquidación de las sesiones efectuadas.</text>
  </threadedComment>
  <threadedComment ref="A22" dT="2025-11-05T13:46:13.82" personId="{AE026FE4-5766-4979-8734-BFBB71ACC78B}" id="{845F5140-FD9E-4B17-8A3F-869176E4701A}" parentId="{F8CCA4E8-A0E5-4F5B-AF67-089103153FFB}">
    <text xml:space="preserve">Diligencia el operador, verifica el icbf </text>
  </threadedComment>
  <threadedComment ref="I22" dT="2025-09-19T20:29:28.75" personId="{AE026FE4-5766-4979-8734-BFBB71ACC78B}" id="{6BC9456E-1E98-4E54-86F2-38B587580B6B}">
    <text xml:space="preserve">Relacionar el valor al momento en que se efectué </text>
  </threadedComment>
  <threadedComment ref="L22" dT="2025-09-19T20:30:09.28" personId="{AE026FE4-5766-4979-8734-BFBB71ACC78B}" id="{EE14C1CF-9D47-4AFD-BE57-DE31EB09B5C5}">
    <text>Diligencie el valor en el mes que se haga efectivo en la cuenta de uso exclusivo</text>
  </threadedComment>
  <threadedComment ref="I23" dT="2025-11-05T13:46:49.11" personId="{AE026FE4-5766-4979-8734-BFBB71ACC78B}" id="{3039AB2F-3E73-4E3A-B389-1FFFDFD28F96}">
    <text>Diligencia el enlace del ICBF</text>
  </threadedComment>
  <threadedComment ref="L23" dT="2025-11-05T13:47:19.36" personId="{AE026FE4-5766-4979-8734-BFBB71ACC78B}" id="{1C3D42B1-0A74-44B1-ABEE-8A8868B789A5}">
    <text>Diligencia el enlace del ICBF</text>
  </threadedComment>
  <threadedComment ref="A33" dT="2025-09-19T20:31:03.13" personId="{AE026FE4-5766-4979-8734-BFBB71ACC78B}" id="{D98E48C7-402C-40FF-92F7-C27DFF34402F}">
    <text>En la fila 35 diligencie los valores presupuestados según el contrato de aporte. De los cupos contratados. Diligencia el enlace financiero del ICBF</text>
  </threadedComment>
  <threadedComment ref="A36" dT="2025-09-19T20:32:06.46" personId="{AE026FE4-5766-4979-8734-BFBB71ACC78B}" id="{D5648370-4061-4C06-B316-DC4629147241}">
    <text xml:space="preserve">Diligencie el valor autorizado por el supervisor, valor a pagar de los cupos utilizados y no utilizados </text>
  </threadedComment>
  <threadedComment ref="A38" dT="2025-09-19T20:33:12.68" personId="{AE026FE4-5766-4979-8734-BFBB71ACC78B}" id="{061E7473-A012-4F72-94D8-F14E47D0F088}">
    <text>Fila formulada para generar el valor de las inejecuciones que no se desembolsan al operador de servicios.</text>
  </threadedComment>
  <threadedComment ref="L95" dT="2025-09-19T20:42:18.20" personId="{AE026FE4-5766-4979-8734-BFBB71ACC78B}" id="{2D1953FD-CF7C-4FD1-B50D-33D46A01C64B}">
    <text xml:space="preserve">Celda formulada </text>
  </threadedComment>
  <threadedComment ref="L96" dT="2025-09-19T20:42:01.98" personId="{AE026FE4-5766-4979-8734-BFBB71ACC78B}" id="{5ACC3D3E-FB91-483B-9CE0-CFD2F08EA5B7}">
    <text>Digite de forma manual el monto de los desembolsos acomulados realizados por el ICBF</text>
  </threadedComment>
  <threadedComment ref="L97" dT="2025-09-19T20:42:32.59" personId="{AE026FE4-5766-4979-8734-BFBB71ACC78B}" id="{9C1B5CCA-D0CF-413B-AA91-4D8401AC4304}">
    <text>Celda formulada</text>
  </threadedComment>
  <threadedComment ref="L98" dT="2025-09-19T20:43:03.05" personId="{AE026FE4-5766-4979-8734-BFBB71ACC78B}" id="{44448317-7E8D-4502-9D07-FD2327849140}">
    <text>Saldo en banco, verificarse con extracto bancario.</text>
  </threadedComment>
  <threadedComment ref="A101" dT="2025-11-05T13:52:58.91" personId="{AE026FE4-5766-4979-8734-BFBB71ACC78B}" id="{EA7A5A6E-BB29-4459-8C95-87CBAE6A91E5}">
    <text>Diligencia el operador</text>
  </threadedComment>
  <threadedComment ref="A108" dT="2025-11-05T13:53:13.21" personId="{AE026FE4-5766-4979-8734-BFBB71ACC78B}" id="{8A293533-8091-4546-BD3F-10761D1687D3}">
    <text xml:space="preserve">Diligencia el operador </text>
  </threadedComment>
  <threadedComment ref="A115" dT="2025-11-05T13:53:30.60" personId="{AE026FE4-5766-4979-8734-BFBB71ACC78B}" id="{F4417BA8-AE12-454C-B9CF-62271761F089}">
    <text>Diligencia el enlace ICBF</text>
  </threadedComment>
  <threadedComment ref="A125" dT="2025-11-05T13:53:46.41" personId="{AE026FE4-5766-4979-8734-BFBB71ACC78B}" id="{0FB7489F-53CF-43FC-8C5D-E7F84723885F}">
    <text>Diligencian las partes</text>
  </threadedComment>
  <threadedComment ref="A128" dT="2025-11-05T13:54:01.88" personId="{AE026FE4-5766-4979-8734-BFBB71ACC78B}" id="{B8CFFB34-8EB8-4AF4-8D66-410500503D5A}">
    <text xml:space="preserve">Compromisos de las partes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2092.xml"/><Relationship Id="rId299" Type="http://schemas.openxmlformats.org/officeDocument/2006/relationships/ctrlProp" Target="../ctrlProps/ctrlProp2274.xml"/><Relationship Id="rId21" Type="http://schemas.openxmlformats.org/officeDocument/2006/relationships/ctrlProp" Target="../ctrlProps/ctrlProp1996.xml"/><Relationship Id="rId63" Type="http://schemas.openxmlformats.org/officeDocument/2006/relationships/ctrlProp" Target="../ctrlProps/ctrlProp2038.xml"/><Relationship Id="rId159" Type="http://schemas.openxmlformats.org/officeDocument/2006/relationships/ctrlProp" Target="../ctrlProps/ctrlProp2134.xml"/><Relationship Id="rId324" Type="http://schemas.openxmlformats.org/officeDocument/2006/relationships/ctrlProp" Target="../ctrlProps/ctrlProp2299.xml"/><Relationship Id="rId170" Type="http://schemas.openxmlformats.org/officeDocument/2006/relationships/ctrlProp" Target="../ctrlProps/ctrlProp2145.xml"/><Relationship Id="rId226" Type="http://schemas.openxmlformats.org/officeDocument/2006/relationships/ctrlProp" Target="../ctrlProps/ctrlProp2201.xml"/><Relationship Id="rId268" Type="http://schemas.openxmlformats.org/officeDocument/2006/relationships/ctrlProp" Target="../ctrlProps/ctrlProp2243.xml"/><Relationship Id="rId32" Type="http://schemas.openxmlformats.org/officeDocument/2006/relationships/ctrlProp" Target="../ctrlProps/ctrlProp2007.xml"/><Relationship Id="rId74" Type="http://schemas.openxmlformats.org/officeDocument/2006/relationships/ctrlProp" Target="../ctrlProps/ctrlProp2049.xml"/><Relationship Id="rId128" Type="http://schemas.openxmlformats.org/officeDocument/2006/relationships/ctrlProp" Target="../ctrlProps/ctrlProp2103.xml"/><Relationship Id="rId5" Type="http://schemas.openxmlformats.org/officeDocument/2006/relationships/ctrlProp" Target="../ctrlProps/ctrlProp1980.xml"/><Relationship Id="rId181" Type="http://schemas.openxmlformats.org/officeDocument/2006/relationships/ctrlProp" Target="../ctrlProps/ctrlProp2156.xml"/><Relationship Id="rId237" Type="http://schemas.openxmlformats.org/officeDocument/2006/relationships/ctrlProp" Target="../ctrlProps/ctrlProp2212.xml"/><Relationship Id="rId279" Type="http://schemas.openxmlformats.org/officeDocument/2006/relationships/ctrlProp" Target="../ctrlProps/ctrlProp2254.xml"/><Relationship Id="rId43" Type="http://schemas.openxmlformats.org/officeDocument/2006/relationships/ctrlProp" Target="../ctrlProps/ctrlProp2018.xml"/><Relationship Id="rId139" Type="http://schemas.openxmlformats.org/officeDocument/2006/relationships/ctrlProp" Target="../ctrlProps/ctrlProp2114.xml"/><Relationship Id="rId290" Type="http://schemas.openxmlformats.org/officeDocument/2006/relationships/ctrlProp" Target="../ctrlProps/ctrlProp2265.xml"/><Relationship Id="rId304" Type="http://schemas.openxmlformats.org/officeDocument/2006/relationships/ctrlProp" Target="../ctrlProps/ctrlProp2279.xml"/><Relationship Id="rId85" Type="http://schemas.openxmlformats.org/officeDocument/2006/relationships/ctrlProp" Target="../ctrlProps/ctrlProp2060.xml"/><Relationship Id="rId150" Type="http://schemas.openxmlformats.org/officeDocument/2006/relationships/ctrlProp" Target="../ctrlProps/ctrlProp2125.xml"/><Relationship Id="rId192" Type="http://schemas.openxmlformats.org/officeDocument/2006/relationships/ctrlProp" Target="../ctrlProps/ctrlProp2167.xml"/><Relationship Id="rId206" Type="http://schemas.openxmlformats.org/officeDocument/2006/relationships/ctrlProp" Target="../ctrlProps/ctrlProp2181.xml"/><Relationship Id="rId248" Type="http://schemas.openxmlformats.org/officeDocument/2006/relationships/ctrlProp" Target="../ctrlProps/ctrlProp2223.xml"/><Relationship Id="rId12" Type="http://schemas.openxmlformats.org/officeDocument/2006/relationships/ctrlProp" Target="../ctrlProps/ctrlProp1987.xml"/><Relationship Id="rId108" Type="http://schemas.openxmlformats.org/officeDocument/2006/relationships/ctrlProp" Target="../ctrlProps/ctrlProp2083.xml"/><Relationship Id="rId315" Type="http://schemas.openxmlformats.org/officeDocument/2006/relationships/ctrlProp" Target="../ctrlProps/ctrlProp2290.xml"/><Relationship Id="rId54" Type="http://schemas.openxmlformats.org/officeDocument/2006/relationships/ctrlProp" Target="../ctrlProps/ctrlProp2029.xml"/><Relationship Id="rId96" Type="http://schemas.openxmlformats.org/officeDocument/2006/relationships/ctrlProp" Target="../ctrlProps/ctrlProp2071.xml"/><Relationship Id="rId161" Type="http://schemas.openxmlformats.org/officeDocument/2006/relationships/ctrlProp" Target="../ctrlProps/ctrlProp2136.xml"/><Relationship Id="rId217" Type="http://schemas.openxmlformats.org/officeDocument/2006/relationships/ctrlProp" Target="../ctrlProps/ctrlProp2192.xml"/><Relationship Id="rId259" Type="http://schemas.openxmlformats.org/officeDocument/2006/relationships/ctrlProp" Target="../ctrlProps/ctrlProp2234.xml"/><Relationship Id="rId23" Type="http://schemas.openxmlformats.org/officeDocument/2006/relationships/ctrlProp" Target="../ctrlProps/ctrlProp1998.xml"/><Relationship Id="rId119" Type="http://schemas.openxmlformats.org/officeDocument/2006/relationships/ctrlProp" Target="../ctrlProps/ctrlProp2094.xml"/><Relationship Id="rId270" Type="http://schemas.openxmlformats.org/officeDocument/2006/relationships/ctrlProp" Target="../ctrlProps/ctrlProp2245.xml"/><Relationship Id="rId326" Type="http://schemas.openxmlformats.org/officeDocument/2006/relationships/ctrlProp" Target="../ctrlProps/ctrlProp2301.xml"/><Relationship Id="rId65" Type="http://schemas.openxmlformats.org/officeDocument/2006/relationships/ctrlProp" Target="../ctrlProps/ctrlProp2040.xml"/><Relationship Id="rId130" Type="http://schemas.openxmlformats.org/officeDocument/2006/relationships/ctrlProp" Target="../ctrlProps/ctrlProp2105.xml"/><Relationship Id="rId172" Type="http://schemas.openxmlformats.org/officeDocument/2006/relationships/ctrlProp" Target="../ctrlProps/ctrlProp2147.xml"/><Relationship Id="rId228" Type="http://schemas.openxmlformats.org/officeDocument/2006/relationships/ctrlProp" Target="../ctrlProps/ctrlProp2203.xml"/><Relationship Id="rId281" Type="http://schemas.openxmlformats.org/officeDocument/2006/relationships/ctrlProp" Target="../ctrlProps/ctrlProp2256.xml"/><Relationship Id="rId34" Type="http://schemas.openxmlformats.org/officeDocument/2006/relationships/ctrlProp" Target="../ctrlProps/ctrlProp2009.xml"/><Relationship Id="rId76" Type="http://schemas.openxmlformats.org/officeDocument/2006/relationships/ctrlProp" Target="../ctrlProps/ctrlProp2051.xml"/><Relationship Id="rId141" Type="http://schemas.openxmlformats.org/officeDocument/2006/relationships/ctrlProp" Target="../ctrlProps/ctrlProp2116.xml"/><Relationship Id="rId7" Type="http://schemas.openxmlformats.org/officeDocument/2006/relationships/ctrlProp" Target="../ctrlProps/ctrlProp1982.xml"/><Relationship Id="rId183" Type="http://schemas.openxmlformats.org/officeDocument/2006/relationships/ctrlProp" Target="../ctrlProps/ctrlProp2158.xml"/><Relationship Id="rId239" Type="http://schemas.openxmlformats.org/officeDocument/2006/relationships/ctrlProp" Target="../ctrlProps/ctrlProp2214.xml"/><Relationship Id="rId250" Type="http://schemas.openxmlformats.org/officeDocument/2006/relationships/ctrlProp" Target="../ctrlProps/ctrlProp2225.xml"/><Relationship Id="rId271" Type="http://schemas.openxmlformats.org/officeDocument/2006/relationships/ctrlProp" Target="../ctrlProps/ctrlProp2246.xml"/><Relationship Id="rId292" Type="http://schemas.openxmlformats.org/officeDocument/2006/relationships/ctrlProp" Target="../ctrlProps/ctrlProp2267.xml"/><Relationship Id="rId306" Type="http://schemas.openxmlformats.org/officeDocument/2006/relationships/ctrlProp" Target="../ctrlProps/ctrlProp2281.xml"/><Relationship Id="rId24" Type="http://schemas.openxmlformats.org/officeDocument/2006/relationships/ctrlProp" Target="../ctrlProps/ctrlProp1999.xml"/><Relationship Id="rId45" Type="http://schemas.openxmlformats.org/officeDocument/2006/relationships/ctrlProp" Target="../ctrlProps/ctrlProp2020.xml"/><Relationship Id="rId66" Type="http://schemas.openxmlformats.org/officeDocument/2006/relationships/ctrlProp" Target="../ctrlProps/ctrlProp2041.xml"/><Relationship Id="rId87" Type="http://schemas.openxmlformats.org/officeDocument/2006/relationships/ctrlProp" Target="../ctrlProps/ctrlProp2062.xml"/><Relationship Id="rId110" Type="http://schemas.openxmlformats.org/officeDocument/2006/relationships/ctrlProp" Target="../ctrlProps/ctrlProp2085.xml"/><Relationship Id="rId131" Type="http://schemas.openxmlformats.org/officeDocument/2006/relationships/ctrlProp" Target="../ctrlProps/ctrlProp2106.xml"/><Relationship Id="rId327" Type="http://schemas.openxmlformats.org/officeDocument/2006/relationships/ctrlProp" Target="../ctrlProps/ctrlProp2302.xml"/><Relationship Id="rId152" Type="http://schemas.openxmlformats.org/officeDocument/2006/relationships/ctrlProp" Target="../ctrlProps/ctrlProp2127.xml"/><Relationship Id="rId173" Type="http://schemas.openxmlformats.org/officeDocument/2006/relationships/ctrlProp" Target="../ctrlProps/ctrlProp2148.xml"/><Relationship Id="rId194" Type="http://schemas.openxmlformats.org/officeDocument/2006/relationships/ctrlProp" Target="../ctrlProps/ctrlProp2169.xml"/><Relationship Id="rId208" Type="http://schemas.openxmlformats.org/officeDocument/2006/relationships/ctrlProp" Target="../ctrlProps/ctrlProp2183.xml"/><Relationship Id="rId229" Type="http://schemas.openxmlformats.org/officeDocument/2006/relationships/ctrlProp" Target="../ctrlProps/ctrlProp2204.xml"/><Relationship Id="rId240" Type="http://schemas.openxmlformats.org/officeDocument/2006/relationships/ctrlProp" Target="../ctrlProps/ctrlProp2215.xml"/><Relationship Id="rId261" Type="http://schemas.openxmlformats.org/officeDocument/2006/relationships/ctrlProp" Target="../ctrlProps/ctrlProp2236.xml"/><Relationship Id="rId14" Type="http://schemas.openxmlformats.org/officeDocument/2006/relationships/ctrlProp" Target="../ctrlProps/ctrlProp1989.xml"/><Relationship Id="rId35" Type="http://schemas.openxmlformats.org/officeDocument/2006/relationships/ctrlProp" Target="../ctrlProps/ctrlProp2010.xml"/><Relationship Id="rId56" Type="http://schemas.openxmlformats.org/officeDocument/2006/relationships/ctrlProp" Target="../ctrlProps/ctrlProp2031.xml"/><Relationship Id="rId77" Type="http://schemas.openxmlformats.org/officeDocument/2006/relationships/ctrlProp" Target="../ctrlProps/ctrlProp2052.xml"/><Relationship Id="rId100" Type="http://schemas.openxmlformats.org/officeDocument/2006/relationships/ctrlProp" Target="../ctrlProps/ctrlProp2075.xml"/><Relationship Id="rId282" Type="http://schemas.openxmlformats.org/officeDocument/2006/relationships/ctrlProp" Target="../ctrlProps/ctrlProp2257.xml"/><Relationship Id="rId317" Type="http://schemas.openxmlformats.org/officeDocument/2006/relationships/ctrlProp" Target="../ctrlProps/ctrlProp2292.xml"/><Relationship Id="rId8" Type="http://schemas.openxmlformats.org/officeDocument/2006/relationships/ctrlProp" Target="../ctrlProps/ctrlProp1983.xml"/><Relationship Id="rId98" Type="http://schemas.openxmlformats.org/officeDocument/2006/relationships/ctrlProp" Target="../ctrlProps/ctrlProp2073.xml"/><Relationship Id="rId121" Type="http://schemas.openxmlformats.org/officeDocument/2006/relationships/ctrlProp" Target="../ctrlProps/ctrlProp2096.xml"/><Relationship Id="rId142" Type="http://schemas.openxmlformats.org/officeDocument/2006/relationships/ctrlProp" Target="../ctrlProps/ctrlProp2117.xml"/><Relationship Id="rId163" Type="http://schemas.openxmlformats.org/officeDocument/2006/relationships/ctrlProp" Target="../ctrlProps/ctrlProp2138.xml"/><Relationship Id="rId184" Type="http://schemas.openxmlformats.org/officeDocument/2006/relationships/ctrlProp" Target="../ctrlProps/ctrlProp2159.xml"/><Relationship Id="rId219" Type="http://schemas.openxmlformats.org/officeDocument/2006/relationships/ctrlProp" Target="../ctrlProps/ctrlProp2194.xml"/><Relationship Id="rId230" Type="http://schemas.openxmlformats.org/officeDocument/2006/relationships/ctrlProp" Target="../ctrlProps/ctrlProp2205.xml"/><Relationship Id="rId251" Type="http://schemas.openxmlformats.org/officeDocument/2006/relationships/ctrlProp" Target="../ctrlProps/ctrlProp2226.xml"/><Relationship Id="rId25" Type="http://schemas.openxmlformats.org/officeDocument/2006/relationships/ctrlProp" Target="../ctrlProps/ctrlProp2000.xml"/><Relationship Id="rId46" Type="http://schemas.openxmlformats.org/officeDocument/2006/relationships/ctrlProp" Target="../ctrlProps/ctrlProp2021.xml"/><Relationship Id="rId67" Type="http://schemas.openxmlformats.org/officeDocument/2006/relationships/ctrlProp" Target="../ctrlProps/ctrlProp2042.xml"/><Relationship Id="rId272" Type="http://schemas.openxmlformats.org/officeDocument/2006/relationships/ctrlProp" Target="../ctrlProps/ctrlProp2247.xml"/><Relationship Id="rId293" Type="http://schemas.openxmlformats.org/officeDocument/2006/relationships/ctrlProp" Target="../ctrlProps/ctrlProp2268.xml"/><Relationship Id="rId307" Type="http://schemas.openxmlformats.org/officeDocument/2006/relationships/ctrlProp" Target="../ctrlProps/ctrlProp2282.xml"/><Relationship Id="rId328" Type="http://schemas.openxmlformats.org/officeDocument/2006/relationships/ctrlProp" Target="../ctrlProps/ctrlProp2303.xml"/><Relationship Id="rId88" Type="http://schemas.openxmlformats.org/officeDocument/2006/relationships/ctrlProp" Target="../ctrlProps/ctrlProp2063.xml"/><Relationship Id="rId111" Type="http://schemas.openxmlformats.org/officeDocument/2006/relationships/ctrlProp" Target="../ctrlProps/ctrlProp2086.xml"/><Relationship Id="rId132" Type="http://schemas.openxmlformats.org/officeDocument/2006/relationships/ctrlProp" Target="../ctrlProps/ctrlProp2107.xml"/><Relationship Id="rId153" Type="http://schemas.openxmlformats.org/officeDocument/2006/relationships/ctrlProp" Target="../ctrlProps/ctrlProp2128.xml"/><Relationship Id="rId174" Type="http://schemas.openxmlformats.org/officeDocument/2006/relationships/ctrlProp" Target="../ctrlProps/ctrlProp2149.xml"/><Relationship Id="rId195" Type="http://schemas.openxmlformats.org/officeDocument/2006/relationships/ctrlProp" Target="../ctrlProps/ctrlProp2170.xml"/><Relationship Id="rId209" Type="http://schemas.openxmlformats.org/officeDocument/2006/relationships/ctrlProp" Target="../ctrlProps/ctrlProp2184.xml"/><Relationship Id="rId220" Type="http://schemas.openxmlformats.org/officeDocument/2006/relationships/ctrlProp" Target="../ctrlProps/ctrlProp2195.xml"/><Relationship Id="rId241" Type="http://schemas.openxmlformats.org/officeDocument/2006/relationships/ctrlProp" Target="../ctrlProps/ctrlProp2216.xml"/><Relationship Id="rId15" Type="http://schemas.openxmlformats.org/officeDocument/2006/relationships/ctrlProp" Target="../ctrlProps/ctrlProp1990.xml"/><Relationship Id="rId36" Type="http://schemas.openxmlformats.org/officeDocument/2006/relationships/ctrlProp" Target="../ctrlProps/ctrlProp2011.xml"/><Relationship Id="rId57" Type="http://schemas.openxmlformats.org/officeDocument/2006/relationships/ctrlProp" Target="../ctrlProps/ctrlProp2032.xml"/><Relationship Id="rId262" Type="http://schemas.openxmlformats.org/officeDocument/2006/relationships/ctrlProp" Target="../ctrlProps/ctrlProp2237.xml"/><Relationship Id="rId283" Type="http://schemas.openxmlformats.org/officeDocument/2006/relationships/ctrlProp" Target="../ctrlProps/ctrlProp2258.xml"/><Relationship Id="rId318" Type="http://schemas.openxmlformats.org/officeDocument/2006/relationships/ctrlProp" Target="../ctrlProps/ctrlProp2293.xml"/><Relationship Id="rId78" Type="http://schemas.openxmlformats.org/officeDocument/2006/relationships/ctrlProp" Target="../ctrlProps/ctrlProp2053.xml"/><Relationship Id="rId99" Type="http://schemas.openxmlformats.org/officeDocument/2006/relationships/ctrlProp" Target="../ctrlProps/ctrlProp2074.xml"/><Relationship Id="rId101" Type="http://schemas.openxmlformats.org/officeDocument/2006/relationships/ctrlProp" Target="../ctrlProps/ctrlProp2076.xml"/><Relationship Id="rId122" Type="http://schemas.openxmlformats.org/officeDocument/2006/relationships/ctrlProp" Target="../ctrlProps/ctrlProp2097.xml"/><Relationship Id="rId143" Type="http://schemas.openxmlformats.org/officeDocument/2006/relationships/ctrlProp" Target="../ctrlProps/ctrlProp2118.xml"/><Relationship Id="rId164" Type="http://schemas.openxmlformats.org/officeDocument/2006/relationships/ctrlProp" Target="../ctrlProps/ctrlProp2139.xml"/><Relationship Id="rId185" Type="http://schemas.openxmlformats.org/officeDocument/2006/relationships/ctrlProp" Target="../ctrlProps/ctrlProp2160.xml"/><Relationship Id="rId9" Type="http://schemas.openxmlformats.org/officeDocument/2006/relationships/ctrlProp" Target="../ctrlProps/ctrlProp1984.xml"/><Relationship Id="rId210" Type="http://schemas.openxmlformats.org/officeDocument/2006/relationships/ctrlProp" Target="../ctrlProps/ctrlProp2185.xml"/><Relationship Id="rId26" Type="http://schemas.openxmlformats.org/officeDocument/2006/relationships/ctrlProp" Target="../ctrlProps/ctrlProp2001.xml"/><Relationship Id="rId231" Type="http://schemas.openxmlformats.org/officeDocument/2006/relationships/ctrlProp" Target="../ctrlProps/ctrlProp2206.xml"/><Relationship Id="rId252" Type="http://schemas.openxmlformats.org/officeDocument/2006/relationships/ctrlProp" Target="../ctrlProps/ctrlProp2227.xml"/><Relationship Id="rId273" Type="http://schemas.openxmlformats.org/officeDocument/2006/relationships/ctrlProp" Target="../ctrlProps/ctrlProp2248.xml"/><Relationship Id="rId294" Type="http://schemas.openxmlformats.org/officeDocument/2006/relationships/ctrlProp" Target="../ctrlProps/ctrlProp2269.xml"/><Relationship Id="rId308" Type="http://schemas.openxmlformats.org/officeDocument/2006/relationships/ctrlProp" Target="../ctrlProps/ctrlProp2283.xml"/><Relationship Id="rId329" Type="http://schemas.openxmlformats.org/officeDocument/2006/relationships/ctrlProp" Target="../ctrlProps/ctrlProp2304.xml"/><Relationship Id="rId47" Type="http://schemas.openxmlformats.org/officeDocument/2006/relationships/ctrlProp" Target="../ctrlProps/ctrlProp2022.xml"/><Relationship Id="rId68" Type="http://schemas.openxmlformats.org/officeDocument/2006/relationships/ctrlProp" Target="../ctrlProps/ctrlProp2043.xml"/><Relationship Id="rId89" Type="http://schemas.openxmlformats.org/officeDocument/2006/relationships/ctrlProp" Target="../ctrlProps/ctrlProp2064.xml"/><Relationship Id="rId112" Type="http://schemas.openxmlformats.org/officeDocument/2006/relationships/ctrlProp" Target="../ctrlProps/ctrlProp2087.xml"/><Relationship Id="rId133" Type="http://schemas.openxmlformats.org/officeDocument/2006/relationships/ctrlProp" Target="../ctrlProps/ctrlProp2108.xml"/><Relationship Id="rId154" Type="http://schemas.openxmlformats.org/officeDocument/2006/relationships/ctrlProp" Target="../ctrlProps/ctrlProp2129.xml"/><Relationship Id="rId175" Type="http://schemas.openxmlformats.org/officeDocument/2006/relationships/ctrlProp" Target="../ctrlProps/ctrlProp2150.xml"/><Relationship Id="rId196" Type="http://schemas.openxmlformats.org/officeDocument/2006/relationships/ctrlProp" Target="../ctrlProps/ctrlProp2171.xml"/><Relationship Id="rId200" Type="http://schemas.openxmlformats.org/officeDocument/2006/relationships/ctrlProp" Target="../ctrlProps/ctrlProp2175.xml"/><Relationship Id="rId16" Type="http://schemas.openxmlformats.org/officeDocument/2006/relationships/ctrlProp" Target="../ctrlProps/ctrlProp1991.xml"/><Relationship Id="rId221" Type="http://schemas.openxmlformats.org/officeDocument/2006/relationships/ctrlProp" Target="../ctrlProps/ctrlProp2196.xml"/><Relationship Id="rId242" Type="http://schemas.openxmlformats.org/officeDocument/2006/relationships/ctrlProp" Target="../ctrlProps/ctrlProp2217.xml"/><Relationship Id="rId263" Type="http://schemas.openxmlformats.org/officeDocument/2006/relationships/ctrlProp" Target="../ctrlProps/ctrlProp2238.xml"/><Relationship Id="rId284" Type="http://schemas.openxmlformats.org/officeDocument/2006/relationships/ctrlProp" Target="../ctrlProps/ctrlProp2259.xml"/><Relationship Id="rId319" Type="http://schemas.openxmlformats.org/officeDocument/2006/relationships/ctrlProp" Target="../ctrlProps/ctrlProp2294.xml"/><Relationship Id="rId37" Type="http://schemas.openxmlformats.org/officeDocument/2006/relationships/ctrlProp" Target="../ctrlProps/ctrlProp2012.xml"/><Relationship Id="rId58" Type="http://schemas.openxmlformats.org/officeDocument/2006/relationships/ctrlProp" Target="../ctrlProps/ctrlProp2033.xml"/><Relationship Id="rId79" Type="http://schemas.openxmlformats.org/officeDocument/2006/relationships/ctrlProp" Target="../ctrlProps/ctrlProp2054.xml"/><Relationship Id="rId102" Type="http://schemas.openxmlformats.org/officeDocument/2006/relationships/ctrlProp" Target="../ctrlProps/ctrlProp2077.xml"/><Relationship Id="rId123" Type="http://schemas.openxmlformats.org/officeDocument/2006/relationships/ctrlProp" Target="../ctrlProps/ctrlProp2098.xml"/><Relationship Id="rId144" Type="http://schemas.openxmlformats.org/officeDocument/2006/relationships/ctrlProp" Target="../ctrlProps/ctrlProp2119.xml"/><Relationship Id="rId330" Type="http://schemas.openxmlformats.org/officeDocument/2006/relationships/comments" Target="../comments8.xml"/><Relationship Id="rId90" Type="http://schemas.openxmlformats.org/officeDocument/2006/relationships/ctrlProp" Target="../ctrlProps/ctrlProp2065.xml"/><Relationship Id="rId165" Type="http://schemas.openxmlformats.org/officeDocument/2006/relationships/ctrlProp" Target="../ctrlProps/ctrlProp2140.xml"/><Relationship Id="rId186" Type="http://schemas.openxmlformats.org/officeDocument/2006/relationships/ctrlProp" Target="../ctrlProps/ctrlProp2161.xml"/><Relationship Id="rId211" Type="http://schemas.openxmlformats.org/officeDocument/2006/relationships/ctrlProp" Target="../ctrlProps/ctrlProp2186.xml"/><Relationship Id="rId232" Type="http://schemas.openxmlformats.org/officeDocument/2006/relationships/ctrlProp" Target="../ctrlProps/ctrlProp2207.xml"/><Relationship Id="rId253" Type="http://schemas.openxmlformats.org/officeDocument/2006/relationships/ctrlProp" Target="../ctrlProps/ctrlProp2228.xml"/><Relationship Id="rId274" Type="http://schemas.openxmlformats.org/officeDocument/2006/relationships/ctrlProp" Target="../ctrlProps/ctrlProp2249.xml"/><Relationship Id="rId295" Type="http://schemas.openxmlformats.org/officeDocument/2006/relationships/ctrlProp" Target="../ctrlProps/ctrlProp2270.xml"/><Relationship Id="rId309" Type="http://schemas.openxmlformats.org/officeDocument/2006/relationships/ctrlProp" Target="../ctrlProps/ctrlProp2284.xml"/><Relationship Id="rId27" Type="http://schemas.openxmlformats.org/officeDocument/2006/relationships/ctrlProp" Target="../ctrlProps/ctrlProp2002.xml"/><Relationship Id="rId48" Type="http://schemas.openxmlformats.org/officeDocument/2006/relationships/ctrlProp" Target="../ctrlProps/ctrlProp2023.xml"/><Relationship Id="rId69" Type="http://schemas.openxmlformats.org/officeDocument/2006/relationships/ctrlProp" Target="../ctrlProps/ctrlProp2044.xml"/><Relationship Id="rId113" Type="http://schemas.openxmlformats.org/officeDocument/2006/relationships/ctrlProp" Target="../ctrlProps/ctrlProp2088.xml"/><Relationship Id="rId134" Type="http://schemas.openxmlformats.org/officeDocument/2006/relationships/ctrlProp" Target="../ctrlProps/ctrlProp2109.xml"/><Relationship Id="rId320" Type="http://schemas.openxmlformats.org/officeDocument/2006/relationships/ctrlProp" Target="../ctrlProps/ctrlProp2295.xml"/><Relationship Id="rId80" Type="http://schemas.openxmlformats.org/officeDocument/2006/relationships/ctrlProp" Target="../ctrlProps/ctrlProp2055.xml"/><Relationship Id="rId155" Type="http://schemas.openxmlformats.org/officeDocument/2006/relationships/ctrlProp" Target="../ctrlProps/ctrlProp2130.xml"/><Relationship Id="rId176" Type="http://schemas.openxmlformats.org/officeDocument/2006/relationships/ctrlProp" Target="../ctrlProps/ctrlProp2151.xml"/><Relationship Id="rId197" Type="http://schemas.openxmlformats.org/officeDocument/2006/relationships/ctrlProp" Target="../ctrlProps/ctrlProp2172.xml"/><Relationship Id="rId201" Type="http://schemas.openxmlformats.org/officeDocument/2006/relationships/ctrlProp" Target="../ctrlProps/ctrlProp2176.xml"/><Relationship Id="rId222" Type="http://schemas.openxmlformats.org/officeDocument/2006/relationships/ctrlProp" Target="../ctrlProps/ctrlProp2197.xml"/><Relationship Id="rId243" Type="http://schemas.openxmlformats.org/officeDocument/2006/relationships/ctrlProp" Target="../ctrlProps/ctrlProp2218.xml"/><Relationship Id="rId264" Type="http://schemas.openxmlformats.org/officeDocument/2006/relationships/ctrlProp" Target="../ctrlProps/ctrlProp2239.xml"/><Relationship Id="rId285" Type="http://schemas.openxmlformats.org/officeDocument/2006/relationships/ctrlProp" Target="../ctrlProps/ctrlProp2260.xml"/><Relationship Id="rId17" Type="http://schemas.openxmlformats.org/officeDocument/2006/relationships/ctrlProp" Target="../ctrlProps/ctrlProp1992.xml"/><Relationship Id="rId38" Type="http://schemas.openxmlformats.org/officeDocument/2006/relationships/ctrlProp" Target="../ctrlProps/ctrlProp2013.xml"/><Relationship Id="rId59" Type="http://schemas.openxmlformats.org/officeDocument/2006/relationships/ctrlProp" Target="../ctrlProps/ctrlProp2034.xml"/><Relationship Id="rId103" Type="http://schemas.openxmlformats.org/officeDocument/2006/relationships/ctrlProp" Target="../ctrlProps/ctrlProp2078.xml"/><Relationship Id="rId124" Type="http://schemas.openxmlformats.org/officeDocument/2006/relationships/ctrlProp" Target="../ctrlProps/ctrlProp2099.xml"/><Relationship Id="rId310" Type="http://schemas.openxmlformats.org/officeDocument/2006/relationships/ctrlProp" Target="../ctrlProps/ctrlProp2285.xml"/><Relationship Id="rId70" Type="http://schemas.openxmlformats.org/officeDocument/2006/relationships/ctrlProp" Target="../ctrlProps/ctrlProp2045.xml"/><Relationship Id="rId91" Type="http://schemas.openxmlformats.org/officeDocument/2006/relationships/ctrlProp" Target="../ctrlProps/ctrlProp2066.xml"/><Relationship Id="rId145" Type="http://schemas.openxmlformats.org/officeDocument/2006/relationships/ctrlProp" Target="../ctrlProps/ctrlProp2120.xml"/><Relationship Id="rId166" Type="http://schemas.openxmlformats.org/officeDocument/2006/relationships/ctrlProp" Target="../ctrlProps/ctrlProp2141.xml"/><Relationship Id="rId187" Type="http://schemas.openxmlformats.org/officeDocument/2006/relationships/ctrlProp" Target="../ctrlProps/ctrlProp2162.xml"/><Relationship Id="rId331" Type="http://schemas.microsoft.com/office/2017/10/relationships/threadedComment" Target="../threadedComments/threadedComment8.xml"/><Relationship Id="rId1" Type="http://schemas.openxmlformats.org/officeDocument/2006/relationships/drawing" Target="../drawings/drawing10.xml"/><Relationship Id="rId212" Type="http://schemas.openxmlformats.org/officeDocument/2006/relationships/ctrlProp" Target="../ctrlProps/ctrlProp2187.xml"/><Relationship Id="rId233" Type="http://schemas.openxmlformats.org/officeDocument/2006/relationships/ctrlProp" Target="../ctrlProps/ctrlProp2208.xml"/><Relationship Id="rId254" Type="http://schemas.openxmlformats.org/officeDocument/2006/relationships/ctrlProp" Target="../ctrlProps/ctrlProp2229.xml"/><Relationship Id="rId28" Type="http://schemas.openxmlformats.org/officeDocument/2006/relationships/ctrlProp" Target="../ctrlProps/ctrlProp2003.xml"/><Relationship Id="rId49" Type="http://schemas.openxmlformats.org/officeDocument/2006/relationships/ctrlProp" Target="../ctrlProps/ctrlProp2024.xml"/><Relationship Id="rId114" Type="http://schemas.openxmlformats.org/officeDocument/2006/relationships/ctrlProp" Target="../ctrlProps/ctrlProp2089.xml"/><Relationship Id="rId275" Type="http://schemas.openxmlformats.org/officeDocument/2006/relationships/ctrlProp" Target="../ctrlProps/ctrlProp2250.xml"/><Relationship Id="rId296" Type="http://schemas.openxmlformats.org/officeDocument/2006/relationships/ctrlProp" Target="../ctrlProps/ctrlProp2271.xml"/><Relationship Id="rId300" Type="http://schemas.openxmlformats.org/officeDocument/2006/relationships/ctrlProp" Target="../ctrlProps/ctrlProp2275.xml"/><Relationship Id="rId60" Type="http://schemas.openxmlformats.org/officeDocument/2006/relationships/ctrlProp" Target="../ctrlProps/ctrlProp2035.xml"/><Relationship Id="rId81" Type="http://schemas.openxmlformats.org/officeDocument/2006/relationships/ctrlProp" Target="../ctrlProps/ctrlProp2056.xml"/><Relationship Id="rId135" Type="http://schemas.openxmlformats.org/officeDocument/2006/relationships/ctrlProp" Target="../ctrlProps/ctrlProp2110.xml"/><Relationship Id="rId156" Type="http://schemas.openxmlformats.org/officeDocument/2006/relationships/ctrlProp" Target="../ctrlProps/ctrlProp2131.xml"/><Relationship Id="rId177" Type="http://schemas.openxmlformats.org/officeDocument/2006/relationships/ctrlProp" Target="../ctrlProps/ctrlProp2152.xml"/><Relationship Id="rId198" Type="http://schemas.openxmlformats.org/officeDocument/2006/relationships/ctrlProp" Target="../ctrlProps/ctrlProp2173.xml"/><Relationship Id="rId321" Type="http://schemas.openxmlformats.org/officeDocument/2006/relationships/ctrlProp" Target="../ctrlProps/ctrlProp2296.xml"/><Relationship Id="rId202" Type="http://schemas.openxmlformats.org/officeDocument/2006/relationships/ctrlProp" Target="../ctrlProps/ctrlProp2177.xml"/><Relationship Id="rId223" Type="http://schemas.openxmlformats.org/officeDocument/2006/relationships/ctrlProp" Target="../ctrlProps/ctrlProp2198.xml"/><Relationship Id="rId244" Type="http://schemas.openxmlformats.org/officeDocument/2006/relationships/ctrlProp" Target="../ctrlProps/ctrlProp2219.xml"/><Relationship Id="rId18" Type="http://schemas.openxmlformats.org/officeDocument/2006/relationships/ctrlProp" Target="../ctrlProps/ctrlProp1993.xml"/><Relationship Id="rId39" Type="http://schemas.openxmlformats.org/officeDocument/2006/relationships/ctrlProp" Target="../ctrlProps/ctrlProp2014.xml"/><Relationship Id="rId265" Type="http://schemas.openxmlformats.org/officeDocument/2006/relationships/ctrlProp" Target="../ctrlProps/ctrlProp2240.xml"/><Relationship Id="rId286" Type="http://schemas.openxmlformats.org/officeDocument/2006/relationships/ctrlProp" Target="../ctrlProps/ctrlProp2261.xml"/><Relationship Id="rId50" Type="http://schemas.openxmlformats.org/officeDocument/2006/relationships/ctrlProp" Target="../ctrlProps/ctrlProp2025.xml"/><Relationship Id="rId104" Type="http://schemas.openxmlformats.org/officeDocument/2006/relationships/ctrlProp" Target="../ctrlProps/ctrlProp2079.xml"/><Relationship Id="rId125" Type="http://schemas.openxmlformats.org/officeDocument/2006/relationships/ctrlProp" Target="../ctrlProps/ctrlProp2100.xml"/><Relationship Id="rId146" Type="http://schemas.openxmlformats.org/officeDocument/2006/relationships/ctrlProp" Target="../ctrlProps/ctrlProp2121.xml"/><Relationship Id="rId167" Type="http://schemas.openxmlformats.org/officeDocument/2006/relationships/ctrlProp" Target="../ctrlProps/ctrlProp2142.xml"/><Relationship Id="rId188" Type="http://schemas.openxmlformats.org/officeDocument/2006/relationships/ctrlProp" Target="../ctrlProps/ctrlProp2163.xml"/><Relationship Id="rId311" Type="http://schemas.openxmlformats.org/officeDocument/2006/relationships/ctrlProp" Target="../ctrlProps/ctrlProp2286.xml"/><Relationship Id="rId71" Type="http://schemas.openxmlformats.org/officeDocument/2006/relationships/ctrlProp" Target="../ctrlProps/ctrlProp2046.xml"/><Relationship Id="rId92" Type="http://schemas.openxmlformats.org/officeDocument/2006/relationships/ctrlProp" Target="../ctrlProps/ctrlProp2067.xml"/><Relationship Id="rId213" Type="http://schemas.openxmlformats.org/officeDocument/2006/relationships/ctrlProp" Target="../ctrlProps/ctrlProp2188.xml"/><Relationship Id="rId234" Type="http://schemas.openxmlformats.org/officeDocument/2006/relationships/ctrlProp" Target="../ctrlProps/ctrlProp2209.xml"/><Relationship Id="rId2" Type="http://schemas.openxmlformats.org/officeDocument/2006/relationships/vmlDrawing" Target="../drawings/vmlDrawing9.vml"/><Relationship Id="rId29" Type="http://schemas.openxmlformats.org/officeDocument/2006/relationships/ctrlProp" Target="../ctrlProps/ctrlProp2004.xml"/><Relationship Id="rId255" Type="http://schemas.openxmlformats.org/officeDocument/2006/relationships/ctrlProp" Target="../ctrlProps/ctrlProp2230.xml"/><Relationship Id="rId276" Type="http://schemas.openxmlformats.org/officeDocument/2006/relationships/ctrlProp" Target="../ctrlProps/ctrlProp2251.xml"/><Relationship Id="rId297" Type="http://schemas.openxmlformats.org/officeDocument/2006/relationships/ctrlProp" Target="../ctrlProps/ctrlProp2272.xml"/><Relationship Id="rId40" Type="http://schemas.openxmlformats.org/officeDocument/2006/relationships/ctrlProp" Target="../ctrlProps/ctrlProp2015.xml"/><Relationship Id="rId115" Type="http://schemas.openxmlformats.org/officeDocument/2006/relationships/ctrlProp" Target="../ctrlProps/ctrlProp2090.xml"/><Relationship Id="rId136" Type="http://schemas.openxmlformats.org/officeDocument/2006/relationships/ctrlProp" Target="../ctrlProps/ctrlProp2111.xml"/><Relationship Id="rId157" Type="http://schemas.openxmlformats.org/officeDocument/2006/relationships/ctrlProp" Target="../ctrlProps/ctrlProp2132.xml"/><Relationship Id="rId178" Type="http://schemas.openxmlformats.org/officeDocument/2006/relationships/ctrlProp" Target="../ctrlProps/ctrlProp2153.xml"/><Relationship Id="rId301" Type="http://schemas.openxmlformats.org/officeDocument/2006/relationships/ctrlProp" Target="../ctrlProps/ctrlProp2276.xml"/><Relationship Id="rId322" Type="http://schemas.openxmlformats.org/officeDocument/2006/relationships/ctrlProp" Target="../ctrlProps/ctrlProp2297.xml"/><Relationship Id="rId61" Type="http://schemas.openxmlformats.org/officeDocument/2006/relationships/ctrlProp" Target="../ctrlProps/ctrlProp2036.xml"/><Relationship Id="rId82" Type="http://schemas.openxmlformats.org/officeDocument/2006/relationships/ctrlProp" Target="../ctrlProps/ctrlProp2057.xml"/><Relationship Id="rId199" Type="http://schemas.openxmlformats.org/officeDocument/2006/relationships/ctrlProp" Target="../ctrlProps/ctrlProp2174.xml"/><Relationship Id="rId203" Type="http://schemas.openxmlformats.org/officeDocument/2006/relationships/ctrlProp" Target="../ctrlProps/ctrlProp2178.xml"/><Relationship Id="rId19" Type="http://schemas.openxmlformats.org/officeDocument/2006/relationships/ctrlProp" Target="../ctrlProps/ctrlProp1994.xml"/><Relationship Id="rId224" Type="http://schemas.openxmlformats.org/officeDocument/2006/relationships/ctrlProp" Target="../ctrlProps/ctrlProp2199.xml"/><Relationship Id="rId245" Type="http://schemas.openxmlformats.org/officeDocument/2006/relationships/ctrlProp" Target="../ctrlProps/ctrlProp2220.xml"/><Relationship Id="rId266" Type="http://schemas.openxmlformats.org/officeDocument/2006/relationships/ctrlProp" Target="../ctrlProps/ctrlProp2241.xml"/><Relationship Id="rId287" Type="http://schemas.openxmlformats.org/officeDocument/2006/relationships/ctrlProp" Target="../ctrlProps/ctrlProp2262.xml"/><Relationship Id="rId30" Type="http://schemas.openxmlformats.org/officeDocument/2006/relationships/ctrlProp" Target="../ctrlProps/ctrlProp2005.xml"/><Relationship Id="rId105" Type="http://schemas.openxmlformats.org/officeDocument/2006/relationships/ctrlProp" Target="../ctrlProps/ctrlProp2080.xml"/><Relationship Id="rId126" Type="http://schemas.openxmlformats.org/officeDocument/2006/relationships/ctrlProp" Target="../ctrlProps/ctrlProp2101.xml"/><Relationship Id="rId147" Type="http://schemas.openxmlformats.org/officeDocument/2006/relationships/ctrlProp" Target="../ctrlProps/ctrlProp2122.xml"/><Relationship Id="rId168" Type="http://schemas.openxmlformats.org/officeDocument/2006/relationships/ctrlProp" Target="../ctrlProps/ctrlProp2143.xml"/><Relationship Id="rId312" Type="http://schemas.openxmlformats.org/officeDocument/2006/relationships/ctrlProp" Target="../ctrlProps/ctrlProp2287.xml"/><Relationship Id="rId51" Type="http://schemas.openxmlformats.org/officeDocument/2006/relationships/ctrlProp" Target="../ctrlProps/ctrlProp2026.xml"/><Relationship Id="rId72" Type="http://schemas.openxmlformats.org/officeDocument/2006/relationships/ctrlProp" Target="../ctrlProps/ctrlProp2047.xml"/><Relationship Id="rId93" Type="http://schemas.openxmlformats.org/officeDocument/2006/relationships/ctrlProp" Target="../ctrlProps/ctrlProp2068.xml"/><Relationship Id="rId189" Type="http://schemas.openxmlformats.org/officeDocument/2006/relationships/ctrlProp" Target="../ctrlProps/ctrlProp2164.xml"/><Relationship Id="rId3" Type="http://schemas.openxmlformats.org/officeDocument/2006/relationships/ctrlProp" Target="../ctrlProps/ctrlProp1978.xml"/><Relationship Id="rId214" Type="http://schemas.openxmlformats.org/officeDocument/2006/relationships/ctrlProp" Target="../ctrlProps/ctrlProp2189.xml"/><Relationship Id="rId235" Type="http://schemas.openxmlformats.org/officeDocument/2006/relationships/ctrlProp" Target="../ctrlProps/ctrlProp2210.xml"/><Relationship Id="rId256" Type="http://schemas.openxmlformats.org/officeDocument/2006/relationships/ctrlProp" Target="../ctrlProps/ctrlProp2231.xml"/><Relationship Id="rId277" Type="http://schemas.openxmlformats.org/officeDocument/2006/relationships/ctrlProp" Target="../ctrlProps/ctrlProp2252.xml"/><Relationship Id="rId298" Type="http://schemas.openxmlformats.org/officeDocument/2006/relationships/ctrlProp" Target="../ctrlProps/ctrlProp2273.xml"/><Relationship Id="rId116" Type="http://schemas.openxmlformats.org/officeDocument/2006/relationships/ctrlProp" Target="../ctrlProps/ctrlProp2091.xml"/><Relationship Id="rId137" Type="http://schemas.openxmlformats.org/officeDocument/2006/relationships/ctrlProp" Target="../ctrlProps/ctrlProp2112.xml"/><Relationship Id="rId158" Type="http://schemas.openxmlformats.org/officeDocument/2006/relationships/ctrlProp" Target="../ctrlProps/ctrlProp2133.xml"/><Relationship Id="rId302" Type="http://schemas.openxmlformats.org/officeDocument/2006/relationships/ctrlProp" Target="../ctrlProps/ctrlProp2277.xml"/><Relationship Id="rId323" Type="http://schemas.openxmlformats.org/officeDocument/2006/relationships/ctrlProp" Target="../ctrlProps/ctrlProp2298.xml"/><Relationship Id="rId20" Type="http://schemas.openxmlformats.org/officeDocument/2006/relationships/ctrlProp" Target="../ctrlProps/ctrlProp1995.xml"/><Relationship Id="rId41" Type="http://schemas.openxmlformats.org/officeDocument/2006/relationships/ctrlProp" Target="../ctrlProps/ctrlProp2016.xml"/><Relationship Id="rId62" Type="http://schemas.openxmlformats.org/officeDocument/2006/relationships/ctrlProp" Target="../ctrlProps/ctrlProp2037.xml"/><Relationship Id="rId83" Type="http://schemas.openxmlformats.org/officeDocument/2006/relationships/ctrlProp" Target="../ctrlProps/ctrlProp2058.xml"/><Relationship Id="rId179" Type="http://schemas.openxmlformats.org/officeDocument/2006/relationships/ctrlProp" Target="../ctrlProps/ctrlProp2154.xml"/><Relationship Id="rId190" Type="http://schemas.openxmlformats.org/officeDocument/2006/relationships/ctrlProp" Target="../ctrlProps/ctrlProp2165.xml"/><Relationship Id="rId204" Type="http://schemas.openxmlformats.org/officeDocument/2006/relationships/ctrlProp" Target="../ctrlProps/ctrlProp2179.xml"/><Relationship Id="rId225" Type="http://schemas.openxmlformats.org/officeDocument/2006/relationships/ctrlProp" Target="../ctrlProps/ctrlProp2200.xml"/><Relationship Id="rId246" Type="http://schemas.openxmlformats.org/officeDocument/2006/relationships/ctrlProp" Target="../ctrlProps/ctrlProp2221.xml"/><Relationship Id="rId267" Type="http://schemas.openxmlformats.org/officeDocument/2006/relationships/ctrlProp" Target="../ctrlProps/ctrlProp2242.xml"/><Relationship Id="rId288" Type="http://schemas.openxmlformats.org/officeDocument/2006/relationships/ctrlProp" Target="../ctrlProps/ctrlProp2263.xml"/><Relationship Id="rId106" Type="http://schemas.openxmlformats.org/officeDocument/2006/relationships/ctrlProp" Target="../ctrlProps/ctrlProp2081.xml"/><Relationship Id="rId127" Type="http://schemas.openxmlformats.org/officeDocument/2006/relationships/ctrlProp" Target="../ctrlProps/ctrlProp2102.xml"/><Relationship Id="rId313" Type="http://schemas.openxmlformats.org/officeDocument/2006/relationships/ctrlProp" Target="../ctrlProps/ctrlProp2288.xml"/><Relationship Id="rId10" Type="http://schemas.openxmlformats.org/officeDocument/2006/relationships/ctrlProp" Target="../ctrlProps/ctrlProp1985.xml"/><Relationship Id="rId31" Type="http://schemas.openxmlformats.org/officeDocument/2006/relationships/ctrlProp" Target="../ctrlProps/ctrlProp2006.xml"/><Relationship Id="rId52" Type="http://schemas.openxmlformats.org/officeDocument/2006/relationships/ctrlProp" Target="../ctrlProps/ctrlProp2027.xml"/><Relationship Id="rId73" Type="http://schemas.openxmlformats.org/officeDocument/2006/relationships/ctrlProp" Target="../ctrlProps/ctrlProp2048.xml"/><Relationship Id="rId94" Type="http://schemas.openxmlformats.org/officeDocument/2006/relationships/ctrlProp" Target="../ctrlProps/ctrlProp2069.xml"/><Relationship Id="rId148" Type="http://schemas.openxmlformats.org/officeDocument/2006/relationships/ctrlProp" Target="../ctrlProps/ctrlProp2123.xml"/><Relationship Id="rId169" Type="http://schemas.openxmlformats.org/officeDocument/2006/relationships/ctrlProp" Target="../ctrlProps/ctrlProp2144.xml"/><Relationship Id="rId4" Type="http://schemas.openxmlformats.org/officeDocument/2006/relationships/ctrlProp" Target="../ctrlProps/ctrlProp1979.xml"/><Relationship Id="rId180" Type="http://schemas.openxmlformats.org/officeDocument/2006/relationships/ctrlProp" Target="../ctrlProps/ctrlProp2155.xml"/><Relationship Id="rId215" Type="http://schemas.openxmlformats.org/officeDocument/2006/relationships/ctrlProp" Target="../ctrlProps/ctrlProp2190.xml"/><Relationship Id="rId236" Type="http://schemas.openxmlformats.org/officeDocument/2006/relationships/ctrlProp" Target="../ctrlProps/ctrlProp2211.xml"/><Relationship Id="rId257" Type="http://schemas.openxmlformats.org/officeDocument/2006/relationships/ctrlProp" Target="../ctrlProps/ctrlProp2232.xml"/><Relationship Id="rId278" Type="http://schemas.openxmlformats.org/officeDocument/2006/relationships/ctrlProp" Target="../ctrlProps/ctrlProp2253.xml"/><Relationship Id="rId303" Type="http://schemas.openxmlformats.org/officeDocument/2006/relationships/ctrlProp" Target="../ctrlProps/ctrlProp2278.xml"/><Relationship Id="rId42" Type="http://schemas.openxmlformats.org/officeDocument/2006/relationships/ctrlProp" Target="../ctrlProps/ctrlProp2017.xml"/><Relationship Id="rId84" Type="http://schemas.openxmlformats.org/officeDocument/2006/relationships/ctrlProp" Target="../ctrlProps/ctrlProp2059.xml"/><Relationship Id="rId138" Type="http://schemas.openxmlformats.org/officeDocument/2006/relationships/ctrlProp" Target="../ctrlProps/ctrlProp2113.xml"/><Relationship Id="rId191" Type="http://schemas.openxmlformats.org/officeDocument/2006/relationships/ctrlProp" Target="../ctrlProps/ctrlProp2166.xml"/><Relationship Id="rId205" Type="http://schemas.openxmlformats.org/officeDocument/2006/relationships/ctrlProp" Target="../ctrlProps/ctrlProp2180.xml"/><Relationship Id="rId247" Type="http://schemas.openxmlformats.org/officeDocument/2006/relationships/ctrlProp" Target="../ctrlProps/ctrlProp2222.xml"/><Relationship Id="rId107" Type="http://schemas.openxmlformats.org/officeDocument/2006/relationships/ctrlProp" Target="../ctrlProps/ctrlProp2082.xml"/><Relationship Id="rId289" Type="http://schemas.openxmlformats.org/officeDocument/2006/relationships/ctrlProp" Target="../ctrlProps/ctrlProp2264.xml"/><Relationship Id="rId11" Type="http://schemas.openxmlformats.org/officeDocument/2006/relationships/ctrlProp" Target="../ctrlProps/ctrlProp1986.xml"/><Relationship Id="rId53" Type="http://schemas.openxmlformats.org/officeDocument/2006/relationships/ctrlProp" Target="../ctrlProps/ctrlProp2028.xml"/><Relationship Id="rId149" Type="http://schemas.openxmlformats.org/officeDocument/2006/relationships/ctrlProp" Target="../ctrlProps/ctrlProp2124.xml"/><Relationship Id="rId314" Type="http://schemas.openxmlformats.org/officeDocument/2006/relationships/ctrlProp" Target="../ctrlProps/ctrlProp2289.xml"/><Relationship Id="rId95" Type="http://schemas.openxmlformats.org/officeDocument/2006/relationships/ctrlProp" Target="../ctrlProps/ctrlProp2070.xml"/><Relationship Id="rId160" Type="http://schemas.openxmlformats.org/officeDocument/2006/relationships/ctrlProp" Target="../ctrlProps/ctrlProp2135.xml"/><Relationship Id="rId216" Type="http://schemas.openxmlformats.org/officeDocument/2006/relationships/ctrlProp" Target="../ctrlProps/ctrlProp2191.xml"/><Relationship Id="rId258" Type="http://schemas.openxmlformats.org/officeDocument/2006/relationships/ctrlProp" Target="../ctrlProps/ctrlProp2233.xml"/><Relationship Id="rId22" Type="http://schemas.openxmlformats.org/officeDocument/2006/relationships/ctrlProp" Target="../ctrlProps/ctrlProp1997.xml"/><Relationship Id="rId64" Type="http://schemas.openxmlformats.org/officeDocument/2006/relationships/ctrlProp" Target="../ctrlProps/ctrlProp2039.xml"/><Relationship Id="rId118" Type="http://schemas.openxmlformats.org/officeDocument/2006/relationships/ctrlProp" Target="../ctrlProps/ctrlProp2093.xml"/><Relationship Id="rId325" Type="http://schemas.openxmlformats.org/officeDocument/2006/relationships/ctrlProp" Target="../ctrlProps/ctrlProp2300.xml"/><Relationship Id="rId171" Type="http://schemas.openxmlformats.org/officeDocument/2006/relationships/ctrlProp" Target="../ctrlProps/ctrlProp2146.xml"/><Relationship Id="rId227" Type="http://schemas.openxmlformats.org/officeDocument/2006/relationships/ctrlProp" Target="../ctrlProps/ctrlProp2202.xml"/><Relationship Id="rId269" Type="http://schemas.openxmlformats.org/officeDocument/2006/relationships/ctrlProp" Target="../ctrlProps/ctrlProp2244.xml"/><Relationship Id="rId33" Type="http://schemas.openxmlformats.org/officeDocument/2006/relationships/ctrlProp" Target="../ctrlProps/ctrlProp2008.xml"/><Relationship Id="rId129" Type="http://schemas.openxmlformats.org/officeDocument/2006/relationships/ctrlProp" Target="../ctrlProps/ctrlProp2104.xml"/><Relationship Id="rId280" Type="http://schemas.openxmlformats.org/officeDocument/2006/relationships/ctrlProp" Target="../ctrlProps/ctrlProp2255.xml"/><Relationship Id="rId75" Type="http://schemas.openxmlformats.org/officeDocument/2006/relationships/ctrlProp" Target="../ctrlProps/ctrlProp2050.xml"/><Relationship Id="rId140" Type="http://schemas.openxmlformats.org/officeDocument/2006/relationships/ctrlProp" Target="../ctrlProps/ctrlProp2115.xml"/><Relationship Id="rId182" Type="http://schemas.openxmlformats.org/officeDocument/2006/relationships/ctrlProp" Target="../ctrlProps/ctrlProp2157.xml"/><Relationship Id="rId6" Type="http://schemas.openxmlformats.org/officeDocument/2006/relationships/ctrlProp" Target="../ctrlProps/ctrlProp1981.xml"/><Relationship Id="rId238" Type="http://schemas.openxmlformats.org/officeDocument/2006/relationships/ctrlProp" Target="../ctrlProps/ctrlProp2213.xml"/><Relationship Id="rId291" Type="http://schemas.openxmlformats.org/officeDocument/2006/relationships/ctrlProp" Target="../ctrlProps/ctrlProp2266.xml"/><Relationship Id="rId305" Type="http://schemas.openxmlformats.org/officeDocument/2006/relationships/ctrlProp" Target="../ctrlProps/ctrlProp2280.xml"/><Relationship Id="rId44" Type="http://schemas.openxmlformats.org/officeDocument/2006/relationships/ctrlProp" Target="../ctrlProps/ctrlProp2019.xml"/><Relationship Id="rId86" Type="http://schemas.openxmlformats.org/officeDocument/2006/relationships/ctrlProp" Target="../ctrlProps/ctrlProp2061.xml"/><Relationship Id="rId151" Type="http://schemas.openxmlformats.org/officeDocument/2006/relationships/ctrlProp" Target="../ctrlProps/ctrlProp2126.xml"/><Relationship Id="rId193" Type="http://schemas.openxmlformats.org/officeDocument/2006/relationships/ctrlProp" Target="../ctrlProps/ctrlProp2168.xml"/><Relationship Id="rId207" Type="http://schemas.openxmlformats.org/officeDocument/2006/relationships/ctrlProp" Target="../ctrlProps/ctrlProp2182.xml"/><Relationship Id="rId249" Type="http://schemas.openxmlformats.org/officeDocument/2006/relationships/ctrlProp" Target="../ctrlProps/ctrlProp2224.xml"/><Relationship Id="rId13" Type="http://schemas.openxmlformats.org/officeDocument/2006/relationships/ctrlProp" Target="../ctrlProps/ctrlProp1988.xml"/><Relationship Id="rId109" Type="http://schemas.openxmlformats.org/officeDocument/2006/relationships/ctrlProp" Target="../ctrlProps/ctrlProp2084.xml"/><Relationship Id="rId260" Type="http://schemas.openxmlformats.org/officeDocument/2006/relationships/ctrlProp" Target="../ctrlProps/ctrlProp2235.xml"/><Relationship Id="rId316" Type="http://schemas.openxmlformats.org/officeDocument/2006/relationships/ctrlProp" Target="../ctrlProps/ctrlProp2291.xml"/><Relationship Id="rId55" Type="http://schemas.openxmlformats.org/officeDocument/2006/relationships/ctrlProp" Target="../ctrlProps/ctrlProp2030.xml"/><Relationship Id="rId97" Type="http://schemas.openxmlformats.org/officeDocument/2006/relationships/ctrlProp" Target="../ctrlProps/ctrlProp2072.xml"/><Relationship Id="rId120" Type="http://schemas.openxmlformats.org/officeDocument/2006/relationships/ctrlProp" Target="../ctrlProps/ctrlProp2095.xml"/><Relationship Id="rId162" Type="http://schemas.openxmlformats.org/officeDocument/2006/relationships/ctrlProp" Target="../ctrlProps/ctrlProp2137.xml"/><Relationship Id="rId218" Type="http://schemas.openxmlformats.org/officeDocument/2006/relationships/ctrlProp" Target="../ctrlProps/ctrlProp219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2419.xml"/><Relationship Id="rId299" Type="http://schemas.openxmlformats.org/officeDocument/2006/relationships/ctrlProp" Target="../ctrlProps/ctrlProp2601.xml"/><Relationship Id="rId21" Type="http://schemas.openxmlformats.org/officeDocument/2006/relationships/ctrlProp" Target="../ctrlProps/ctrlProp2323.xml"/><Relationship Id="rId63" Type="http://schemas.openxmlformats.org/officeDocument/2006/relationships/ctrlProp" Target="../ctrlProps/ctrlProp2365.xml"/><Relationship Id="rId159" Type="http://schemas.openxmlformats.org/officeDocument/2006/relationships/ctrlProp" Target="../ctrlProps/ctrlProp2461.xml"/><Relationship Id="rId324" Type="http://schemas.openxmlformats.org/officeDocument/2006/relationships/ctrlProp" Target="../ctrlProps/ctrlProp2626.xml"/><Relationship Id="rId170" Type="http://schemas.openxmlformats.org/officeDocument/2006/relationships/ctrlProp" Target="../ctrlProps/ctrlProp2472.xml"/><Relationship Id="rId226" Type="http://schemas.openxmlformats.org/officeDocument/2006/relationships/ctrlProp" Target="../ctrlProps/ctrlProp2528.xml"/><Relationship Id="rId268" Type="http://schemas.openxmlformats.org/officeDocument/2006/relationships/ctrlProp" Target="../ctrlProps/ctrlProp2570.xml"/><Relationship Id="rId32" Type="http://schemas.openxmlformats.org/officeDocument/2006/relationships/ctrlProp" Target="../ctrlProps/ctrlProp2334.xml"/><Relationship Id="rId74" Type="http://schemas.openxmlformats.org/officeDocument/2006/relationships/ctrlProp" Target="../ctrlProps/ctrlProp2376.xml"/><Relationship Id="rId128" Type="http://schemas.openxmlformats.org/officeDocument/2006/relationships/ctrlProp" Target="../ctrlProps/ctrlProp2430.xml"/><Relationship Id="rId5" Type="http://schemas.openxmlformats.org/officeDocument/2006/relationships/ctrlProp" Target="../ctrlProps/ctrlProp2307.xml"/><Relationship Id="rId181" Type="http://schemas.openxmlformats.org/officeDocument/2006/relationships/ctrlProp" Target="../ctrlProps/ctrlProp2483.xml"/><Relationship Id="rId237" Type="http://schemas.openxmlformats.org/officeDocument/2006/relationships/ctrlProp" Target="../ctrlProps/ctrlProp2539.xml"/><Relationship Id="rId279" Type="http://schemas.openxmlformats.org/officeDocument/2006/relationships/ctrlProp" Target="../ctrlProps/ctrlProp2581.xml"/><Relationship Id="rId43" Type="http://schemas.openxmlformats.org/officeDocument/2006/relationships/ctrlProp" Target="../ctrlProps/ctrlProp2345.xml"/><Relationship Id="rId139" Type="http://schemas.openxmlformats.org/officeDocument/2006/relationships/ctrlProp" Target="../ctrlProps/ctrlProp2441.xml"/><Relationship Id="rId290" Type="http://schemas.openxmlformats.org/officeDocument/2006/relationships/ctrlProp" Target="../ctrlProps/ctrlProp2592.xml"/><Relationship Id="rId304" Type="http://schemas.openxmlformats.org/officeDocument/2006/relationships/ctrlProp" Target="../ctrlProps/ctrlProp2606.xml"/><Relationship Id="rId85" Type="http://schemas.openxmlformats.org/officeDocument/2006/relationships/ctrlProp" Target="../ctrlProps/ctrlProp2387.xml"/><Relationship Id="rId150" Type="http://schemas.openxmlformats.org/officeDocument/2006/relationships/ctrlProp" Target="../ctrlProps/ctrlProp2452.xml"/><Relationship Id="rId192" Type="http://schemas.openxmlformats.org/officeDocument/2006/relationships/ctrlProp" Target="../ctrlProps/ctrlProp2494.xml"/><Relationship Id="rId206" Type="http://schemas.openxmlformats.org/officeDocument/2006/relationships/ctrlProp" Target="../ctrlProps/ctrlProp2508.xml"/><Relationship Id="rId248" Type="http://schemas.openxmlformats.org/officeDocument/2006/relationships/ctrlProp" Target="../ctrlProps/ctrlProp2550.xml"/><Relationship Id="rId12" Type="http://schemas.openxmlformats.org/officeDocument/2006/relationships/ctrlProp" Target="../ctrlProps/ctrlProp2314.xml"/><Relationship Id="rId108" Type="http://schemas.openxmlformats.org/officeDocument/2006/relationships/ctrlProp" Target="../ctrlProps/ctrlProp2410.xml"/><Relationship Id="rId315" Type="http://schemas.openxmlformats.org/officeDocument/2006/relationships/ctrlProp" Target="../ctrlProps/ctrlProp2617.xml"/><Relationship Id="rId54" Type="http://schemas.openxmlformats.org/officeDocument/2006/relationships/ctrlProp" Target="../ctrlProps/ctrlProp2356.xml"/><Relationship Id="rId96" Type="http://schemas.openxmlformats.org/officeDocument/2006/relationships/ctrlProp" Target="../ctrlProps/ctrlProp2398.xml"/><Relationship Id="rId161" Type="http://schemas.openxmlformats.org/officeDocument/2006/relationships/ctrlProp" Target="../ctrlProps/ctrlProp2463.xml"/><Relationship Id="rId217" Type="http://schemas.openxmlformats.org/officeDocument/2006/relationships/ctrlProp" Target="../ctrlProps/ctrlProp2519.xml"/><Relationship Id="rId259" Type="http://schemas.openxmlformats.org/officeDocument/2006/relationships/ctrlProp" Target="../ctrlProps/ctrlProp2561.xml"/><Relationship Id="rId23" Type="http://schemas.openxmlformats.org/officeDocument/2006/relationships/ctrlProp" Target="../ctrlProps/ctrlProp2325.xml"/><Relationship Id="rId119" Type="http://schemas.openxmlformats.org/officeDocument/2006/relationships/ctrlProp" Target="../ctrlProps/ctrlProp2421.xml"/><Relationship Id="rId270" Type="http://schemas.openxmlformats.org/officeDocument/2006/relationships/ctrlProp" Target="../ctrlProps/ctrlProp2572.xml"/><Relationship Id="rId326" Type="http://schemas.openxmlformats.org/officeDocument/2006/relationships/ctrlProp" Target="../ctrlProps/ctrlProp2628.xml"/><Relationship Id="rId65" Type="http://schemas.openxmlformats.org/officeDocument/2006/relationships/ctrlProp" Target="../ctrlProps/ctrlProp2367.xml"/><Relationship Id="rId130" Type="http://schemas.openxmlformats.org/officeDocument/2006/relationships/ctrlProp" Target="../ctrlProps/ctrlProp2432.xml"/><Relationship Id="rId172" Type="http://schemas.openxmlformats.org/officeDocument/2006/relationships/ctrlProp" Target="../ctrlProps/ctrlProp2474.xml"/><Relationship Id="rId228" Type="http://schemas.openxmlformats.org/officeDocument/2006/relationships/ctrlProp" Target="../ctrlProps/ctrlProp2530.xml"/><Relationship Id="rId281" Type="http://schemas.openxmlformats.org/officeDocument/2006/relationships/ctrlProp" Target="../ctrlProps/ctrlProp2583.xml"/><Relationship Id="rId34" Type="http://schemas.openxmlformats.org/officeDocument/2006/relationships/ctrlProp" Target="../ctrlProps/ctrlProp2336.xml"/><Relationship Id="rId76" Type="http://schemas.openxmlformats.org/officeDocument/2006/relationships/ctrlProp" Target="../ctrlProps/ctrlProp2378.xml"/><Relationship Id="rId141" Type="http://schemas.openxmlformats.org/officeDocument/2006/relationships/ctrlProp" Target="../ctrlProps/ctrlProp2443.xml"/><Relationship Id="rId7" Type="http://schemas.openxmlformats.org/officeDocument/2006/relationships/ctrlProp" Target="../ctrlProps/ctrlProp2309.xml"/><Relationship Id="rId183" Type="http://schemas.openxmlformats.org/officeDocument/2006/relationships/ctrlProp" Target="../ctrlProps/ctrlProp2485.xml"/><Relationship Id="rId239" Type="http://schemas.openxmlformats.org/officeDocument/2006/relationships/ctrlProp" Target="../ctrlProps/ctrlProp2541.xml"/><Relationship Id="rId250" Type="http://schemas.openxmlformats.org/officeDocument/2006/relationships/ctrlProp" Target="../ctrlProps/ctrlProp2552.xml"/><Relationship Id="rId271" Type="http://schemas.openxmlformats.org/officeDocument/2006/relationships/ctrlProp" Target="../ctrlProps/ctrlProp2573.xml"/><Relationship Id="rId292" Type="http://schemas.openxmlformats.org/officeDocument/2006/relationships/ctrlProp" Target="../ctrlProps/ctrlProp2594.xml"/><Relationship Id="rId306" Type="http://schemas.openxmlformats.org/officeDocument/2006/relationships/ctrlProp" Target="../ctrlProps/ctrlProp2608.xml"/><Relationship Id="rId24" Type="http://schemas.openxmlformats.org/officeDocument/2006/relationships/ctrlProp" Target="../ctrlProps/ctrlProp2326.xml"/><Relationship Id="rId45" Type="http://schemas.openxmlformats.org/officeDocument/2006/relationships/ctrlProp" Target="../ctrlProps/ctrlProp2347.xml"/><Relationship Id="rId66" Type="http://schemas.openxmlformats.org/officeDocument/2006/relationships/ctrlProp" Target="../ctrlProps/ctrlProp2368.xml"/><Relationship Id="rId87" Type="http://schemas.openxmlformats.org/officeDocument/2006/relationships/ctrlProp" Target="../ctrlProps/ctrlProp2389.xml"/><Relationship Id="rId110" Type="http://schemas.openxmlformats.org/officeDocument/2006/relationships/ctrlProp" Target="../ctrlProps/ctrlProp2412.xml"/><Relationship Id="rId131" Type="http://schemas.openxmlformats.org/officeDocument/2006/relationships/ctrlProp" Target="../ctrlProps/ctrlProp2433.xml"/><Relationship Id="rId327" Type="http://schemas.openxmlformats.org/officeDocument/2006/relationships/ctrlProp" Target="../ctrlProps/ctrlProp2629.xml"/><Relationship Id="rId152" Type="http://schemas.openxmlformats.org/officeDocument/2006/relationships/ctrlProp" Target="../ctrlProps/ctrlProp2454.xml"/><Relationship Id="rId173" Type="http://schemas.openxmlformats.org/officeDocument/2006/relationships/ctrlProp" Target="../ctrlProps/ctrlProp2475.xml"/><Relationship Id="rId194" Type="http://schemas.openxmlformats.org/officeDocument/2006/relationships/ctrlProp" Target="../ctrlProps/ctrlProp2496.xml"/><Relationship Id="rId208" Type="http://schemas.openxmlformats.org/officeDocument/2006/relationships/ctrlProp" Target="../ctrlProps/ctrlProp2510.xml"/><Relationship Id="rId229" Type="http://schemas.openxmlformats.org/officeDocument/2006/relationships/ctrlProp" Target="../ctrlProps/ctrlProp2531.xml"/><Relationship Id="rId240" Type="http://schemas.openxmlformats.org/officeDocument/2006/relationships/ctrlProp" Target="../ctrlProps/ctrlProp2542.xml"/><Relationship Id="rId261" Type="http://schemas.openxmlformats.org/officeDocument/2006/relationships/ctrlProp" Target="../ctrlProps/ctrlProp2563.xml"/><Relationship Id="rId14" Type="http://schemas.openxmlformats.org/officeDocument/2006/relationships/ctrlProp" Target="../ctrlProps/ctrlProp2316.xml"/><Relationship Id="rId35" Type="http://schemas.openxmlformats.org/officeDocument/2006/relationships/ctrlProp" Target="../ctrlProps/ctrlProp2337.xml"/><Relationship Id="rId56" Type="http://schemas.openxmlformats.org/officeDocument/2006/relationships/ctrlProp" Target="../ctrlProps/ctrlProp2358.xml"/><Relationship Id="rId77" Type="http://schemas.openxmlformats.org/officeDocument/2006/relationships/ctrlProp" Target="../ctrlProps/ctrlProp2379.xml"/><Relationship Id="rId100" Type="http://schemas.openxmlformats.org/officeDocument/2006/relationships/ctrlProp" Target="../ctrlProps/ctrlProp2402.xml"/><Relationship Id="rId282" Type="http://schemas.openxmlformats.org/officeDocument/2006/relationships/ctrlProp" Target="../ctrlProps/ctrlProp2584.xml"/><Relationship Id="rId317" Type="http://schemas.openxmlformats.org/officeDocument/2006/relationships/ctrlProp" Target="../ctrlProps/ctrlProp2619.xml"/><Relationship Id="rId8" Type="http://schemas.openxmlformats.org/officeDocument/2006/relationships/ctrlProp" Target="../ctrlProps/ctrlProp2310.xml"/><Relationship Id="rId98" Type="http://schemas.openxmlformats.org/officeDocument/2006/relationships/ctrlProp" Target="../ctrlProps/ctrlProp2400.xml"/><Relationship Id="rId121" Type="http://schemas.openxmlformats.org/officeDocument/2006/relationships/ctrlProp" Target="../ctrlProps/ctrlProp2423.xml"/><Relationship Id="rId142" Type="http://schemas.openxmlformats.org/officeDocument/2006/relationships/ctrlProp" Target="../ctrlProps/ctrlProp2444.xml"/><Relationship Id="rId163" Type="http://schemas.openxmlformats.org/officeDocument/2006/relationships/ctrlProp" Target="../ctrlProps/ctrlProp2465.xml"/><Relationship Id="rId184" Type="http://schemas.openxmlformats.org/officeDocument/2006/relationships/ctrlProp" Target="../ctrlProps/ctrlProp2486.xml"/><Relationship Id="rId219" Type="http://schemas.openxmlformats.org/officeDocument/2006/relationships/ctrlProp" Target="../ctrlProps/ctrlProp2521.xml"/><Relationship Id="rId230" Type="http://schemas.openxmlformats.org/officeDocument/2006/relationships/ctrlProp" Target="../ctrlProps/ctrlProp2532.xml"/><Relationship Id="rId251" Type="http://schemas.openxmlformats.org/officeDocument/2006/relationships/ctrlProp" Target="../ctrlProps/ctrlProp2553.xml"/><Relationship Id="rId25" Type="http://schemas.openxmlformats.org/officeDocument/2006/relationships/ctrlProp" Target="../ctrlProps/ctrlProp2327.xml"/><Relationship Id="rId46" Type="http://schemas.openxmlformats.org/officeDocument/2006/relationships/ctrlProp" Target="../ctrlProps/ctrlProp2348.xml"/><Relationship Id="rId67" Type="http://schemas.openxmlformats.org/officeDocument/2006/relationships/ctrlProp" Target="../ctrlProps/ctrlProp2369.xml"/><Relationship Id="rId272" Type="http://schemas.openxmlformats.org/officeDocument/2006/relationships/ctrlProp" Target="../ctrlProps/ctrlProp2574.xml"/><Relationship Id="rId293" Type="http://schemas.openxmlformats.org/officeDocument/2006/relationships/ctrlProp" Target="../ctrlProps/ctrlProp2595.xml"/><Relationship Id="rId307" Type="http://schemas.openxmlformats.org/officeDocument/2006/relationships/ctrlProp" Target="../ctrlProps/ctrlProp2609.xml"/><Relationship Id="rId328" Type="http://schemas.openxmlformats.org/officeDocument/2006/relationships/ctrlProp" Target="../ctrlProps/ctrlProp2630.xml"/><Relationship Id="rId88" Type="http://schemas.openxmlformats.org/officeDocument/2006/relationships/ctrlProp" Target="../ctrlProps/ctrlProp2390.xml"/><Relationship Id="rId111" Type="http://schemas.openxmlformats.org/officeDocument/2006/relationships/ctrlProp" Target="../ctrlProps/ctrlProp2413.xml"/><Relationship Id="rId132" Type="http://schemas.openxmlformats.org/officeDocument/2006/relationships/ctrlProp" Target="../ctrlProps/ctrlProp2434.xml"/><Relationship Id="rId153" Type="http://schemas.openxmlformats.org/officeDocument/2006/relationships/ctrlProp" Target="../ctrlProps/ctrlProp2455.xml"/><Relationship Id="rId174" Type="http://schemas.openxmlformats.org/officeDocument/2006/relationships/ctrlProp" Target="../ctrlProps/ctrlProp2476.xml"/><Relationship Id="rId195" Type="http://schemas.openxmlformats.org/officeDocument/2006/relationships/ctrlProp" Target="../ctrlProps/ctrlProp2497.xml"/><Relationship Id="rId209" Type="http://schemas.openxmlformats.org/officeDocument/2006/relationships/ctrlProp" Target="../ctrlProps/ctrlProp2511.xml"/><Relationship Id="rId220" Type="http://schemas.openxmlformats.org/officeDocument/2006/relationships/ctrlProp" Target="../ctrlProps/ctrlProp2522.xml"/><Relationship Id="rId241" Type="http://schemas.openxmlformats.org/officeDocument/2006/relationships/ctrlProp" Target="../ctrlProps/ctrlProp2543.xml"/><Relationship Id="rId15" Type="http://schemas.openxmlformats.org/officeDocument/2006/relationships/ctrlProp" Target="../ctrlProps/ctrlProp2317.xml"/><Relationship Id="rId36" Type="http://schemas.openxmlformats.org/officeDocument/2006/relationships/ctrlProp" Target="../ctrlProps/ctrlProp2338.xml"/><Relationship Id="rId57" Type="http://schemas.openxmlformats.org/officeDocument/2006/relationships/ctrlProp" Target="../ctrlProps/ctrlProp2359.xml"/><Relationship Id="rId262" Type="http://schemas.openxmlformats.org/officeDocument/2006/relationships/ctrlProp" Target="../ctrlProps/ctrlProp2564.xml"/><Relationship Id="rId283" Type="http://schemas.openxmlformats.org/officeDocument/2006/relationships/ctrlProp" Target="../ctrlProps/ctrlProp2585.xml"/><Relationship Id="rId318" Type="http://schemas.openxmlformats.org/officeDocument/2006/relationships/ctrlProp" Target="../ctrlProps/ctrlProp2620.xml"/><Relationship Id="rId78" Type="http://schemas.openxmlformats.org/officeDocument/2006/relationships/ctrlProp" Target="../ctrlProps/ctrlProp2380.xml"/><Relationship Id="rId99" Type="http://schemas.openxmlformats.org/officeDocument/2006/relationships/ctrlProp" Target="../ctrlProps/ctrlProp2401.xml"/><Relationship Id="rId101" Type="http://schemas.openxmlformats.org/officeDocument/2006/relationships/ctrlProp" Target="../ctrlProps/ctrlProp2403.xml"/><Relationship Id="rId122" Type="http://schemas.openxmlformats.org/officeDocument/2006/relationships/ctrlProp" Target="../ctrlProps/ctrlProp2424.xml"/><Relationship Id="rId143" Type="http://schemas.openxmlformats.org/officeDocument/2006/relationships/ctrlProp" Target="../ctrlProps/ctrlProp2445.xml"/><Relationship Id="rId164" Type="http://schemas.openxmlformats.org/officeDocument/2006/relationships/ctrlProp" Target="../ctrlProps/ctrlProp2466.xml"/><Relationship Id="rId185" Type="http://schemas.openxmlformats.org/officeDocument/2006/relationships/ctrlProp" Target="../ctrlProps/ctrlProp2487.xml"/><Relationship Id="rId9" Type="http://schemas.openxmlformats.org/officeDocument/2006/relationships/ctrlProp" Target="../ctrlProps/ctrlProp2311.xml"/><Relationship Id="rId210" Type="http://schemas.openxmlformats.org/officeDocument/2006/relationships/ctrlProp" Target="../ctrlProps/ctrlProp2512.xml"/><Relationship Id="rId26" Type="http://schemas.openxmlformats.org/officeDocument/2006/relationships/ctrlProp" Target="../ctrlProps/ctrlProp2328.xml"/><Relationship Id="rId231" Type="http://schemas.openxmlformats.org/officeDocument/2006/relationships/ctrlProp" Target="../ctrlProps/ctrlProp2533.xml"/><Relationship Id="rId252" Type="http://schemas.openxmlformats.org/officeDocument/2006/relationships/ctrlProp" Target="../ctrlProps/ctrlProp2554.xml"/><Relationship Id="rId273" Type="http://schemas.openxmlformats.org/officeDocument/2006/relationships/ctrlProp" Target="../ctrlProps/ctrlProp2575.xml"/><Relationship Id="rId294" Type="http://schemas.openxmlformats.org/officeDocument/2006/relationships/ctrlProp" Target="../ctrlProps/ctrlProp2596.xml"/><Relationship Id="rId308" Type="http://schemas.openxmlformats.org/officeDocument/2006/relationships/ctrlProp" Target="../ctrlProps/ctrlProp2610.xml"/><Relationship Id="rId329" Type="http://schemas.openxmlformats.org/officeDocument/2006/relationships/ctrlProp" Target="../ctrlProps/ctrlProp2631.xml"/><Relationship Id="rId47" Type="http://schemas.openxmlformats.org/officeDocument/2006/relationships/ctrlProp" Target="../ctrlProps/ctrlProp2349.xml"/><Relationship Id="rId68" Type="http://schemas.openxmlformats.org/officeDocument/2006/relationships/ctrlProp" Target="../ctrlProps/ctrlProp2370.xml"/><Relationship Id="rId89" Type="http://schemas.openxmlformats.org/officeDocument/2006/relationships/ctrlProp" Target="../ctrlProps/ctrlProp2391.xml"/><Relationship Id="rId112" Type="http://schemas.openxmlformats.org/officeDocument/2006/relationships/ctrlProp" Target="../ctrlProps/ctrlProp2414.xml"/><Relationship Id="rId133" Type="http://schemas.openxmlformats.org/officeDocument/2006/relationships/ctrlProp" Target="../ctrlProps/ctrlProp2435.xml"/><Relationship Id="rId154" Type="http://schemas.openxmlformats.org/officeDocument/2006/relationships/ctrlProp" Target="../ctrlProps/ctrlProp2456.xml"/><Relationship Id="rId175" Type="http://schemas.openxmlformats.org/officeDocument/2006/relationships/ctrlProp" Target="../ctrlProps/ctrlProp2477.xml"/><Relationship Id="rId196" Type="http://schemas.openxmlformats.org/officeDocument/2006/relationships/ctrlProp" Target="../ctrlProps/ctrlProp2498.xml"/><Relationship Id="rId200" Type="http://schemas.openxmlformats.org/officeDocument/2006/relationships/ctrlProp" Target="../ctrlProps/ctrlProp2502.xml"/><Relationship Id="rId16" Type="http://schemas.openxmlformats.org/officeDocument/2006/relationships/ctrlProp" Target="../ctrlProps/ctrlProp2318.xml"/><Relationship Id="rId221" Type="http://schemas.openxmlformats.org/officeDocument/2006/relationships/ctrlProp" Target="../ctrlProps/ctrlProp2523.xml"/><Relationship Id="rId242" Type="http://schemas.openxmlformats.org/officeDocument/2006/relationships/ctrlProp" Target="../ctrlProps/ctrlProp2544.xml"/><Relationship Id="rId263" Type="http://schemas.openxmlformats.org/officeDocument/2006/relationships/ctrlProp" Target="../ctrlProps/ctrlProp2565.xml"/><Relationship Id="rId284" Type="http://schemas.openxmlformats.org/officeDocument/2006/relationships/ctrlProp" Target="../ctrlProps/ctrlProp2586.xml"/><Relationship Id="rId319" Type="http://schemas.openxmlformats.org/officeDocument/2006/relationships/ctrlProp" Target="../ctrlProps/ctrlProp2621.xml"/><Relationship Id="rId37" Type="http://schemas.openxmlformats.org/officeDocument/2006/relationships/ctrlProp" Target="../ctrlProps/ctrlProp2339.xml"/><Relationship Id="rId58" Type="http://schemas.openxmlformats.org/officeDocument/2006/relationships/ctrlProp" Target="../ctrlProps/ctrlProp2360.xml"/><Relationship Id="rId79" Type="http://schemas.openxmlformats.org/officeDocument/2006/relationships/ctrlProp" Target="../ctrlProps/ctrlProp2381.xml"/><Relationship Id="rId102" Type="http://schemas.openxmlformats.org/officeDocument/2006/relationships/ctrlProp" Target="../ctrlProps/ctrlProp2404.xml"/><Relationship Id="rId123" Type="http://schemas.openxmlformats.org/officeDocument/2006/relationships/ctrlProp" Target="../ctrlProps/ctrlProp2425.xml"/><Relationship Id="rId144" Type="http://schemas.openxmlformats.org/officeDocument/2006/relationships/ctrlProp" Target="../ctrlProps/ctrlProp2446.xml"/><Relationship Id="rId330" Type="http://schemas.openxmlformats.org/officeDocument/2006/relationships/comments" Target="../comments9.xml"/><Relationship Id="rId90" Type="http://schemas.openxmlformats.org/officeDocument/2006/relationships/ctrlProp" Target="../ctrlProps/ctrlProp2392.xml"/><Relationship Id="rId165" Type="http://schemas.openxmlformats.org/officeDocument/2006/relationships/ctrlProp" Target="../ctrlProps/ctrlProp2467.xml"/><Relationship Id="rId186" Type="http://schemas.openxmlformats.org/officeDocument/2006/relationships/ctrlProp" Target="../ctrlProps/ctrlProp2488.xml"/><Relationship Id="rId211" Type="http://schemas.openxmlformats.org/officeDocument/2006/relationships/ctrlProp" Target="../ctrlProps/ctrlProp2513.xml"/><Relationship Id="rId232" Type="http://schemas.openxmlformats.org/officeDocument/2006/relationships/ctrlProp" Target="../ctrlProps/ctrlProp2534.xml"/><Relationship Id="rId253" Type="http://schemas.openxmlformats.org/officeDocument/2006/relationships/ctrlProp" Target="../ctrlProps/ctrlProp2555.xml"/><Relationship Id="rId274" Type="http://schemas.openxmlformats.org/officeDocument/2006/relationships/ctrlProp" Target="../ctrlProps/ctrlProp2576.xml"/><Relationship Id="rId295" Type="http://schemas.openxmlformats.org/officeDocument/2006/relationships/ctrlProp" Target="../ctrlProps/ctrlProp2597.xml"/><Relationship Id="rId309" Type="http://schemas.openxmlformats.org/officeDocument/2006/relationships/ctrlProp" Target="../ctrlProps/ctrlProp2611.xml"/><Relationship Id="rId27" Type="http://schemas.openxmlformats.org/officeDocument/2006/relationships/ctrlProp" Target="../ctrlProps/ctrlProp2329.xml"/><Relationship Id="rId48" Type="http://schemas.openxmlformats.org/officeDocument/2006/relationships/ctrlProp" Target="../ctrlProps/ctrlProp2350.xml"/><Relationship Id="rId69" Type="http://schemas.openxmlformats.org/officeDocument/2006/relationships/ctrlProp" Target="../ctrlProps/ctrlProp2371.xml"/><Relationship Id="rId113" Type="http://schemas.openxmlformats.org/officeDocument/2006/relationships/ctrlProp" Target="../ctrlProps/ctrlProp2415.xml"/><Relationship Id="rId134" Type="http://schemas.openxmlformats.org/officeDocument/2006/relationships/ctrlProp" Target="../ctrlProps/ctrlProp2436.xml"/><Relationship Id="rId320" Type="http://schemas.openxmlformats.org/officeDocument/2006/relationships/ctrlProp" Target="../ctrlProps/ctrlProp2622.xml"/><Relationship Id="rId80" Type="http://schemas.openxmlformats.org/officeDocument/2006/relationships/ctrlProp" Target="../ctrlProps/ctrlProp2382.xml"/><Relationship Id="rId155" Type="http://schemas.openxmlformats.org/officeDocument/2006/relationships/ctrlProp" Target="../ctrlProps/ctrlProp2457.xml"/><Relationship Id="rId176" Type="http://schemas.openxmlformats.org/officeDocument/2006/relationships/ctrlProp" Target="../ctrlProps/ctrlProp2478.xml"/><Relationship Id="rId197" Type="http://schemas.openxmlformats.org/officeDocument/2006/relationships/ctrlProp" Target="../ctrlProps/ctrlProp2499.xml"/><Relationship Id="rId201" Type="http://schemas.openxmlformats.org/officeDocument/2006/relationships/ctrlProp" Target="../ctrlProps/ctrlProp2503.xml"/><Relationship Id="rId222" Type="http://schemas.openxmlformats.org/officeDocument/2006/relationships/ctrlProp" Target="../ctrlProps/ctrlProp2524.xml"/><Relationship Id="rId243" Type="http://schemas.openxmlformats.org/officeDocument/2006/relationships/ctrlProp" Target="../ctrlProps/ctrlProp2545.xml"/><Relationship Id="rId264" Type="http://schemas.openxmlformats.org/officeDocument/2006/relationships/ctrlProp" Target="../ctrlProps/ctrlProp2566.xml"/><Relationship Id="rId285" Type="http://schemas.openxmlformats.org/officeDocument/2006/relationships/ctrlProp" Target="../ctrlProps/ctrlProp2587.xml"/><Relationship Id="rId17" Type="http://schemas.openxmlformats.org/officeDocument/2006/relationships/ctrlProp" Target="../ctrlProps/ctrlProp2319.xml"/><Relationship Id="rId38" Type="http://schemas.openxmlformats.org/officeDocument/2006/relationships/ctrlProp" Target="../ctrlProps/ctrlProp2340.xml"/><Relationship Id="rId59" Type="http://schemas.openxmlformats.org/officeDocument/2006/relationships/ctrlProp" Target="../ctrlProps/ctrlProp2361.xml"/><Relationship Id="rId103" Type="http://schemas.openxmlformats.org/officeDocument/2006/relationships/ctrlProp" Target="../ctrlProps/ctrlProp2405.xml"/><Relationship Id="rId124" Type="http://schemas.openxmlformats.org/officeDocument/2006/relationships/ctrlProp" Target="../ctrlProps/ctrlProp2426.xml"/><Relationship Id="rId310" Type="http://schemas.openxmlformats.org/officeDocument/2006/relationships/ctrlProp" Target="../ctrlProps/ctrlProp2612.xml"/><Relationship Id="rId70" Type="http://schemas.openxmlformats.org/officeDocument/2006/relationships/ctrlProp" Target="../ctrlProps/ctrlProp2372.xml"/><Relationship Id="rId91" Type="http://schemas.openxmlformats.org/officeDocument/2006/relationships/ctrlProp" Target="../ctrlProps/ctrlProp2393.xml"/><Relationship Id="rId145" Type="http://schemas.openxmlformats.org/officeDocument/2006/relationships/ctrlProp" Target="../ctrlProps/ctrlProp2447.xml"/><Relationship Id="rId166" Type="http://schemas.openxmlformats.org/officeDocument/2006/relationships/ctrlProp" Target="../ctrlProps/ctrlProp2468.xml"/><Relationship Id="rId187" Type="http://schemas.openxmlformats.org/officeDocument/2006/relationships/ctrlProp" Target="../ctrlProps/ctrlProp2489.xml"/><Relationship Id="rId331" Type="http://schemas.microsoft.com/office/2017/10/relationships/threadedComment" Target="../threadedComments/threadedComment9.xml"/><Relationship Id="rId1" Type="http://schemas.openxmlformats.org/officeDocument/2006/relationships/drawing" Target="../drawings/drawing11.xml"/><Relationship Id="rId212" Type="http://schemas.openxmlformats.org/officeDocument/2006/relationships/ctrlProp" Target="../ctrlProps/ctrlProp2514.xml"/><Relationship Id="rId233" Type="http://schemas.openxmlformats.org/officeDocument/2006/relationships/ctrlProp" Target="../ctrlProps/ctrlProp2535.xml"/><Relationship Id="rId254" Type="http://schemas.openxmlformats.org/officeDocument/2006/relationships/ctrlProp" Target="../ctrlProps/ctrlProp2556.xml"/><Relationship Id="rId28" Type="http://schemas.openxmlformats.org/officeDocument/2006/relationships/ctrlProp" Target="../ctrlProps/ctrlProp2330.xml"/><Relationship Id="rId49" Type="http://schemas.openxmlformats.org/officeDocument/2006/relationships/ctrlProp" Target="../ctrlProps/ctrlProp2351.xml"/><Relationship Id="rId114" Type="http://schemas.openxmlformats.org/officeDocument/2006/relationships/ctrlProp" Target="../ctrlProps/ctrlProp2416.xml"/><Relationship Id="rId275" Type="http://schemas.openxmlformats.org/officeDocument/2006/relationships/ctrlProp" Target="../ctrlProps/ctrlProp2577.xml"/><Relationship Id="rId296" Type="http://schemas.openxmlformats.org/officeDocument/2006/relationships/ctrlProp" Target="../ctrlProps/ctrlProp2598.xml"/><Relationship Id="rId300" Type="http://schemas.openxmlformats.org/officeDocument/2006/relationships/ctrlProp" Target="../ctrlProps/ctrlProp2602.xml"/><Relationship Id="rId60" Type="http://schemas.openxmlformats.org/officeDocument/2006/relationships/ctrlProp" Target="../ctrlProps/ctrlProp2362.xml"/><Relationship Id="rId81" Type="http://schemas.openxmlformats.org/officeDocument/2006/relationships/ctrlProp" Target="../ctrlProps/ctrlProp2383.xml"/><Relationship Id="rId135" Type="http://schemas.openxmlformats.org/officeDocument/2006/relationships/ctrlProp" Target="../ctrlProps/ctrlProp2437.xml"/><Relationship Id="rId156" Type="http://schemas.openxmlformats.org/officeDocument/2006/relationships/ctrlProp" Target="../ctrlProps/ctrlProp2458.xml"/><Relationship Id="rId177" Type="http://schemas.openxmlformats.org/officeDocument/2006/relationships/ctrlProp" Target="../ctrlProps/ctrlProp2479.xml"/><Relationship Id="rId198" Type="http://schemas.openxmlformats.org/officeDocument/2006/relationships/ctrlProp" Target="../ctrlProps/ctrlProp2500.xml"/><Relationship Id="rId321" Type="http://schemas.openxmlformats.org/officeDocument/2006/relationships/ctrlProp" Target="../ctrlProps/ctrlProp2623.xml"/><Relationship Id="rId202" Type="http://schemas.openxmlformats.org/officeDocument/2006/relationships/ctrlProp" Target="../ctrlProps/ctrlProp2504.xml"/><Relationship Id="rId223" Type="http://schemas.openxmlformats.org/officeDocument/2006/relationships/ctrlProp" Target="../ctrlProps/ctrlProp2525.xml"/><Relationship Id="rId244" Type="http://schemas.openxmlformats.org/officeDocument/2006/relationships/ctrlProp" Target="../ctrlProps/ctrlProp2546.xml"/><Relationship Id="rId18" Type="http://schemas.openxmlformats.org/officeDocument/2006/relationships/ctrlProp" Target="../ctrlProps/ctrlProp2320.xml"/><Relationship Id="rId39" Type="http://schemas.openxmlformats.org/officeDocument/2006/relationships/ctrlProp" Target="../ctrlProps/ctrlProp2341.xml"/><Relationship Id="rId265" Type="http://schemas.openxmlformats.org/officeDocument/2006/relationships/ctrlProp" Target="../ctrlProps/ctrlProp2567.xml"/><Relationship Id="rId286" Type="http://schemas.openxmlformats.org/officeDocument/2006/relationships/ctrlProp" Target="../ctrlProps/ctrlProp2588.xml"/><Relationship Id="rId50" Type="http://schemas.openxmlformats.org/officeDocument/2006/relationships/ctrlProp" Target="../ctrlProps/ctrlProp2352.xml"/><Relationship Id="rId104" Type="http://schemas.openxmlformats.org/officeDocument/2006/relationships/ctrlProp" Target="../ctrlProps/ctrlProp2406.xml"/><Relationship Id="rId125" Type="http://schemas.openxmlformats.org/officeDocument/2006/relationships/ctrlProp" Target="../ctrlProps/ctrlProp2427.xml"/><Relationship Id="rId146" Type="http://schemas.openxmlformats.org/officeDocument/2006/relationships/ctrlProp" Target="../ctrlProps/ctrlProp2448.xml"/><Relationship Id="rId167" Type="http://schemas.openxmlformats.org/officeDocument/2006/relationships/ctrlProp" Target="../ctrlProps/ctrlProp2469.xml"/><Relationship Id="rId188" Type="http://schemas.openxmlformats.org/officeDocument/2006/relationships/ctrlProp" Target="../ctrlProps/ctrlProp2490.xml"/><Relationship Id="rId311" Type="http://schemas.openxmlformats.org/officeDocument/2006/relationships/ctrlProp" Target="../ctrlProps/ctrlProp2613.xml"/><Relationship Id="rId71" Type="http://schemas.openxmlformats.org/officeDocument/2006/relationships/ctrlProp" Target="../ctrlProps/ctrlProp2373.xml"/><Relationship Id="rId92" Type="http://schemas.openxmlformats.org/officeDocument/2006/relationships/ctrlProp" Target="../ctrlProps/ctrlProp2394.xml"/><Relationship Id="rId213" Type="http://schemas.openxmlformats.org/officeDocument/2006/relationships/ctrlProp" Target="../ctrlProps/ctrlProp2515.xml"/><Relationship Id="rId234" Type="http://schemas.openxmlformats.org/officeDocument/2006/relationships/ctrlProp" Target="../ctrlProps/ctrlProp2536.xml"/><Relationship Id="rId2" Type="http://schemas.openxmlformats.org/officeDocument/2006/relationships/vmlDrawing" Target="../drawings/vmlDrawing10.vml"/><Relationship Id="rId29" Type="http://schemas.openxmlformats.org/officeDocument/2006/relationships/ctrlProp" Target="../ctrlProps/ctrlProp2331.xml"/><Relationship Id="rId255" Type="http://schemas.openxmlformats.org/officeDocument/2006/relationships/ctrlProp" Target="../ctrlProps/ctrlProp2557.xml"/><Relationship Id="rId276" Type="http://schemas.openxmlformats.org/officeDocument/2006/relationships/ctrlProp" Target="../ctrlProps/ctrlProp2578.xml"/><Relationship Id="rId297" Type="http://schemas.openxmlformats.org/officeDocument/2006/relationships/ctrlProp" Target="../ctrlProps/ctrlProp2599.xml"/><Relationship Id="rId40" Type="http://schemas.openxmlformats.org/officeDocument/2006/relationships/ctrlProp" Target="../ctrlProps/ctrlProp2342.xml"/><Relationship Id="rId115" Type="http://schemas.openxmlformats.org/officeDocument/2006/relationships/ctrlProp" Target="../ctrlProps/ctrlProp2417.xml"/><Relationship Id="rId136" Type="http://schemas.openxmlformats.org/officeDocument/2006/relationships/ctrlProp" Target="../ctrlProps/ctrlProp2438.xml"/><Relationship Id="rId157" Type="http://schemas.openxmlformats.org/officeDocument/2006/relationships/ctrlProp" Target="../ctrlProps/ctrlProp2459.xml"/><Relationship Id="rId178" Type="http://schemas.openxmlformats.org/officeDocument/2006/relationships/ctrlProp" Target="../ctrlProps/ctrlProp2480.xml"/><Relationship Id="rId301" Type="http://schemas.openxmlformats.org/officeDocument/2006/relationships/ctrlProp" Target="../ctrlProps/ctrlProp2603.xml"/><Relationship Id="rId322" Type="http://schemas.openxmlformats.org/officeDocument/2006/relationships/ctrlProp" Target="../ctrlProps/ctrlProp2624.xml"/><Relationship Id="rId61" Type="http://schemas.openxmlformats.org/officeDocument/2006/relationships/ctrlProp" Target="../ctrlProps/ctrlProp2363.xml"/><Relationship Id="rId82" Type="http://schemas.openxmlformats.org/officeDocument/2006/relationships/ctrlProp" Target="../ctrlProps/ctrlProp2384.xml"/><Relationship Id="rId199" Type="http://schemas.openxmlformats.org/officeDocument/2006/relationships/ctrlProp" Target="../ctrlProps/ctrlProp2501.xml"/><Relationship Id="rId203" Type="http://schemas.openxmlformats.org/officeDocument/2006/relationships/ctrlProp" Target="../ctrlProps/ctrlProp2505.xml"/><Relationship Id="rId19" Type="http://schemas.openxmlformats.org/officeDocument/2006/relationships/ctrlProp" Target="../ctrlProps/ctrlProp2321.xml"/><Relationship Id="rId224" Type="http://schemas.openxmlformats.org/officeDocument/2006/relationships/ctrlProp" Target="../ctrlProps/ctrlProp2526.xml"/><Relationship Id="rId245" Type="http://schemas.openxmlformats.org/officeDocument/2006/relationships/ctrlProp" Target="../ctrlProps/ctrlProp2547.xml"/><Relationship Id="rId266" Type="http://schemas.openxmlformats.org/officeDocument/2006/relationships/ctrlProp" Target="../ctrlProps/ctrlProp2568.xml"/><Relationship Id="rId287" Type="http://schemas.openxmlformats.org/officeDocument/2006/relationships/ctrlProp" Target="../ctrlProps/ctrlProp2589.xml"/><Relationship Id="rId30" Type="http://schemas.openxmlformats.org/officeDocument/2006/relationships/ctrlProp" Target="../ctrlProps/ctrlProp2332.xml"/><Relationship Id="rId105" Type="http://schemas.openxmlformats.org/officeDocument/2006/relationships/ctrlProp" Target="../ctrlProps/ctrlProp2407.xml"/><Relationship Id="rId126" Type="http://schemas.openxmlformats.org/officeDocument/2006/relationships/ctrlProp" Target="../ctrlProps/ctrlProp2428.xml"/><Relationship Id="rId147" Type="http://schemas.openxmlformats.org/officeDocument/2006/relationships/ctrlProp" Target="../ctrlProps/ctrlProp2449.xml"/><Relationship Id="rId168" Type="http://schemas.openxmlformats.org/officeDocument/2006/relationships/ctrlProp" Target="../ctrlProps/ctrlProp2470.xml"/><Relationship Id="rId312" Type="http://schemas.openxmlformats.org/officeDocument/2006/relationships/ctrlProp" Target="../ctrlProps/ctrlProp2614.xml"/><Relationship Id="rId51" Type="http://schemas.openxmlformats.org/officeDocument/2006/relationships/ctrlProp" Target="../ctrlProps/ctrlProp2353.xml"/><Relationship Id="rId72" Type="http://schemas.openxmlformats.org/officeDocument/2006/relationships/ctrlProp" Target="../ctrlProps/ctrlProp2374.xml"/><Relationship Id="rId93" Type="http://schemas.openxmlformats.org/officeDocument/2006/relationships/ctrlProp" Target="../ctrlProps/ctrlProp2395.xml"/><Relationship Id="rId189" Type="http://schemas.openxmlformats.org/officeDocument/2006/relationships/ctrlProp" Target="../ctrlProps/ctrlProp2491.xml"/><Relationship Id="rId3" Type="http://schemas.openxmlformats.org/officeDocument/2006/relationships/ctrlProp" Target="../ctrlProps/ctrlProp2305.xml"/><Relationship Id="rId214" Type="http://schemas.openxmlformats.org/officeDocument/2006/relationships/ctrlProp" Target="../ctrlProps/ctrlProp2516.xml"/><Relationship Id="rId235" Type="http://schemas.openxmlformats.org/officeDocument/2006/relationships/ctrlProp" Target="../ctrlProps/ctrlProp2537.xml"/><Relationship Id="rId256" Type="http://schemas.openxmlformats.org/officeDocument/2006/relationships/ctrlProp" Target="../ctrlProps/ctrlProp2558.xml"/><Relationship Id="rId277" Type="http://schemas.openxmlformats.org/officeDocument/2006/relationships/ctrlProp" Target="../ctrlProps/ctrlProp2579.xml"/><Relationship Id="rId298" Type="http://schemas.openxmlformats.org/officeDocument/2006/relationships/ctrlProp" Target="../ctrlProps/ctrlProp2600.xml"/><Relationship Id="rId116" Type="http://schemas.openxmlformats.org/officeDocument/2006/relationships/ctrlProp" Target="../ctrlProps/ctrlProp2418.xml"/><Relationship Id="rId137" Type="http://schemas.openxmlformats.org/officeDocument/2006/relationships/ctrlProp" Target="../ctrlProps/ctrlProp2439.xml"/><Relationship Id="rId158" Type="http://schemas.openxmlformats.org/officeDocument/2006/relationships/ctrlProp" Target="../ctrlProps/ctrlProp2460.xml"/><Relationship Id="rId302" Type="http://schemas.openxmlformats.org/officeDocument/2006/relationships/ctrlProp" Target="../ctrlProps/ctrlProp2604.xml"/><Relationship Id="rId323" Type="http://schemas.openxmlformats.org/officeDocument/2006/relationships/ctrlProp" Target="../ctrlProps/ctrlProp2625.xml"/><Relationship Id="rId20" Type="http://schemas.openxmlformats.org/officeDocument/2006/relationships/ctrlProp" Target="../ctrlProps/ctrlProp2322.xml"/><Relationship Id="rId41" Type="http://schemas.openxmlformats.org/officeDocument/2006/relationships/ctrlProp" Target="../ctrlProps/ctrlProp2343.xml"/><Relationship Id="rId62" Type="http://schemas.openxmlformats.org/officeDocument/2006/relationships/ctrlProp" Target="../ctrlProps/ctrlProp2364.xml"/><Relationship Id="rId83" Type="http://schemas.openxmlformats.org/officeDocument/2006/relationships/ctrlProp" Target="../ctrlProps/ctrlProp2385.xml"/><Relationship Id="rId179" Type="http://schemas.openxmlformats.org/officeDocument/2006/relationships/ctrlProp" Target="../ctrlProps/ctrlProp2481.xml"/><Relationship Id="rId190" Type="http://schemas.openxmlformats.org/officeDocument/2006/relationships/ctrlProp" Target="../ctrlProps/ctrlProp2492.xml"/><Relationship Id="rId204" Type="http://schemas.openxmlformats.org/officeDocument/2006/relationships/ctrlProp" Target="../ctrlProps/ctrlProp2506.xml"/><Relationship Id="rId225" Type="http://schemas.openxmlformats.org/officeDocument/2006/relationships/ctrlProp" Target="../ctrlProps/ctrlProp2527.xml"/><Relationship Id="rId246" Type="http://schemas.openxmlformats.org/officeDocument/2006/relationships/ctrlProp" Target="../ctrlProps/ctrlProp2548.xml"/><Relationship Id="rId267" Type="http://schemas.openxmlformats.org/officeDocument/2006/relationships/ctrlProp" Target="../ctrlProps/ctrlProp2569.xml"/><Relationship Id="rId288" Type="http://schemas.openxmlformats.org/officeDocument/2006/relationships/ctrlProp" Target="../ctrlProps/ctrlProp2590.xml"/><Relationship Id="rId106" Type="http://schemas.openxmlformats.org/officeDocument/2006/relationships/ctrlProp" Target="../ctrlProps/ctrlProp2408.xml"/><Relationship Id="rId127" Type="http://schemas.openxmlformats.org/officeDocument/2006/relationships/ctrlProp" Target="../ctrlProps/ctrlProp2429.xml"/><Relationship Id="rId313" Type="http://schemas.openxmlformats.org/officeDocument/2006/relationships/ctrlProp" Target="../ctrlProps/ctrlProp2615.xml"/><Relationship Id="rId10" Type="http://schemas.openxmlformats.org/officeDocument/2006/relationships/ctrlProp" Target="../ctrlProps/ctrlProp2312.xml"/><Relationship Id="rId31" Type="http://schemas.openxmlformats.org/officeDocument/2006/relationships/ctrlProp" Target="../ctrlProps/ctrlProp2333.xml"/><Relationship Id="rId52" Type="http://schemas.openxmlformats.org/officeDocument/2006/relationships/ctrlProp" Target="../ctrlProps/ctrlProp2354.xml"/><Relationship Id="rId73" Type="http://schemas.openxmlformats.org/officeDocument/2006/relationships/ctrlProp" Target="../ctrlProps/ctrlProp2375.xml"/><Relationship Id="rId94" Type="http://schemas.openxmlformats.org/officeDocument/2006/relationships/ctrlProp" Target="../ctrlProps/ctrlProp2396.xml"/><Relationship Id="rId148" Type="http://schemas.openxmlformats.org/officeDocument/2006/relationships/ctrlProp" Target="../ctrlProps/ctrlProp2450.xml"/><Relationship Id="rId169" Type="http://schemas.openxmlformats.org/officeDocument/2006/relationships/ctrlProp" Target="../ctrlProps/ctrlProp2471.xml"/><Relationship Id="rId4" Type="http://schemas.openxmlformats.org/officeDocument/2006/relationships/ctrlProp" Target="../ctrlProps/ctrlProp2306.xml"/><Relationship Id="rId180" Type="http://schemas.openxmlformats.org/officeDocument/2006/relationships/ctrlProp" Target="../ctrlProps/ctrlProp2482.xml"/><Relationship Id="rId215" Type="http://schemas.openxmlformats.org/officeDocument/2006/relationships/ctrlProp" Target="../ctrlProps/ctrlProp2517.xml"/><Relationship Id="rId236" Type="http://schemas.openxmlformats.org/officeDocument/2006/relationships/ctrlProp" Target="../ctrlProps/ctrlProp2538.xml"/><Relationship Id="rId257" Type="http://schemas.openxmlformats.org/officeDocument/2006/relationships/ctrlProp" Target="../ctrlProps/ctrlProp2559.xml"/><Relationship Id="rId278" Type="http://schemas.openxmlformats.org/officeDocument/2006/relationships/ctrlProp" Target="../ctrlProps/ctrlProp2580.xml"/><Relationship Id="rId303" Type="http://schemas.openxmlformats.org/officeDocument/2006/relationships/ctrlProp" Target="../ctrlProps/ctrlProp2605.xml"/><Relationship Id="rId42" Type="http://schemas.openxmlformats.org/officeDocument/2006/relationships/ctrlProp" Target="../ctrlProps/ctrlProp2344.xml"/><Relationship Id="rId84" Type="http://schemas.openxmlformats.org/officeDocument/2006/relationships/ctrlProp" Target="../ctrlProps/ctrlProp2386.xml"/><Relationship Id="rId138" Type="http://schemas.openxmlformats.org/officeDocument/2006/relationships/ctrlProp" Target="../ctrlProps/ctrlProp2440.xml"/><Relationship Id="rId191" Type="http://schemas.openxmlformats.org/officeDocument/2006/relationships/ctrlProp" Target="../ctrlProps/ctrlProp2493.xml"/><Relationship Id="rId205" Type="http://schemas.openxmlformats.org/officeDocument/2006/relationships/ctrlProp" Target="../ctrlProps/ctrlProp2507.xml"/><Relationship Id="rId247" Type="http://schemas.openxmlformats.org/officeDocument/2006/relationships/ctrlProp" Target="../ctrlProps/ctrlProp2549.xml"/><Relationship Id="rId107" Type="http://schemas.openxmlformats.org/officeDocument/2006/relationships/ctrlProp" Target="../ctrlProps/ctrlProp2409.xml"/><Relationship Id="rId289" Type="http://schemas.openxmlformats.org/officeDocument/2006/relationships/ctrlProp" Target="../ctrlProps/ctrlProp2591.xml"/><Relationship Id="rId11" Type="http://schemas.openxmlformats.org/officeDocument/2006/relationships/ctrlProp" Target="../ctrlProps/ctrlProp2313.xml"/><Relationship Id="rId53" Type="http://schemas.openxmlformats.org/officeDocument/2006/relationships/ctrlProp" Target="../ctrlProps/ctrlProp2355.xml"/><Relationship Id="rId149" Type="http://schemas.openxmlformats.org/officeDocument/2006/relationships/ctrlProp" Target="../ctrlProps/ctrlProp2451.xml"/><Relationship Id="rId314" Type="http://schemas.openxmlformats.org/officeDocument/2006/relationships/ctrlProp" Target="../ctrlProps/ctrlProp2616.xml"/><Relationship Id="rId95" Type="http://schemas.openxmlformats.org/officeDocument/2006/relationships/ctrlProp" Target="../ctrlProps/ctrlProp2397.xml"/><Relationship Id="rId160" Type="http://schemas.openxmlformats.org/officeDocument/2006/relationships/ctrlProp" Target="../ctrlProps/ctrlProp2462.xml"/><Relationship Id="rId216" Type="http://schemas.openxmlformats.org/officeDocument/2006/relationships/ctrlProp" Target="../ctrlProps/ctrlProp2518.xml"/><Relationship Id="rId258" Type="http://schemas.openxmlformats.org/officeDocument/2006/relationships/ctrlProp" Target="../ctrlProps/ctrlProp2560.xml"/><Relationship Id="rId22" Type="http://schemas.openxmlformats.org/officeDocument/2006/relationships/ctrlProp" Target="../ctrlProps/ctrlProp2324.xml"/><Relationship Id="rId64" Type="http://schemas.openxmlformats.org/officeDocument/2006/relationships/ctrlProp" Target="../ctrlProps/ctrlProp2366.xml"/><Relationship Id="rId118" Type="http://schemas.openxmlformats.org/officeDocument/2006/relationships/ctrlProp" Target="../ctrlProps/ctrlProp2420.xml"/><Relationship Id="rId325" Type="http://schemas.openxmlformats.org/officeDocument/2006/relationships/ctrlProp" Target="../ctrlProps/ctrlProp2627.xml"/><Relationship Id="rId171" Type="http://schemas.openxmlformats.org/officeDocument/2006/relationships/ctrlProp" Target="../ctrlProps/ctrlProp2473.xml"/><Relationship Id="rId227" Type="http://schemas.openxmlformats.org/officeDocument/2006/relationships/ctrlProp" Target="../ctrlProps/ctrlProp2529.xml"/><Relationship Id="rId269" Type="http://schemas.openxmlformats.org/officeDocument/2006/relationships/ctrlProp" Target="../ctrlProps/ctrlProp2571.xml"/><Relationship Id="rId33" Type="http://schemas.openxmlformats.org/officeDocument/2006/relationships/ctrlProp" Target="../ctrlProps/ctrlProp2335.xml"/><Relationship Id="rId129" Type="http://schemas.openxmlformats.org/officeDocument/2006/relationships/ctrlProp" Target="../ctrlProps/ctrlProp2431.xml"/><Relationship Id="rId280" Type="http://schemas.openxmlformats.org/officeDocument/2006/relationships/ctrlProp" Target="../ctrlProps/ctrlProp2582.xml"/><Relationship Id="rId75" Type="http://schemas.openxmlformats.org/officeDocument/2006/relationships/ctrlProp" Target="../ctrlProps/ctrlProp2377.xml"/><Relationship Id="rId140" Type="http://schemas.openxmlformats.org/officeDocument/2006/relationships/ctrlProp" Target="../ctrlProps/ctrlProp2442.xml"/><Relationship Id="rId182" Type="http://schemas.openxmlformats.org/officeDocument/2006/relationships/ctrlProp" Target="../ctrlProps/ctrlProp2484.xml"/><Relationship Id="rId6" Type="http://schemas.openxmlformats.org/officeDocument/2006/relationships/ctrlProp" Target="../ctrlProps/ctrlProp2308.xml"/><Relationship Id="rId238" Type="http://schemas.openxmlformats.org/officeDocument/2006/relationships/ctrlProp" Target="../ctrlProps/ctrlProp2540.xml"/><Relationship Id="rId291" Type="http://schemas.openxmlformats.org/officeDocument/2006/relationships/ctrlProp" Target="../ctrlProps/ctrlProp2593.xml"/><Relationship Id="rId305" Type="http://schemas.openxmlformats.org/officeDocument/2006/relationships/ctrlProp" Target="../ctrlProps/ctrlProp2607.xml"/><Relationship Id="rId44" Type="http://schemas.openxmlformats.org/officeDocument/2006/relationships/ctrlProp" Target="../ctrlProps/ctrlProp2346.xml"/><Relationship Id="rId86" Type="http://schemas.openxmlformats.org/officeDocument/2006/relationships/ctrlProp" Target="../ctrlProps/ctrlProp2388.xml"/><Relationship Id="rId151" Type="http://schemas.openxmlformats.org/officeDocument/2006/relationships/ctrlProp" Target="../ctrlProps/ctrlProp2453.xml"/><Relationship Id="rId193" Type="http://schemas.openxmlformats.org/officeDocument/2006/relationships/ctrlProp" Target="../ctrlProps/ctrlProp2495.xml"/><Relationship Id="rId207" Type="http://schemas.openxmlformats.org/officeDocument/2006/relationships/ctrlProp" Target="../ctrlProps/ctrlProp2509.xml"/><Relationship Id="rId249" Type="http://schemas.openxmlformats.org/officeDocument/2006/relationships/ctrlProp" Target="../ctrlProps/ctrlProp2551.xml"/><Relationship Id="rId13" Type="http://schemas.openxmlformats.org/officeDocument/2006/relationships/ctrlProp" Target="../ctrlProps/ctrlProp2315.xml"/><Relationship Id="rId109" Type="http://schemas.openxmlformats.org/officeDocument/2006/relationships/ctrlProp" Target="../ctrlProps/ctrlProp2411.xml"/><Relationship Id="rId260" Type="http://schemas.openxmlformats.org/officeDocument/2006/relationships/ctrlProp" Target="../ctrlProps/ctrlProp2562.xml"/><Relationship Id="rId316" Type="http://schemas.openxmlformats.org/officeDocument/2006/relationships/ctrlProp" Target="../ctrlProps/ctrlProp2618.xml"/><Relationship Id="rId55" Type="http://schemas.openxmlformats.org/officeDocument/2006/relationships/ctrlProp" Target="../ctrlProps/ctrlProp2357.xml"/><Relationship Id="rId97" Type="http://schemas.openxmlformats.org/officeDocument/2006/relationships/ctrlProp" Target="../ctrlProps/ctrlProp2399.xml"/><Relationship Id="rId120" Type="http://schemas.openxmlformats.org/officeDocument/2006/relationships/ctrlProp" Target="../ctrlProps/ctrlProp2422.xml"/><Relationship Id="rId162" Type="http://schemas.openxmlformats.org/officeDocument/2006/relationships/ctrlProp" Target="../ctrlProps/ctrlProp2464.xml"/><Relationship Id="rId218" Type="http://schemas.openxmlformats.org/officeDocument/2006/relationships/ctrlProp" Target="../ctrlProps/ctrlProp2520.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2746.xml"/><Relationship Id="rId299" Type="http://schemas.openxmlformats.org/officeDocument/2006/relationships/ctrlProp" Target="../ctrlProps/ctrlProp2928.xml"/><Relationship Id="rId21" Type="http://schemas.openxmlformats.org/officeDocument/2006/relationships/ctrlProp" Target="../ctrlProps/ctrlProp2650.xml"/><Relationship Id="rId63" Type="http://schemas.openxmlformats.org/officeDocument/2006/relationships/ctrlProp" Target="../ctrlProps/ctrlProp2692.xml"/><Relationship Id="rId159" Type="http://schemas.openxmlformats.org/officeDocument/2006/relationships/ctrlProp" Target="../ctrlProps/ctrlProp2788.xml"/><Relationship Id="rId324" Type="http://schemas.openxmlformats.org/officeDocument/2006/relationships/ctrlProp" Target="../ctrlProps/ctrlProp2953.xml"/><Relationship Id="rId170" Type="http://schemas.openxmlformats.org/officeDocument/2006/relationships/ctrlProp" Target="../ctrlProps/ctrlProp2799.xml"/><Relationship Id="rId226" Type="http://schemas.openxmlformats.org/officeDocument/2006/relationships/ctrlProp" Target="../ctrlProps/ctrlProp2855.xml"/><Relationship Id="rId268" Type="http://schemas.openxmlformats.org/officeDocument/2006/relationships/ctrlProp" Target="../ctrlProps/ctrlProp2897.xml"/><Relationship Id="rId32" Type="http://schemas.openxmlformats.org/officeDocument/2006/relationships/ctrlProp" Target="../ctrlProps/ctrlProp2661.xml"/><Relationship Id="rId74" Type="http://schemas.openxmlformats.org/officeDocument/2006/relationships/ctrlProp" Target="../ctrlProps/ctrlProp2703.xml"/><Relationship Id="rId128" Type="http://schemas.openxmlformats.org/officeDocument/2006/relationships/ctrlProp" Target="../ctrlProps/ctrlProp2757.xml"/><Relationship Id="rId5" Type="http://schemas.openxmlformats.org/officeDocument/2006/relationships/ctrlProp" Target="../ctrlProps/ctrlProp2634.xml"/><Relationship Id="rId181" Type="http://schemas.openxmlformats.org/officeDocument/2006/relationships/ctrlProp" Target="../ctrlProps/ctrlProp2810.xml"/><Relationship Id="rId237" Type="http://schemas.openxmlformats.org/officeDocument/2006/relationships/ctrlProp" Target="../ctrlProps/ctrlProp2866.xml"/><Relationship Id="rId279" Type="http://schemas.openxmlformats.org/officeDocument/2006/relationships/ctrlProp" Target="../ctrlProps/ctrlProp2908.xml"/><Relationship Id="rId43" Type="http://schemas.openxmlformats.org/officeDocument/2006/relationships/ctrlProp" Target="../ctrlProps/ctrlProp2672.xml"/><Relationship Id="rId139" Type="http://schemas.openxmlformats.org/officeDocument/2006/relationships/ctrlProp" Target="../ctrlProps/ctrlProp2768.xml"/><Relationship Id="rId290" Type="http://schemas.openxmlformats.org/officeDocument/2006/relationships/ctrlProp" Target="../ctrlProps/ctrlProp2919.xml"/><Relationship Id="rId304" Type="http://schemas.openxmlformats.org/officeDocument/2006/relationships/ctrlProp" Target="../ctrlProps/ctrlProp2933.xml"/><Relationship Id="rId85" Type="http://schemas.openxmlformats.org/officeDocument/2006/relationships/ctrlProp" Target="../ctrlProps/ctrlProp2714.xml"/><Relationship Id="rId150" Type="http://schemas.openxmlformats.org/officeDocument/2006/relationships/ctrlProp" Target="../ctrlProps/ctrlProp2779.xml"/><Relationship Id="rId192" Type="http://schemas.openxmlformats.org/officeDocument/2006/relationships/ctrlProp" Target="../ctrlProps/ctrlProp2821.xml"/><Relationship Id="rId206" Type="http://schemas.openxmlformats.org/officeDocument/2006/relationships/ctrlProp" Target="../ctrlProps/ctrlProp2835.xml"/><Relationship Id="rId248" Type="http://schemas.openxmlformats.org/officeDocument/2006/relationships/ctrlProp" Target="../ctrlProps/ctrlProp2877.xml"/><Relationship Id="rId12" Type="http://schemas.openxmlformats.org/officeDocument/2006/relationships/ctrlProp" Target="../ctrlProps/ctrlProp2641.xml"/><Relationship Id="rId108" Type="http://schemas.openxmlformats.org/officeDocument/2006/relationships/ctrlProp" Target="../ctrlProps/ctrlProp2737.xml"/><Relationship Id="rId315" Type="http://schemas.openxmlformats.org/officeDocument/2006/relationships/ctrlProp" Target="../ctrlProps/ctrlProp2944.xml"/><Relationship Id="rId54" Type="http://schemas.openxmlformats.org/officeDocument/2006/relationships/ctrlProp" Target="../ctrlProps/ctrlProp2683.xml"/><Relationship Id="rId96" Type="http://schemas.openxmlformats.org/officeDocument/2006/relationships/ctrlProp" Target="../ctrlProps/ctrlProp2725.xml"/><Relationship Id="rId161" Type="http://schemas.openxmlformats.org/officeDocument/2006/relationships/ctrlProp" Target="../ctrlProps/ctrlProp2790.xml"/><Relationship Id="rId217" Type="http://schemas.openxmlformats.org/officeDocument/2006/relationships/ctrlProp" Target="../ctrlProps/ctrlProp2846.xml"/><Relationship Id="rId259" Type="http://schemas.openxmlformats.org/officeDocument/2006/relationships/ctrlProp" Target="../ctrlProps/ctrlProp2888.xml"/><Relationship Id="rId23" Type="http://schemas.openxmlformats.org/officeDocument/2006/relationships/ctrlProp" Target="../ctrlProps/ctrlProp2652.xml"/><Relationship Id="rId119" Type="http://schemas.openxmlformats.org/officeDocument/2006/relationships/ctrlProp" Target="../ctrlProps/ctrlProp2748.xml"/><Relationship Id="rId270" Type="http://schemas.openxmlformats.org/officeDocument/2006/relationships/ctrlProp" Target="../ctrlProps/ctrlProp2899.xml"/><Relationship Id="rId326" Type="http://schemas.openxmlformats.org/officeDocument/2006/relationships/ctrlProp" Target="../ctrlProps/ctrlProp2955.xml"/><Relationship Id="rId65" Type="http://schemas.openxmlformats.org/officeDocument/2006/relationships/ctrlProp" Target="../ctrlProps/ctrlProp2694.xml"/><Relationship Id="rId130" Type="http://schemas.openxmlformats.org/officeDocument/2006/relationships/ctrlProp" Target="../ctrlProps/ctrlProp2759.xml"/><Relationship Id="rId172" Type="http://schemas.openxmlformats.org/officeDocument/2006/relationships/ctrlProp" Target="../ctrlProps/ctrlProp2801.xml"/><Relationship Id="rId228" Type="http://schemas.openxmlformats.org/officeDocument/2006/relationships/ctrlProp" Target="../ctrlProps/ctrlProp2857.xml"/><Relationship Id="rId281" Type="http://schemas.openxmlformats.org/officeDocument/2006/relationships/ctrlProp" Target="../ctrlProps/ctrlProp2910.xml"/><Relationship Id="rId34" Type="http://schemas.openxmlformats.org/officeDocument/2006/relationships/ctrlProp" Target="../ctrlProps/ctrlProp2663.xml"/><Relationship Id="rId76" Type="http://schemas.openxmlformats.org/officeDocument/2006/relationships/ctrlProp" Target="../ctrlProps/ctrlProp2705.xml"/><Relationship Id="rId141" Type="http://schemas.openxmlformats.org/officeDocument/2006/relationships/ctrlProp" Target="../ctrlProps/ctrlProp2770.xml"/><Relationship Id="rId7" Type="http://schemas.openxmlformats.org/officeDocument/2006/relationships/ctrlProp" Target="../ctrlProps/ctrlProp2636.xml"/><Relationship Id="rId183" Type="http://schemas.openxmlformats.org/officeDocument/2006/relationships/ctrlProp" Target="../ctrlProps/ctrlProp2812.xml"/><Relationship Id="rId239" Type="http://schemas.openxmlformats.org/officeDocument/2006/relationships/ctrlProp" Target="../ctrlProps/ctrlProp2868.xml"/><Relationship Id="rId250" Type="http://schemas.openxmlformats.org/officeDocument/2006/relationships/ctrlProp" Target="../ctrlProps/ctrlProp2879.xml"/><Relationship Id="rId271" Type="http://schemas.openxmlformats.org/officeDocument/2006/relationships/ctrlProp" Target="../ctrlProps/ctrlProp2900.xml"/><Relationship Id="rId292" Type="http://schemas.openxmlformats.org/officeDocument/2006/relationships/ctrlProp" Target="../ctrlProps/ctrlProp2921.xml"/><Relationship Id="rId306" Type="http://schemas.openxmlformats.org/officeDocument/2006/relationships/ctrlProp" Target="../ctrlProps/ctrlProp2935.xml"/><Relationship Id="rId24" Type="http://schemas.openxmlformats.org/officeDocument/2006/relationships/ctrlProp" Target="../ctrlProps/ctrlProp2653.xml"/><Relationship Id="rId45" Type="http://schemas.openxmlformats.org/officeDocument/2006/relationships/ctrlProp" Target="../ctrlProps/ctrlProp2674.xml"/><Relationship Id="rId66" Type="http://schemas.openxmlformats.org/officeDocument/2006/relationships/ctrlProp" Target="../ctrlProps/ctrlProp2695.xml"/><Relationship Id="rId87" Type="http://schemas.openxmlformats.org/officeDocument/2006/relationships/ctrlProp" Target="../ctrlProps/ctrlProp2716.xml"/><Relationship Id="rId110" Type="http://schemas.openxmlformats.org/officeDocument/2006/relationships/ctrlProp" Target="../ctrlProps/ctrlProp2739.xml"/><Relationship Id="rId131" Type="http://schemas.openxmlformats.org/officeDocument/2006/relationships/ctrlProp" Target="../ctrlProps/ctrlProp2760.xml"/><Relationship Id="rId327" Type="http://schemas.openxmlformats.org/officeDocument/2006/relationships/ctrlProp" Target="../ctrlProps/ctrlProp2956.xml"/><Relationship Id="rId152" Type="http://schemas.openxmlformats.org/officeDocument/2006/relationships/ctrlProp" Target="../ctrlProps/ctrlProp2781.xml"/><Relationship Id="rId173" Type="http://schemas.openxmlformats.org/officeDocument/2006/relationships/ctrlProp" Target="../ctrlProps/ctrlProp2802.xml"/><Relationship Id="rId194" Type="http://schemas.openxmlformats.org/officeDocument/2006/relationships/ctrlProp" Target="../ctrlProps/ctrlProp2823.xml"/><Relationship Id="rId208" Type="http://schemas.openxmlformats.org/officeDocument/2006/relationships/ctrlProp" Target="../ctrlProps/ctrlProp2837.xml"/><Relationship Id="rId229" Type="http://schemas.openxmlformats.org/officeDocument/2006/relationships/ctrlProp" Target="../ctrlProps/ctrlProp2858.xml"/><Relationship Id="rId240" Type="http://schemas.openxmlformats.org/officeDocument/2006/relationships/ctrlProp" Target="../ctrlProps/ctrlProp2869.xml"/><Relationship Id="rId261" Type="http://schemas.openxmlformats.org/officeDocument/2006/relationships/ctrlProp" Target="../ctrlProps/ctrlProp2890.xml"/><Relationship Id="rId14" Type="http://schemas.openxmlformats.org/officeDocument/2006/relationships/ctrlProp" Target="../ctrlProps/ctrlProp2643.xml"/><Relationship Id="rId35" Type="http://schemas.openxmlformats.org/officeDocument/2006/relationships/ctrlProp" Target="../ctrlProps/ctrlProp2664.xml"/><Relationship Id="rId56" Type="http://schemas.openxmlformats.org/officeDocument/2006/relationships/ctrlProp" Target="../ctrlProps/ctrlProp2685.xml"/><Relationship Id="rId77" Type="http://schemas.openxmlformats.org/officeDocument/2006/relationships/ctrlProp" Target="../ctrlProps/ctrlProp2706.xml"/><Relationship Id="rId100" Type="http://schemas.openxmlformats.org/officeDocument/2006/relationships/ctrlProp" Target="../ctrlProps/ctrlProp2729.xml"/><Relationship Id="rId282" Type="http://schemas.openxmlformats.org/officeDocument/2006/relationships/ctrlProp" Target="../ctrlProps/ctrlProp2911.xml"/><Relationship Id="rId317" Type="http://schemas.openxmlformats.org/officeDocument/2006/relationships/ctrlProp" Target="../ctrlProps/ctrlProp2946.xml"/><Relationship Id="rId8" Type="http://schemas.openxmlformats.org/officeDocument/2006/relationships/ctrlProp" Target="../ctrlProps/ctrlProp2637.xml"/><Relationship Id="rId98" Type="http://schemas.openxmlformats.org/officeDocument/2006/relationships/ctrlProp" Target="../ctrlProps/ctrlProp2727.xml"/><Relationship Id="rId121" Type="http://schemas.openxmlformats.org/officeDocument/2006/relationships/ctrlProp" Target="../ctrlProps/ctrlProp2750.xml"/><Relationship Id="rId142" Type="http://schemas.openxmlformats.org/officeDocument/2006/relationships/ctrlProp" Target="../ctrlProps/ctrlProp2771.xml"/><Relationship Id="rId163" Type="http://schemas.openxmlformats.org/officeDocument/2006/relationships/ctrlProp" Target="../ctrlProps/ctrlProp2792.xml"/><Relationship Id="rId184" Type="http://schemas.openxmlformats.org/officeDocument/2006/relationships/ctrlProp" Target="../ctrlProps/ctrlProp2813.xml"/><Relationship Id="rId219" Type="http://schemas.openxmlformats.org/officeDocument/2006/relationships/ctrlProp" Target="../ctrlProps/ctrlProp2848.xml"/><Relationship Id="rId230" Type="http://schemas.openxmlformats.org/officeDocument/2006/relationships/ctrlProp" Target="../ctrlProps/ctrlProp2859.xml"/><Relationship Id="rId251" Type="http://schemas.openxmlformats.org/officeDocument/2006/relationships/ctrlProp" Target="../ctrlProps/ctrlProp2880.xml"/><Relationship Id="rId25" Type="http://schemas.openxmlformats.org/officeDocument/2006/relationships/ctrlProp" Target="../ctrlProps/ctrlProp2654.xml"/><Relationship Id="rId46" Type="http://schemas.openxmlformats.org/officeDocument/2006/relationships/ctrlProp" Target="../ctrlProps/ctrlProp2675.xml"/><Relationship Id="rId67" Type="http://schemas.openxmlformats.org/officeDocument/2006/relationships/ctrlProp" Target="../ctrlProps/ctrlProp2696.xml"/><Relationship Id="rId272" Type="http://schemas.openxmlformats.org/officeDocument/2006/relationships/ctrlProp" Target="../ctrlProps/ctrlProp2901.xml"/><Relationship Id="rId293" Type="http://schemas.openxmlformats.org/officeDocument/2006/relationships/ctrlProp" Target="../ctrlProps/ctrlProp2922.xml"/><Relationship Id="rId307" Type="http://schemas.openxmlformats.org/officeDocument/2006/relationships/ctrlProp" Target="../ctrlProps/ctrlProp2936.xml"/><Relationship Id="rId328" Type="http://schemas.openxmlformats.org/officeDocument/2006/relationships/ctrlProp" Target="../ctrlProps/ctrlProp2957.xml"/><Relationship Id="rId88" Type="http://schemas.openxmlformats.org/officeDocument/2006/relationships/ctrlProp" Target="../ctrlProps/ctrlProp2717.xml"/><Relationship Id="rId111" Type="http://schemas.openxmlformats.org/officeDocument/2006/relationships/ctrlProp" Target="../ctrlProps/ctrlProp2740.xml"/><Relationship Id="rId132" Type="http://schemas.openxmlformats.org/officeDocument/2006/relationships/ctrlProp" Target="../ctrlProps/ctrlProp2761.xml"/><Relationship Id="rId153" Type="http://schemas.openxmlformats.org/officeDocument/2006/relationships/ctrlProp" Target="../ctrlProps/ctrlProp2782.xml"/><Relationship Id="rId174" Type="http://schemas.openxmlformats.org/officeDocument/2006/relationships/ctrlProp" Target="../ctrlProps/ctrlProp2803.xml"/><Relationship Id="rId195" Type="http://schemas.openxmlformats.org/officeDocument/2006/relationships/ctrlProp" Target="../ctrlProps/ctrlProp2824.xml"/><Relationship Id="rId209" Type="http://schemas.openxmlformats.org/officeDocument/2006/relationships/ctrlProp" Target="../ctrlProps/ctrlProp2838.xml"/><Relationship Id="rId220" Type="http://schemas.openxmlformats.org/officeDocument/2006/relationships/ctrlProp" Target="../ctrlProps/ctrlProp2849.xml"/><Relationship Id="rId241" Type="http://schemas.openxmlformats.org/officeDocument/2006/relationships/ctrlProp" Target="../ctrlProps/ctrlProp2870.xml"/><Relationship Id="rId15" Type="http://schemas.openxmlformats.org/officeDocument/2006/relationships/ctrlProp" Target="../ctrlProps/ctrlProp2644.xml"/><Relationship Id="rId36" Type="http://schemas.openxmlformats.org/officeDocument/2006/relationships/ctrlProp" Target="../ctrlProps/ctrlProp2665.xml"/><Relationship Id="rId57" Type="http://schemas.openxmlformats.org/officeDocument/2006/relationships/ctrlProp" Target="../ctrlProps/ctrlProp2686.xml"/><Relationship Id="rId262" Type="http://schemas.openxmlformats.org/officeDocument/2006/relationships/ctrlProp" Target="../ctrlProps/ctrlProp2891.xml"/><Relationship Id="rId283" Type="http://schemas.openxmlformats.org/officeDocument/2006/relationships/ctrlProp" Target="../ctrlProps/ctrlProp2912.xml"/><Relationship Id="rId318" Type="http://schemas.openxmlformats.org/officeDocument/2006/relationships/ctrlProp" Target="../ctrlProps/ctrlProp2947.xml"/><Relationship Id="rId78" Type="http://schemas.openxmlformats.org/officeDocument/2006/relationships/ctrlProp" Target="../ctrlProps/ctrlProp2707.xml"/><Relationship Id="rId99" Type="http://schemas.openxmlformats.org/officeDocument/2006/relationships/ctrlProp" Target="../ctrlProps/ctrlProp2728.xml"/><Relationship Id="rId101" Type="http://schemas.openxmlformats.org/officeDocument/2006/relationships/ctrlProp" Target="../ctrlProps/ctrlProp2730.xml"/><Relationship Id="rId122" Type="http://schemas.openxmlformats.org/officeDocument/2006/relationships/ctrlProp" Target="../ctrlProps/ctrlProp2751.xml"/><Relationship Id="rId143" Type="http://schemas.openxmlformats.org/officeDocument/2006/relationships/ctrlProp" Target="../ctrlProps/ctrlProp2772.xml"/><Relationship Id="rId164" Type="http://schemas.openxmlformats.org/officeDocument/2006/relationships/ctrlProp" Target="../ctrlProps/ctrlProp2793.xml"/><Relationship Id="rId185" Type="http://schemas.openxmlformats.org/officeDocument/2006/relationships/ctrlProp" Target="../ctrlProps/ctrlProp2814.xml"/><Relationship Id="rId9" Type="http://schemas.openxmlformats.org/officeDocument/2006/relationships/ctrlProp" Target="../ctrlProps/ctrlProp2638.xml"/><Relationship Id="rId210" Type="http://schemas.openxmlformats.org/officeDocument/2006/relationships/ctrlProp" Target="../ctrlProps/ctrlProp2839.xml"/><Relationship Id="rId26" Type="http://schemas.openxmlformats.org/officeDocument/2006/relationships/ctrlProp" Target="../ctrlProps/ctrlProp2655.xml"/><Relationship Id="rId231" Type="http://schemas.openxmlformats.org/officeDocument/2006/relationships/ctrlProp" Target="../ctrlProps/ctrlProp2860.xml"/><Relationship Id="rId252" Type="http://schemas.openxmlformats.org/officeDocument/2006/relationships/ctrlProp" Target="../ctrlProps/ctrlProp2881.xml"/><Relationship Id="rId273" Type="http://schemas.openxmlformats.org/officeDocument/2006/relationships/ctrlProp" Target="../ctrlProps/ctrlProp2902.xml"/><Relationship Id="rId294" Type="http://schemas.openxmlformats.org/officeDocument/2006/relationships/ctrlProp" Target="../ctrlProps/ctrlProp2923.xml"/><Relationship Id="rId308" Type="http://schemas.openxmlformats.org/officeDocument/2006/relationships/ctrlProp" Target="../ctrlProps/ctrlProp2937.xml"/><Relationship Id="rId329" Type="http://schemas.openxmlformats.org/officeDocument/2006/relationships/ctrlProp" Target="../ctrlProps/ctrlProp2958.xml"/><Relationship Id="rId47" Type="http://schemas.openxmlformats.org/officeDocument/2006/relationships/ctrlProp" Target="../ctrlProps/ctrlProp2676.xml"/><Relationship Id="rId68" Type="http://schemas.openxmlformats.org/officeDocument/2006/relationships/ctrlProp" Target="../ctrlProps/ctrlProp2697.xml"/><Relationship Id="rId89" Type="http://schemas.openxmlformats.org/officeDocument/2006/relationships/ctrlProp" Target="../ctrlProps/ctrlProp2718.xml"/><Relationship Id="rId112" Type="http://schemas.openxmlformats.org/officeDocument/2006/relationships/ctrlProp" Target="../ctrlProps/ctrlProp2741.xml"/><Relationship Id="rId133" Type="http://schemas.openxmlformats.org/officeDocument/2006/relationships/ctrlProp" Target="../ctrlProps/ctrlProp2762.xml"/><Relationship Id="rId154" Type="http://schemas.openxmlformats.org/officeDocument/2006/relationships/ctrlProp" Target="../ctrlProps/ctrlProp2783.xml"/><Relationship Id="rId175" Type="http://schemas.openxmlformats.org/officeDocument/2006/relationships/ctrlProp" Target="../ctrlProps/ctrlProp2804.xml"/><Relationship Id="rId196" Type="http://schemas.openxmlformats.org/officeDocument/2006/relationships/ctrlProp" Target="../ctrlProps/ctrlProp2825.xml"/><Relationship Id="rId200" Type="http://schemas.openxmlformats.org/officeDocument/2006/relationships/ctrlProp" Target="../ctrlProps/ctrlProp2829.xml"/><Relationship Id="rId16" Type="http://schemas.openxmlformats.org/officeDocument/2006/relationships/ctrlProp" Target="../ctrlProps/ctrlProp2645.xml"/><Relationship Id="rId221" Type="http://schemas.openxmlformats.org/officeDocument/2006/relationships/ctrlProp" Target="../ctrlProps/ctrlProp2850.xml"/><Relationship Id="rId242" Type="http://schemas.openxmlformats.org/officeDocument/2006/relationships/ctrlProp" Target="../ctrlProps/ctrlProp2871.xml"/><Relationship Id="rId263" Type="http://schemas.openxmlformats.org/officeDocument/2006/relationships/ctrlProp" Target="../ctrlProps/ctrlProp2892.xml"/><Relationship Id="rId284" Type="http://schemas.openxmlformats.org/officeDocument/2006/relationships/ctrlProp" Target="../ctrlProps/ctrlProp2913.xml"/><Relationship Id="rId319" Type="http://schemas.openxmlformats.org/officeDocument/2006/relationships/ctrlProp" Target="../ctrlProps/ctrlProp2948.xml"/><Relationship Id="rId37" Type="http://schemas.openxmlformats.org/officeDocument/2006/relationships/ctrlProp" Target="../ctrlProps/ctrlProp2666.xml"/><Relationship Id="rId58" Type="http://schemas.openxmlformats.org/officeDocument/2006/relationships/ctrlProp" Target="../ctrlProps/ctrlProp2687.xml"/><Relationship Id="rId79" Type="http://schemas.openxmlformats.org/officeDocument/2006/relationships/ctrlProp" Target="../ctrlProps/ctrlProp2708.xml"/><Relationship Id="rId102" Type="http://schemas.openxmlformats.org/officeDocument/2006/relationships/ctrlProp" Target="../ctrlProps/ctrlProp2731.xml"/><Relationship Id="rId123" Type="http://schemas.openxmlformats.org/officeDocument/2006/relationships/ctrlProp" Target="../ctrlProps/ctrlProp2752.xml"/><Relationship Id="rId144" Type="http://schemas.openxmlformats.org/officeDocument/2006/relationships/ctrlProp" Target="../ctrlProps/ctrlProp2773.xml"/><Relationship Id="rId330" Type="http://schemas.openxmlformats.org/officeDocument/2006/relationships/comments" Target="../comments10.xml"/><Relationship Id="rId90" Type="http://schemas.openxmlformats.org/officeDocument/2006/relationships/ctrlProp" Target="../ctrlProps/ctrlProp2719.xml"/><Relationship Id="rId165" Type="http://schemas.openxmlformats.org/officeDocument/2006/relationships/ctrlProp" Target="../ctrlProps/ctrlProp2794.xml"/><Relationship Id="rId186" Type="http://schemas.openxmlformats.org/officeDocument/2006/relationships/ctrlProp" Target="../ctrlProps/ctrlProp2815.xml"/><Relationship Id="rId211" Type="http://schemas.openxmlformats.org/officeDocument/2006/relationships/ctrlProp" Target="../ctrlProps/ctrlProp2840.xml"/><Relationship Id="rId232" Type="http://schemas.openxmlformats.org/officeDocument/2006/relationships/ctrlProp" Target="../ctrlProps/ctrlProp2861.xml"/><Relationship Id="rId253" Type="http://schemas.openxmlformats.org/officeDocument/2006/relationships/ctrlProp" Target="../ctrlProps/ctrlProp2882.xml"/><Relationship Id="rId274" Type="http://schemas.openxmlformats.org/officeDocument/2006/relationships/ctrlProp" Target="../ctrlProps/ctrlProp2903.xml"/><Relationship Id="rId295" Type="http://schemas.openxmlformats.org/officeDocument/2006/relationships/ctrlProp" Target="../ctrlProps/ctrlProp2924.xml"/><Relationship Id="rId309" Type="http://schemas.openxmlformats.org/officeDocument/2006/relationships/ctrlProp" Target="../ctrlProps/ctrlProp2938.xml"/><Relationship Id="rId27" Type="http://schemas.openxmlformats.org/officeDocument/2006/relationships/ctrlProp" Target="../ctrlProps/ctrlProp2656.xml"/><Relationship Id="rId48" Type="http://schemas.openxmlformats.org/officeDocument/2006/relationships/ctrlProp" Target="../ctrlProps/ctrlProp2677.xml"/><Relationship Id="rId69" Type="http://schemas.openxmlformats.org/officeDocument/2006/relationships/ctrlProp" Target="../ctrlProps/ctrlProp2698.xml"/><Relationship Id="rId113" Type="http://schemas.openxmlformats.org/officeDocument/2006/relationships/ctrlProp" Target="../ctrlProps/ctrlProp2742.xml"/><Relationship Id="rId134" Type="http://schemas.openxmlformats.org/officeDocument/2006/relationships/ctrlProp" Target="../ctrlProps/ctrlProp2763.xml"/><Relationship Id="rId320" Type="http://schemas.openxmlformats.org/officeDocument/2006/relationships/ctrlProp" Target="../ctrlProps/ctrlProp2949.xml"/><Relationship Id="rId80" Type="http://schemas.openxmlformats.org/officeDocument/2006/relationships/ctrlProp" Target="../ctrlProps/ctrlProp2709.xml"/><Relationship Id="rId155" Type="http://schemas.openxmlformats.org/officeDocument/2006/relationships/ctrlProp" Target="../ctrlProps/ctrlProp2784.xml"/><Relationship Id="rId176" Type="http://schemas.openxmlformats.org/officeDocument/2006/relationships/ctrlProp" Target="../ctrlProps/ctrlProp2805.xml"/><Relationship Id="rId197" Type="http://schemas.openxmlformats.org/officeDocument/2006/relationships/ctrlProp" Target="../ctrlProps/ctrlProp2826.xml"/><Relationship Id="rId201" Type="http://schemas.openxmlformats.org/officeDocument/2006/relationships/ctrlProp" Target="../ctrlProps/ctrlProp2830.xml"/><Relationship Id="rId222" Type="http://schemas.openxmlformats.org/officeDocument/2006/relationships/ctrlProp" Target="../ctrlProps/ctrlProp2851.xml"/><Relationship Id="rId243" Type="http://schemas.openxmlformats.org/officeDocument/2006/relationships/ctrlProp" Target="../ctrlProps/ctrlProp2872.xml"/><Relationship Id="rId264" Type="http://schemas.openxmlformats.org/officeDocument/2006/relationships/ctrlProp" Target="../ctrlProps/ctrlProp2893.xml"/><Relationship Id="rId285" Type="http://schemas.openxmlformats.org/officeDocument/2006/relationships/ctrlProp" Target="../ctrlProps/ctrlProp2914.xml"/><Relationship Id="rId17" Type="http://schemas.openxmlformats.org/officeDocument/2006/relationships/ctrlProp" Target="../ctrlProps/ctrlProp2646.xml"/><Relationship Id="rId38" Type="http://schemas.openxmlformats.org/officeDocument/2006/relationships/ctrlProp" Target="../ctrlProps/ctrlProp2667.xml"/><Relationship Id="rId59" Type="http://schemas.openxmlformats.org/officeDocument/2006/relationships/ctrlProp" Target="../ctrlProps/ctrlProp2688.xml"/><Relationship Id="rId103" Type="http://schemas.openxmlformats.org/officeDocument/2006/relationships/ctrlProp" Target="../ctrlProps/ctrlProp2732.xml"/><Relationship Id="rId124" Type="http://schemas.openxmlformats.org/officeDocument/2006/relationships/ctrlProp" Target="../ctrlProps/ctrlProp2753.xml"/><Relationship Id="rId310" Type="http://schemas.openxmlformats.org/officeDocument/2006/relationships/ctrlProp" Target="../ctrlProps/ctrlProp2939.xml"/><Relationship Id="rId70" Type="http://schemas.openxmlformats.org/officeDocument/2006/relationships/ctrlProp" Target="../ctrlProps/ctrlProp2699.xml"/><Relationship Id="rId91" Type="http://schemas.openxmlformats.org/officeDocument/2006/relationships/ctrlProp" Target="../ctrlProps/ctrlProp2720.xml"/><Relationship Id="rId145" Type="http://schemas.openxmlformats.org/officeDocument/2006/relationships/ctrlProp" Target="../ctrlProps/ctrlProp2774.xml"/><Relationship Id="rId166" Type="http://schemas.openxmlformats.org/officeDocument/2006/relationships/ctrlProp" Target="../ctrlProps/ctrlProp2795.xml"/><Relationship Id="rId187" Type="http://schemas.openxmlformats.org/officeDocument/2006/relationships/ctrlProp" Target="../ctrlProps/ctrlProp2816.xml"/><Relationship Id="rId331" Type="http://schemas.microsoft.com/office/2017/10/relationships/threadedComment" Target="../threadedComments/threadedComment10.xml"/><Relationship Id="rId1" Type="http://schemas.openxmlformats.org/officeDocument/2006/relationships/drawing" Target="../drawings/drawing12.xml"/><Relationship Id="rId212" Type="http://schemas.openxmlformats.org/officeDocument/2006/relationships/ctrlProp" Target="../ctrlProps/ctrlProp2841.xml"/><Relationship Id="rId233" Type="http://schemas.openxmlformats.org/officeDocument/2006/relationships/ctrlProp" Target="../ctrlProps/ctrlProp2862.xml"/><Relationship Id="rId254" Type="http://schemas.openxmlformats.org/officeDocument/2006/relationships/ctrlProp" Target="../ctrlProps/ctrlProp2883.xml"/><Relationship Id="rId28" Type="http://schemas.openxmlformats.org/officeDocument/2006/relationships/ctrlProp" Target="../ctrlProps/ctrlProp2657.xml"/><Relationship Id="rId49" Type="http://schemas.openxmlformats.org/officeDocument/2006/relationships/ctrlProp" Target="../ctrlProps/ctrlProp2678.xml"/><Relationship Id="rId114" Type="http://schemas.openxmlformats.org/officeDocument/2006/relationships/ctrlProp" Target="../ctrlProps/ctrlProp2743.xml"/><Relationship Id="rId275" Type="http://schemas.openxmlformats.org/officeDocument/2006/relationships/ctrlProp" Target="../ctrlProps/ctrlProp2904.xml"/><Relationship Id="rId296" Type="http://schemas.openxmlformats.org/officeDocument/2006/relationships/ctrlProp" Target="../ctrlProps/ctrlProp2925.xml"/><Relationship Id="rId300" Type="http://schemas.openxmlformats.org/officeDocument/2006/relationships/ctrlProp" Target="../ctrlProps/ctrlProp2929.xml"/><Relationship Id="rId60" Type="http://schemas.openxmlformats.org/officeDocument/2006/relationships/ctrlProp" Target="../ctrlProps/ctrlProp2689.xml"/><Relationship Id="rId81" Type="http://schemas.openxmlformats.org/officeDocument/2006/relationships/ctrlProp" Target="../ctrlProps/ctrlProp2710.xml"/><Relationship Id="rId135" Type="http://schemas.openxmlformats.org/officeDocument/2006/relationships/ctrlProp" Target="../ctrlProps/ctrlProp2764.xml"/><Relationship Id="rId156" Type="http://schemas.openxmlformats.org/officeDocument/2006/relationships/ctrlProp" Target="../ctrlProps/ctrlProp2785.xml"/><Relationship Id="rId177" Type="http://schemas.openxmlformats.org/officeDocument/2006/relationships/ctrlProp" Target="../ctrlProps/ctrlProp2806.xml"/><Relationship Id="rId198" Type="http://schemas.openxmlformats.org/officeDocument/2006/relationships/ctrlProp" Target="../ctrlProps/ctrlProp2827.xml"/><Relationship Id="rId321" Type="http://schemas.openxmlformats.org/officeDocument/2006/relationships/ctrlProp" Target="../ctrlProps/ctrlProp2950.xml"/><Relationship Id="rId202" Type="http://schemas.openxmlformats.org/officeDocument/2006/relationships/ctrlProp" Target="../ctrlProps/ctrlProp2831.xml"/><Relationship Id="rId223" Type="http://schemas.openxmlformats.org/officeDocument/2006/relationships/ctrlProp" Target="../ctrlProps/ctrlProp2852.xml"/><Relationship Id="rId244" Type="http://schemas.openxmlformats.org/officeDocument/2006/relationships/ctrlProp" Target="../ctrlProps/ctrlProp2873.xml"/><Relationship Id="rId18" Type="http://schemas.openxmlformats.org/officeDocument/2006/relationships/ctrlProp" Target="../ctrlProps/ctrlProp2647.xml"/><Relationship Id="rId39" Type="http://schemas.openxmlformats.org/officeDocument/2006/relationships/ctrlProp" Target="../ctrlProps/ctrlProp2668.xml"/><Relationship Id="rId265" Type="http://schemas.openxmlformats.org/officeDocument/2006/relationships/ctrlProp" Target="../ctrlProps/ctrlProp2894.xml"/><Relationship Id="rId286" Type="http://schemas.openxmlformats.org/officeDocument/2006/relationships/ctrlProp" Target="../ctrlProps/ctrlProp2915.xml"/><Relationship Id="rId50" Type="http://schemas.openxmlformats.org/officeDocument/2006/relationships/ctrlProp" Target="../ctrlProps/ctrlProp2679.xml"/><Relationship Id="rId104" Type="http://schemas.openxmlformats.org/officeDocument/2006/relationships/ctrlProp" Target="../ctrlProps/ctrlProp2733.xml"/><Relationship Id="rId125" Type="http://schemas.openxmlformats.org/officeDocument/2006/relationships/ctrlProp" Target="../ctrlProps/ctrlProp2754.xml"/><Relationship Id="rId146" Type="http://schemas.openxmlformats.org/officeDocument/2006/relationships/ctrlProp" Target="../ctrlProps/ctrlProp2775.xml"/><Relationship Id="rId167" Type="http://schemas.openxmlformats.org/officeDocument/2006/relationships/ctrlProp" Target="../ctrlProps/ctrlProp2796.xml"/><Relationship Id="rId188" Type="http://schemas.openxmlformats.org/officeDocument/2006/relationships/ctrlProp" Target="../ctrlProps/ctrlProp2817.xml"/><Relationship Id="rId311" Type="http://schemas.openxmlformats.org/officeDocument/2006/relationships/ctrlProp" Target="../ctrlProps/ctrlProp2940.xml"/><Relationship Id="rId71" Type="http://schemas.openxmlformats.org/officeDocument/2006/relationships/ctrlProp" Target="../ctrlProps/ctrlProp2700.xml"/><Relationship Id="rId92" Type="http://schemas.openxmlformats.org/officeDocument/2006/relationships/ctrlProp" Target="../ctrlProps/ctrlProp2721.xml"/><Relationship Id="rId213" Type="http://schemas.openxmlformats.org/officeDocument/2006/relationships/ctrlProp" Target="../ctrlProps/ctrlProp2842.xml"/><Relationship Id="rId234" Type="http://schemas.openxmlformats.org/officeDocument/2006/relationships/ctrlProp" Target="../ctrlProps/ctrlProp2863.xml"/><Relationship Id="rId2" Type="http://schemas.openxmlformats.org/officeDocument/2006/relationships/vmlDrawing" Target="../drawings/vmlDrawing11.vml"/><Relationship Id="rId29" Type="http://schemas.openxmlformats.org/officeDocument/2006/relationships/ctrlProp" Target="../ctrlProps/ctrlProp2658.xml"/><Relationship Id="rId255" Type="http://schemas.openxmlformats.org/officeDocument/2006/relationships/ctrlProp" Target="../ctrlProps/ctrlProp2884.xml"/><Relationship Id="rId276" Type="http://schemas.openxmlformats.org/officeDocument/2006/relationships/ctrlProp" Target="../ctrlProps/ctrlProp2905.xml"/><Relationship Id="rId297" Type="http://schemas.openxmlformats.org/officeDocument/2006/relationships/ctrlProp" Target="../ctrlProps/ctrlProp2926.xml"/><Relationship Id="rId40" Type="http://schemas.openxmlformats.org/officeDocument/2006/relationships/ctrlProp" Target="../ctrlProps/ctrlProp2669.xml"/><Relationship Id="rId115" Type="http://schemas.openxmlformats.org/officeDocument/2006/relationships/ctrlProp" Target="../ctrlProps/ctrlProp2744.xml"/><Relationship Id="rId136" Type="http://schemas.openxmlformats.org/officeDocument/2006/relationships/ctrlProp" Target="../ctrlProps/ctrlProp2765.xml"/><Relationship Id="rId157" Type="http://schemas.openxmlformats.org/officeDocument/2006/relationships/ctrlProp" Target="../ctrlProps/ctrlProp2786.xml"/><Relationship Id="rId178" Type="http://schemas.openxmlformats.org/officeDocument/2006/relationships/ctrlProp" Target="../ctrlProps/ctrlProp2807.xml"/><Relationship Id="rId301" Type="http://schemas.openxmlformats.org/officeDocument/2006/relationships/ctrlProp" Target="../ctrlProps/ctrlProp2930.xml"/><Relationship Id="rId322" Type="http://schemas.openxmlformats.org/officeDocument/2006/relationships/ctrlProp" Target="../ctrlProps/ctrlProp2951.xml"/><Relationship Id="rId61" Type="http://schemas.openxmlformats.org/officeDocument/2006/relationships/ctrlProp" Target="../ctrlProps/ctrlProp2690.xml"/><Relationship Id="rId82" Type="http://schemas.openxmlformats.org/officeDocument/2006/relationships/ctrlProp" Target="../ctrlProps/ctrlProp2711.xml"/><Relationship Id="rId199" Type="http://schemas.openxmlformats.org/officeDocument/2006/relationships/ctrlProp" Target="../ctrlProps/ctrlProp2828.xml"/><Relationship Id="rId203" Type="http://schemas.openxmlformats.org/officeDocument/2006/relationships/ctrlProp" Target="../ctrlProps/ctrlProp2832.xml"/><Relationship Id="rId19" Type="http://schemas.openxmlformats.org/officeDocument/2006/relationships/ctrlProp" Target="../ctrlProps/ctrlProp2648.xml"/><Relationship Id="rId224" Type="http://schemas.openxmlformats.org/officeDocument/2006/relationships/ctrlProp" Target="../ctrlProps/ctrlProp2853.xml"/><Relationship Id="rId245" Type="http://schemas.openxmlformats.org/officeDocument/2006/relationships/ctrlProp" Target="../ctrlProps/ctrlProp2874.xml"/><Relationship Id="rId266" Type="http://schemas.openxmlformats.org/officeDocument/2006/relationships/ctrlProp" Target="../ctrlProps/ctrlProp2895.xml"/><Relationship Id="rId287" Type="http://schemas.openxmlformats.org/officeDocument/2006/relationships/ctrlProp" Target="../ctrlProps/ctrlProp2916.xml"/><Relationship Id="rId30" Type="http://schemas.openxmlformats.org/officeDocument/2006/relationships/ctrlProp" Target="../ctrlProps/ctrlProp2659.xml"/><Relationship Id="rId105" Type="http://schemas.openxmlformats.org/officeDocument/2006/relationships/ctrlProp" Target="../ctrlProps/ctrlProp2734.xml"/><Relationship Id="rId126" Type="http://schemas.openxmlformats.org/officeDocument/2006/relationships/ctrlProp" Target="../ctrlProps/ctrlProp2755.xml"/><Relationship Id="rId147" Type="http://schemas.openxmlformats.org/officeDocument/2006/relationships/ctrlProp" Target="../ctrlProps/ctrlProp2776.xml"/><Relationship Id="rId168" Type="http://schemas.openxmlformats.org/officeDocument/2006/relationships/ctrlProp" Target="../ctrlProps/ctrlProp2797.xml"/><Relationship Id="rId312" Type="http://schemas.openxmlformats.org/officeDocument/2006/relationships/ctrlProp" Target="../ctrlProps/ctrlProp2941.xml"/><Relationship Id="rId51" Type="http://schemas.openxmlformats.org/officeDocument/2006/relationships/ctrlProp" Target="../ctrlProps/ctrlProp2680.xml"/><Relationship Id="rId72" Type="http://schemas.openxmlformats.org/officeDocument/2006/relationships/ctrlProp" Target="../ctrlProps/ctrlProp2701.xml"/><Relationship Id="rId93" Type="http://schemas.openxmlformats.org/officeDocument/2006/relationships/ctrlProp" Target="../ctrlProps/ctrlProp2722.xml"/><Relationship Id="rId189" Type="http://schemas.openxmlformats.org/officeDocument/2006/relationships/ctrlProp" Target="../ctrlProps/ctrlProp2818.xml"/><Relationship Id="rId3" Type="http://schemas.openxmlformats.org/officeDocument/2006/relationships/ctrlProp" Target="../ctrlProps/ctrlProp2632.xml"/><Relationship Id="rId214" Type="http://schemas.openxmlformats.org/officeDocument/2006/relationships/ctrlProp" Target="../ctrlProps/ctrlProp2843.xml"/><Relationship Id="rId235" Type="http://schemas.openxmlformats.org/officeDocument/2006/relationships/ctrlProp" Target="../ctrlProps/ctrlProp2864.xml"/><Relationship Id="rId256" Type="http://schemas.openxmlformats.org/officeDocument/2006/relationships/ctrlProp" Target="../ctrlProps/ctrlProp2885.xml"/><Relationship Id="rId277" Type="http://schemas.openxmlformats.org/officeDocument/2006/relationships/ctrlProp" Target="../ctrlProps/ctrlProp2906.xml"/><Relationship Id="rId298" Type="http://schemas.openxmlformats.org/officeDocument/2006/relationships/ctrlProp" Target="../ctrlProps/ctrlProp2927.xml"/><Relationship Id="rId116" Type="http://schemas.openxmlformats.org/officeDocument/2006/relationships/ctrlProp" Target="../ctrlProps/ctrlProp2745.xml"/><Relationship Id="rId137" Type="http://schemas.openxmlformats.org/officeDocument/2006/relationships/ctrlProp" Target="../ctrlProps/ctrlProp2766.xml"/><Relationship Id="rId158" Type="http://schemas.openxmlformats.org/officeDocument/2006/relationships/ctrlProp" Target="../ctrlProps/ctrlProp2787.xml"/><Relationship Id="rId302" Type="http://schemas.openxmlformats.org/officeDocument/2006/relationships/ctrlProp" Target="../ctrlProps/ctrlProp2931.xml"/><Relationship Id="rId323" Type="http://schemas.openxmlformats.org/officeDocument/2006/relationships/ctrlProp" Target="../ctrlProps/ctrlProp2952.xml"/><Relationship Id="rId20" Type="http://schemas.openxmlformats.org/officeDocument/2006/relationships/ctrlProp" Target="../ctrlProps/ctrlProp2649.xml"/><Relationship Id="rId41" Type="http://schemas.openxmlformats.org/officeDocument/2006/relationships/ctrlProp" Target="../ctrlProps/ctrlProp2670.xml"/><Relationship Id="rId62" Type="http://schemas.openxmlformats.org/officeDocument/2006/relationships/ctrlProp" Target="../ctrlProps/ctrlProp2691.xml"/><Relationship Id="rId83" Type="http://schemas.openxmlformats.org/officeDocument/2006/relationships/ctrlProp" Target="../ctrlProps/ctrlProp2712.xml"/><Relationship Id="rId179" Type="http://schemas.openxmlformats.org/officeDocument/2006/relationships/ctrlProp" Target="../ctrlProps/ctrlProp2808.xml"/><Relationship Id="rId190" Type="http://schemas.openxmlformats.org/officeDocument/2006/relationships/ctrlProp" Target="../ctrlProps/ctrlProp2819.xml"/><Relationship Id="rId204" Type="http://schemas.openxmlformats.org/officeDocument/2006/relationships/ctrlProp" Target="../ctrlProps/ctrlProp2833.xml"/><Relationship Id="rId225" Type="http://schemas.openxmlformats.org/officeDocument/2006/relationships/ctrlProp" Target="../ctrlProps/ctrlProp2854.xml"/><Relationship Id="rId246" Type="http://schemas.openxmlformats.org/officeDocument/2006/relationships/ctrlProp" Target="../ctrlProps/ctrlProp2875.xml"/><Relationship Id="rId267" Type="http://schemas.openxmlformats.org/officeDocument/2006/relationships/ctrlProp" Target="../ctrlProps/ctrlProp2896.xml"/><Relationship Id="rId288" Type="http://schemas.openxmlformats.org/officeDocument/2006/relationships/ctrlProp" Target="../ctrlProps/ctrlProp2917.xml"/><Relationship Id="rId106" Type="http://schemas.openxmlformats.org/officeDocument/2006/relationships/ctrlProp" Target="../ctrlProps/ctrlProp2735.xml"/><Relationship Id="rId127" Type="http://schemas.openxmlformats.org/officeDocument/2006/relationships/ctrlProp" Target="../ctrlProps/ctrlProp2756.xml"/><Relationship Id="rId313" Type="http://schemas.openxmlformats.org/officeDocument/2006/relationships/ctrlProp" Target="../ctrlProps/ctrlProp2942.xml"/><Relationship Id="rId10" Type="http://schemas.openxmlformats.org/officeDocument/2006/relationships/ctrlProp" Target="../ctrlProps/ctrlProp2639.xml"/><Relationship Id="rId31" Type="http://schemas.openxmlformats.org/officeDocument/2006/relationships/ctrlProp" Target="../ctrlProps/ctrlProp2660.xml"/><Relationship Id="rId52" Type="http://schemas.openxmlformats.org/officeDocument/2006/relationships/ctrlProp" Target="../ctrlProps/ctrlProp2681.xml"/><Relationship Id="rId73" Type="http://schemas.openxmlformats.org/officeDocument/2006/relationships/ctrlProp" Target="../ctrlProps/ctrlProp2702.xml"/><Relationship Id="rId94" Type="http://schemas.openxmlformats.org/officeDocument/2006/relationships/ctrlProp" Target="../ctrlProps/ctrlProp2723.xml"/><Relationship Id="rId148" Type="http://schemas.openxmlformats.org/officeDocument/2006/relationships/ctrlProp" Target="../ctrlProps/ctrlProp2777.xml"/><Relationship Id="rId169" Type="http://schemas.openxmlformats.org/officeDocument/2006/relationships/ctrlProp" Target="../ctrlProps/ctrlProp2798.xml"/><Relationship Id="rId4" Type="http://schemas.openxmlformats.org/officeDocument/2006/relationships/ctrlProp" Target="../ctrlProps/ctrlProp2633.xml"/><Relationship Id="rId180" Type="http://schemas.openxmlformats.org/officeDocument/2006/relationships/ctrlProp" Target="../ctrlProps/ctrlProp2809.xml"/><Relationship Id="rId215" Type="http://schemas.openxmlformats.org/officeDocument/2006/relationships/ctrlProp" Target="../ctrlProps/ctrlProp2844.xml"/><Relationship Id="rId236" Type="http://schemas.openxmlformats.org/officeDocument/2006/relationships/ctrlProp" Target="../ctrlProps/ctrlProp2865.xml"/><Relationship Id="rId257" Type="http://schemas.openxmlformats.org/officeDocument/2006/relationships/ctrlProp" Target="../ctrlProps/ctrlProp2886.xml"/><Relationship Id="rId278" Type="http://schemas.openxmlformats.org/officeDocument/2006/relationships/ctrlProp" Target="../ctrlProps/ctrlProp2907.xml"/><Relationship Id="rId303" Type="http://schemas.openxmlformats.org/officeDocument/2006/relationships/ctrlProp" Target="../ctrlProps/ctrlProp2932.xml"/><Relationship Id="rId42" Type="http://schemas.openxmlformats.org/officeDocument/2006/relationships/ctrlProp" Target="../ctrlProps/ctrlProp2671.xml"/><Relationship Id="rId84" Type="http://schemas.openxmlformats.org/officeDocument/2006/relationships/ctrlProp" Target="../ctrlProps/ctrlProp2713.xml"/><Relationship Id="rId138" Type="http://schemas.openxmlformats.org/officeDocument/2006/relationships/ctrlProp" Target="../ctrlProps/ctrlProp2767.xml"/><Relationship Id="rId191" Type="http://schemas.openxmlformats.org/officeDocument/2006/relationships/ctrlProp" Target="../ctrlProps/ctrlProp2820.xml"/><Relationship Id="rId205" Type="http://schemas.openxmlformats.org/officeDocument/2006/relationships/ctrlProp" Target="../ctrlProps/ctrlProp2834.xml"/><Relationship Id="rId247" Type="http://schemas.openxmlformats.org/officeDocument/2006/relationships/ctrlProp" Target="../ctrlProps/ctrlProp2876.xml"/><Relationship Id="rId107" Type="http://schemas.openxmlformats.org/officeDocument/2006/relationships/ctrlProp" Target="../ctrlProps/ctrlProp2736.xml"/><Relationship Id="rId289" Type="http://schemas.openxmlformats.org/officeDocument/2006/relationships/ctrlProp" Target="../ctrlProps/ctrlProp2918.xml"/><Relationship Id="rId11" Type="http://schemas.openxmlformats.org/officeDocument/2006/relationships/ctrlProp" Target="../ctrlProps/ctrlProp2640.xml"/><Relationship Id="rId53" Type="http://schemas.openxmlformats.org/officeDocument/2006/relationships/ctrlProp" Target="../ctrlProps/ctrlProp2682.xml"/><Relationship Id="rId149" Type="http://schemas.openxmlformats.org/officeDocument/2006/relationships/ctrlProp" Target="../ctrlProps/ctrlProp2778.xml"/><Relationship Id="rId314" Type="http://schemas.openxmlformats.org/officeDocument/2006/relationships/ctrlProp" Target="../ctrlProps/ctrlProp2943.xml"/><Relationship Id="rId95" Type="http://schemas.openxmlformats.org/officeDocument/2006/relationships/ctrlProp" Target="../ctrlProps/ctrlProp2724.xml"/><Relationship Id="rId160" Type="http://schemas.openxmlformats.org/officeDocument/2006/relationships/ctrlProp" Target="../ctrlProps/ctrlProp2789.xml"/><Relationship Id="rId216" Type="http://schemas.openxmlformats.org/officeDocument/2006/relationships/ctrlProp" Target="../ctrlProps/ctrlProp2845.xml"/><Relationship Id="rId258" Type="http://schemas.openxmlformats.org/officeDocument/2006/relationships/ctrlProp" Target="../ctrlProps/ctrlProp2887.xml"/><Relationship Id="rId22" Type="http://schemas.openxmlformats.org/officeDocument/2006/relationships/ctrlProp" Target="../ctrlProps/ctrlProp2651.xml"/><Relationship Id="rId64" Type="http://schemas.openxmlformats.org/officeDocument/2006/relationships/ctrlProp" Target="../ctrlProps/ctrlProp2693.xml"/><Relationship Id="rId118" Type="http://schemas.openxmlformats.org/officeDocument/2006/relationships/ctrlProp" Target="../ctrlProps/ctrlProp2747.xml"/><Relationship Id="rId325" Type="http://schemas.openxmlformats.org/officeDocument/2006/relationships/ctrlProp" Target="../ctrlProps/ctrlProp2954.xml"/><Relationship Id="rId171" Type="http://schemas.openxmlformats.org/officeDocument/2006/relationships/ctrlProp" Target="../ctrlProps/ctrlProp2800.xml"/><Relationship Id="rId227" Type="http://schemas.openxmlformats.org/officeDocument/2006/relationships/ctrlProp" Target="../ctrlProps/ctrlProp2856.xml"/><Relationship Id="rId269" Type="http://schemas.openxmlformats.org/officeDocument/2006/relationships/ctrlProp" Target="../ctrlProps/ctrlProp2898.xml"/><Relationship Id="rId33" Type="http://schemas.openxmlformats.org/officeDocument/2006/relationships/ctrlProp" Target="../ctrlProps/ctrlProp2662.xml"/><Relationship Id="rId129" Type="http://schemas.openxmlformats.org/officeDocument/2006/relationships/ctrlProp" Target="../ctrlProps/ctrlProp2758.xml"/><Relationship Id="rId280" Type="http://schemas.openxmlformats.org/officeDocument/2006/relationships/ctrlProp" Target="../ctrlProps/ctrlProp2909.xml"/><Relationship Id="rId75" Type="http://schemas.openxmlformats.org/officeDocument/2006/relationships/ctrlProp" Target="../ctrlProps/ctrlProp2704.xml"/><Relationship Id="rId140" Type="http://schemas.openxmlformats.org/officeDocument/2006/relationships/ctrlProp" Target="../ctrlProps/ctrlProp2769.xml"/><Relationship Id="rId182" Type="http://schemas.openxmlformats.org/officeDocument/2006/relationships/ctrlProp" Target="../ctrlProps/ctrlProp2811.xml"/><Relationship Id="rId6" Type="http://schemas.openxmlformats.org/officeDocument/2006/relationships/ctrlProp" Target="../ctrlProps/ctrlProp2635.xml"/><Relationship Id="rId238" Type="http://schemas.openxmlformats.org/officeDocument/2006/relationships/ctrlProp" Target="../ctrlProps/ctrlProp2867.xml"/><Relationship Id="rId291" Type="http://schemas.openxmlformats.org/officeDocument/2006/relationships/ctrlProp" Target="../ctrlProps/ctrlProp2920.xml"/><Relationship Id="rId305" Type="http://schemas.openxmlformats.org/officeDocument/2006/relationships/ctrlProp" Target="../ctrlProps/ctrlProp2934.xml"/><Relationship Id="rId44" Type="http://schemas.openxmlformats.org/officeDocument/2006/relationships/ctrlProp" Target="../ctrlProps/ctrlProp2673.xml"/><Relationship Id="rId86" Type="http://schemas.openxmlformats.org/officeDocument/2006/relationships/ctrlProp" Target="../ctrlProps/ctrlProp2715.xml"/><Relationship Id="rId151" Type="http://schemas.openxmlformats.org/officeDocument/2006/relationships/ctrlProp" Target="../ctrlProps/ctrlProp2780.xml"/><Relationship Id="rId193" Type="http://schemas.openxmlformats.org/officeDocument/2006/relationships/ctrlProp" Target="../ctrlProps/ctrlProp2822.xml"/><Relationship Id="rId207" Type="http://schemas.openxmlformats.org/officeDocument/2006/relationships/ctrlProp" Target="../ctrlProps/ctrlProp2836.xml"/><Relationship Id="rId249" Type="http://schemas.openxmlformats.org/officeDocument/2006/relationships/ctrlProp" Target="../ctrlProps/ctrlProp2878.xml"/><Relationship Id="rId13" Type="http://schemas.openxmlformats.org/officeDocument/2006/relationships/ctrlProp" Target="../ctrlProps/ctrlProp2642.xml"/><Relationship Id="rId109" Type="http://schemas.openxmlformats.org/officeDocument/2006/relationships/ctrlProp" Target="../ctrlProps/ctrlProp2738.xml"/><Relationship Id="rId260" Type="http://schemas.openxmlformats.org/officeDocument/2006/relationships/ctrlProp" Target="../ctrlProps/ctrlProp2889.xml"/><Relationship Id="rId316" Type="http://schemas.openxmlformats.org/officeDocument/2006/relationships/ctrlProp" Target="../ctrlProps/ctrlProp2945.xml"/><Relationship Id="rId55" Type="http://schemas.openxmlformats.org/officeDocument/2006/relationships/ctrlProp" Target="../ctrlProps/ctrlProp2684.xml"/><Relationship Id="rId97" Type="http://schemas.openxmlformats.org/officeDocument/2006/relationships/ctrlProp" Target="../ctrlProps/ctrlProp2726.xml"/><Relationship Id="rId120" Type="http://schemas.openxmlformats.org/officeDocument/2006/relationships/ctrlProp" Target="../ctrlProps/ctrlProp2749.xml"/><Relationship Id="rId162" Type="http://schemas.openxmlformats.org/officeDocument/2006/relationships/ctrlProp" Target="../ctrlProps/ctrlProp2791.xml"/><Relationship Id="rId218" Type="http://schemas.openxmlformats.org/officeDocument/2006/relationships/ctrlProp" Target="../ctrlProps/ctrlProp2847.xml"/></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3073.xml"/><Relationship Id="rId299" Type="http://schemas.openxmlformats.org/officeDocument/2006/relationships/ctrlProp" Target="../ctrlProps/ctrlProp3255.xml"/><Relationship Id="rId21" Type="http://schemas.openxmlformats.org/officeDocument/2006/relationships/ctrlProp" Target="../ctrlProps/ctrlProp2977.xml"/><Relationship Id="rId63" Type="http://schemas.openxmlformats.org/officeDocument/2006/relationships/ctrlProp" Target="../ctrlProps/ctrlProp3019.xml"/><Relationship Id="rId159" Type="http://schemas.openxmlformats.org/officeDocument/2006/relationships/ctrlProp" Target="../ctrlProps/ctrlProp3115.xml"/><Relationship Id="rId324" Type="http://schemas.openxmlformats.org/officeDocument/2006/relationships/ctrlProp" Target="../ctrlProps/ctrlProp3280.xml"/><Relationship Id="rId170" Type="http://schemas.openxmlformats.org/officeDocument/2006/relationships/ctrlProp" Target="../ctrlProps/ctrlProp3126.xml"/><Relationship Id="rId226" Type="http://schemas.openxmlformats.org/officeDocument/2006/relationships/ctrlProp" Target="../ctrlProps/ctrlProp3182.xml"/><Relationship Id="rId268" Type="http://schemas.openxmlformats.org/officeDocument/2006/relationships/ctrlProp" Target="../ctrlProps/ctrlProp3224.xml"/><Relationship Id="rId32" Type="http://schemas.openxmlformats.org/officeDocument/2006/relationships/ctrlProp" Target="../ctrlProps/ctrlProp2988.xml"/><Relationship Id="rId74" Type="http://schemas.openxmlformats.org/officeDocument/2006/relationships/ctrlProp" Target="../ctrlProps/ctrlProp3030.xml"/><Relationship Id="rId128" Type="http://schemas.openxmlformats.org/officeDocument/2006/relationships/ctrlProp" Target="../ctrlProps/ctrlProp3084.xml"/><Relationship Id="rId5" Type="http://schemas.openxmlformats.org/officeDocument/2006/relationships/ctrlProp" Target="../ctrlProps/ctrlProp2961.xml"/><Relationship Id="rId181" Type="http://schemas.openxmlformats.org/officeDocument/2006/relationships/ctrlProp" Target="../ctrlProps/ctrlProp3137.xml"/><Relationship Id="rId237" Type="http://schemas.openxmlformats.org/officeDocument/2006/relationships/ctrlProp" Target="../ctrlProps/ctrlProp3193.xml"/><Relationship Id="rId279" Type="http://schemas.openxmlformats.org/officeDocument/2006/relationships/ctrlProp" Target="../ctrlProps/ctrlProp3235.xml"/><Relationship Id="rId43" Type="http://schemas.openxmlformats.org/officeDocument/2006/relationships/ctrlProp" Target="../ctrlProps/ctrlProp2999.xml"/><Relationship Id="rId139" Type="http://schemas.openxmlformats.org/officeDocument/2006/relationships/ctrlProp" Target="../ctrlProps/ctrlProp3095.xml"/><Relationship Id="rId290" Type="http://schemas.openxmlformats.org/officeDocument/2006/relationships/ctrlProp" Target="../ctrlProps/ctrlProp3246.xml"/><Relationship Id="rId304" Type="http://schemas.openxmlformats.org/officeDocument/2006/relationships/ctrlProp" Target="../ctrlProps/ctrlProp3260.xml"/><Relationship Id="rId85" Type="http://schemas.openxmlformats.org/officeDocument/2006/relationships/ctrlProp" Target="../ctrlProps/ctrlProp3041.xml"/><Relationship Id="rId150" Type="http://schemas.openxmlformats.org/officeDocument/2006/relationships/ctrlProp" Target="../ctrlProps/ctrlProp3106.xml"/><Relationship Id="rId192" Type="http://schemas.openxmlformats.org/officeDocument/2006/relationships/ctrlProp" Target="../ctrlProps/ctrlProp3148.xml"/><Relationship Id="rId206" Type="http://schemas.openxmlformats.org/officeDocument/2006/relationships/ctrlProp" Target="../ctrlProps/ctrlProp3162.xml"/><Relationship Id="rId248" Type="http://schemas.openxmlformats.org/officeDocument/2006/relationships/ctrlProp" Target="../ctrlProps/ctrlProp3204.xml"/><Relationship Id="rId12" Type="http://schemas.openxmlformats.org/officeDocument/2006/relationships/ctrlProp" Target="../ctrlProps/ctrlProp2968.xml"/><Relationship Id="rId108" Type="http://schemas.openxmlformats.org/officeDocument/2006/relationships/ctrlProp" Target="../ctrlProps/ctrlProp3064.xml"/><Relationship Id="rId315" Type="http://schemas.openxmlformats.org/officeDocument/2006/relationships/ctrlProp" Target="../ctrlProps/ctrlProp3271.xml"/><Relationship Id="rId54" Type="http://schemas.openxmlformats.org/officeDocument/2006/relationships/ctrlProp" Target="../ctrlProps/ctrlProp3010.xml"/><Relationship Id="rId96" Type="http://schemas.openxmlformats.org/officeDocument/2006/relationships/ctrlProp" Target="../ctrlProps/ctrlProp3052.xml"/><Relationship Id="rId161" Type="http://schemas.openxmlformats.org/officeDocument/2006/relationships/ctrlProp" Target="../ctrlProps/ctrlProp3117.xml"/><Relationship Id="rId217" Type="http://schemas.openxmlformats.org/officeDocument/2006/relationships/ctrlProp" Target="../ctrlProps/ctrlProp3173.xml"/><Relationship Id="rId259" Type="http://schemas.openxmlformats.org/officeDocument/2006/relationships/ctrlProp" Target="../ctrlProps/ctrlProp3215.xml"/><Relationship Id="rId23" Type="http://schemas.openxmlformats.org/officeDocument/2006/relationships/ctrlProp" Target="../ctrlProps/ctrlProp2979.xml"/><Relationship Id="rId119" Type="http://schemas.openxmlformats.org/officeDocument/2006/relationships/ctrlProp" Target="../ctrlProps/ctrlProp3075.xml"/><Relationship Id="rId270" Type="http://schemas.openxmlformats.org/officeDocument/2006/relationships/ctrlProp" Target="../ctrlProps/ctrlProp3226.xml"/><Relationship Id="rId326" Type="http://schemas.openxmlformats.org/officeDocument/2006/relationships/ctrlProp" Target="../ctrlProps/ctrlProp3282.xml"/><Relationship Id="rId65" Type="http://schemas.openxmlformats.org/officeDocument/2006/relationships/ctrlProp" Target="../ctrlProps/ctrlProp3021.xml"/><Relationship Id="rId130" Type="http://schemas.openxmlformats.org/officeDocument/2006/relationships/ctrlProp" Target="../ctrlProps/ctrlProp3086.xml"/><Relationship Id="rId172" Type="http://schemas.openxmlformats.org/officeDocument/2006/relationships/ctrlProp" Target="../ctrlProps/ctrlProp3128.xml"/><Relationship Id="rId228" Type="http://schemas.openxmlformats.org/officeDocument/2006/relationships/ctrlProp" Target="../ctrlProps/ctrlProp3184.xml"/><Relationship Id="rId281" Type="http://schemas.openxmlformats.org/officeDocument/2006/relationships/ctrlProp" Target="../ctrlProps/ctrlProp3237.xml"/><Relationship Id="rId34" Type="http://schemas.openxmlformats.org/officeDocument/2006/relationships/ctrlProp" Target="../ctrlProps/ctrlProp2990.xml"/><Relationship Id="rId76" Type="http://schemas.openxmlformats.org/officeDocument/2006/relationships/ctrlProp" Target="../ctrlProps/ctrlProp3032.xml"/><Relationship Id="rId141" Type="http://schemas.openxmlformats.org/officeDocument/2006/relationships/ctrlProp" Target="../ctrlProps/ctrlProp3097.xml"/><Relationship Id="rId7" Type="http://schemas.openxmlformats.org/officeDocument/2006/relationships/ctrlProp" Target="../ctrlProps/ctrlProp2963.xml"/><Relationship Id="rId183" Type="http://schemas.openxmlformats.org/officeDocument/2006/relationships/ctrlProp" Target="../ctrlProps/ctrlProp3139.xml"/><Relationship Id="rId239" Type="http://schemas.openxmlformats.org/officeDocument/2006/relationships/ctrlProp" Target="../ctrlProps/ctrlProp3195.xml"/><Relationship Id="rId250" Type="http://schemas.openxmlformats.org/officeDocument/2006/relationships/ctrlProp" Target="../ctrlProps/ctrlProp3206.xml"/><Relationship Id="rId271" Type="http://schemas.openxmlformats.org/officeDocument/2006/relationships/ctrlProp" Target="../ctrlProps/ctrlProp3227.xml"/><Relationship Id="rId292" Type="http://schemas.openxmlformats.org/officeDocument/2006/relationships/ctrlProp" Target="../ctrlProps/ctrlProp3248.xml"/><Relationship Id="rId306" Type="http://schemas.openxmlformats.org/officeDocument/2006/relationships/ctrlProp" Target="../ctrlProps/ctrlProp3262.xml"/><Relationship Id="rId24" Type="http://schemas.openxmlformats.org/officeDocument/2006/relationships/ctrlProp" Target="../ctrlProps/ctrlProp2980.xml"/><Relationship Id="rId45" Type="http://schemas.openxmlformats.org/officeDocument/2006/relationships/ctrlProp" Target="../ctrlProps/ctrlProp3001.xml"/><Relationship Id="rId66" Type="http://schemas.openxmlformats.org/officeDocument/2006/relationships/ctrlProp" Target="../ctrlProps/ctrlProp3022.xml"/><Relationship Id="rId87" Type="http://schemas.openxmlformats.org/officeDocument/2006/relationships/ctrlProp" Target="../ctrlProps/ctrlProp3043.xml"/><Relationship Id="rId110" Type="http://schemas.openxmlformats.org/officeDocument/2006/relationships/ctrlProp" Target="../ctrlProps/ctrlProp3066.xml"/><Relationship Id="rId131" Type="http://schemas.openxmlformats.org/officeDocument/2006/relationships/ctrlProp" Target="../ctrlProps/ctrlProp3087.xml"/><Relationship Id="rId327" Type="http://schemas.openxmlformats.org/officeDocument/2006/relationships/ctrlProp" Target="../ctrlProps/ctrlProp3283.xml"/><Relationship Id="rId152" Type="http://schemas.openxmlformats.org/officeDocument/2006/relationships/ctrlProp" Target="../ctrlProps/ctrlProp3108.xml"/><Relationship Id="rId173" Type="http://schemas.openxmlformats.org/officeDocument/2006/relationships/ctrlProp" Target="../ctrlProps/ctrlProp3129.xml"/><Relationship Id="rId194" Type="http://schemas.openxmlformats.org/officeDocument/2006/relationships/ctrlProp" Target="../ctrlProps/ctrlProp3150.xml"/><Relationship Id="rId208" Type="http://schemas.openxmlformats.org/officeDocument/2006/relationships/ctrlProp" Target="../ctrlProps/ctrlProp3164.xml"/><Relationship Id="rId229" Type="http://schemas.openxmlformats.org/officeDocument/2006/relationships/ctrlProp" Target="../ctrlProps/ctrlProp3185.xml"/><Relationship Id="rId240" Type="http://schemas.openxmlformats.org/officeDocument/2006/relationships/ctrlProp" Target="../ctrlProps/ctrlProp3196.xml"/><Relationship Id="rId261" Type="http://schemas.openxmlformats.org/officeDocument/2006/relationships/ctrlProp" Target="../ctrlProps/ctrlProp3217.xml"/><Relationship Id="rId14" Type="http://schemas.openxmlformats.org/officeDocument/2006/relationships/ctrlProp" Target="../ctrlProps/ctrlProp2970.xml"/><Relationship Id="rId35" Type="http://schemas.openxmlformats.org/officeDocument/2006/relationships/ctrlProp" Target="../ctrlProps/ctrlProp2991.xml"/><Relationship Id="rId56" Type="http://schemas.openxmlformats.org/officeDocument/2006/relationships/ctrlProp" Target="../ctrlProps/ctrlProp3012.xml"/><Relationship Id="rId77" Type="http://schemas.openxmlformats.org/officeDocument/2006/relationships/ctrlProp" Target="../ctrlProps/ctrlProp3033.xml"/><Relationship Id="rId100" Type="http://schemas.openxmlformats.org/officeDocument/2006/relationships/ctrlProp" Target="../ctrlProps/ctrlProp3056.xml"/><Relationship Id="rId282" Type="http://schemas.openxmlformats.org/officeDocument/2006/relationships/ctrlProp" Target="../ctrlProps/ctrlProp3238.xml"/><Relationship Id="rId317" Type="http://schemas.openxmlformats.org/officeDocument/2006/relationships/ctrlProp" Target="../ctrlProps/ctrlProp3273.xml"/><Relationship Id="rId8" Type="http://schemas.openxmlformats.org/officeDocument/2006/relationships/ctrlProp" Target="../ctrlProps/ctrlProp2964.xml"/><Relationship Id="rId98" Type="http://schemas.openxmlformats.org/officeDocument/2006/relationships/ctrlProp" Target="../ctrlProps/ctrlProp3054.xml"/><Relationship Id="rId121" Type="http://schemas.openxmlformats.org/officeDocument/2006/relationships/ctrlProp" Target="../ctrlProps/ctrlProp3077.xml"/><Relationship Id="rId142" Type="http://schemas.openxmlformats.org/officeDocument/2006/relationships/ctrlProp" Target="../ctrlProps/ctrlProp3098.xml"/><Relationship Id="rId163" Type="http://schemas.openxmlformats.org/officeDocument/2006/relationships/ctrlProp" Target="../ctrlProps/ctrlProp3119.xml"/><Relationship Id="rId184" Type="http://schemas.openxmlformats.org/officeDocument/2006/relationships/ctrlProp" Target="../ctrlProps/ctrlProp3140.xml"/><Relationship Id="rId219" Type="http://schemas.openxmlformats.org/officeDocument/2006/relationships/ctrlProp" Target="../ctrlProps/ctrlProp3175.xml"/><Relationship Id="rId230" Type="http://schemas.openxmlformats.org/officeDocument/2006/relationships/ctrlProp" Target="../ctrlProps/ctrlProp3186.xml"/><Relationship Id="rId251" Type="http://schemas.openxmlformats.org/officeDocument/2006/relationships/ctrlProp" Target="../ctrlProps/ctrlProp3207.xml"/><Relationship Id="rId25" Type="http://schemas.openxmlformats.org/officeDocument/2006/relationships/ctrlProp" Target="../ctrlProps/ctrlProp2981.xml"/><Relationship Id="rId46" Type="http://schemas.openxmlformats.org/officeDocument/2006/relationships/ctrlProp" Target="../ctrlProps/ctrlProp3002.xml"/><Relationship Id="rId67" Type="http://schemas.openxmlformats.org/officeDocument/2006/relationships/ctrlProp" Target="../ctrlProps/ctrlProp3023.xml"/><Relationship Id="rId272" Type="http://schemas.openxmlformats.org/officeDocument/2006/relationships/ctrlProp" Target="../ctrlProps/ctrlProp3228.xml"/><Relationship Id="rId293" Type="http://schemas.openxmlformats.org/officeDocument/2006/relationships/ctrlProp" Target="../ctrlProps/ctrlProp3249.xml"/><Relationship Id="rId307" Type="http://schemas.openxmlformats.org/officeDocument/2006/relationships/ctrlProp" Target="../ctrlProps/ctrlProp3263.xml"/><Relationship Id="rId328" Type="http://schemas.openxmlformats.org/officeDocument/2006/relationships/ctrlProp" Target="../ctrlProps/ctrlProp3284.xml"/><Relationship Id="rId88" Type="http://schemas.openxmlformats.org/officeDocument/2006/relationships/ctrlProp" Target="../ctrlProps/ctrlProp3044.xml"/><Relationship Id="rId111" Type="http://schemas.openxmlformats.org/officeDocument/2006/relationships/ctrlProp" Target="../ctrlProps/ctrlProp3067.xml"/><Relationship Id="rId132" Type="http://schemas.openxmlformats.org/officeDocument/2006/relationships/ctrlProp" Target="../ctrlProps/ctrlProp3088.xml"/><Relationship Id="rId153" Type="http://schemas.openxmlformats.org/officeDocument/2006/relationships/ctrlProp" Target="../ctrlProps/ctrlProp3109.xml"/><Relationship Id="rId174" Type="http://schemas.openxmlformats.org/officeDocument/2006/relationships/ctrlProp" Target="../ctrlProps/ctrlProp3130.xml"/><Relationship Id="rId195" Type="http://schemas.openxmlformats.org/officeDocument/2006/relationships/ctrlProp" Target="../ctrlProps/ctrlProp3151.xml"/><Relationship Id="rId209" Type="http://schemas.openxmlformats.org/officeDocument/2006/relationships/ctrlProp" Target="../ctrlProps/ctrlProp3165.xml"/><Relationship Id="rId220" Type="http://schemas.openxmlformats.org/officeDocument/2006/relationships/ctrlProp" Target="../ctrlProps/ctrlProp3176.xml"/><Relationship Id="rId241" Type="http://schemas.openxmlformats.org/officeDocument/2006/relationships/ctrlProp" Target="../ctrlProps/ctrlProp3197.xml"/><Relationship Id="rId15" Type="http://schemas.openxmlformats.org/officeDocument/2006/relationships/ctrlProp" Target="../ctrlProps/ctrlProp2971.xml"/><Relationship Id="rId36" Type="http://schemas.openxmlformats.org/officeDocument/2006/relationships/ctrlProp" Target="../ctrlProps/ctrlProp2992.xml"/><Relationship Id="rId57" Type="http://schemas.openxmlformats.org/officeDocument/2006/relationships/ctrlProp" Target="../ctrlProps/ctrlProp3013.xml"/><Relationship Id="rId262" Type="http://schemas.openxmlformats.org/officeDocument/2006/relationships/ctrlProp" Target="../ctrlProps/ctrlProp3218.xml"/><Relationship Id="rId283" Type="http://schemas.openxmlformats.org/officeDocument/2006/relationships/ctrlProp" Target="../ctrlProps/ctrlProp3239.xml"/><Relationship Id="rId318" Type="http://schemas.openxmlformats.org/officeDocument/2006/relationships/ctrlProp" Target="../ctrlProps/ctrlProp3274.xml"/><Relationship Id="rId78" Type="http://schemas.openxmlformats.org/officeDocument/2006/relationships/ctrlProp" Target="../ctrlProps/ctrlProp3034.xml"/><Relationship Id="rId99" Type="http://schemas.openxmlformats.org/officeDocument/2006/relationships/ctrlProp" Target="../ctrlProps/ctrlProp3055.xml"/><Relationship Id="rId101" Type="http://schemas.openxmlformats.org/officeDocument/2006/relationships/ctrlProp" Target="../ctrlProps/ctrlProp3057.xml"/><Relationship Id="rId122" Type="http://schemas.openxmlformats.org/officeDocument/2006/relationships/ctrlProp" Target="../ctrlProps/ctrlProp3078.xml"/><Relationship Id="rId143" Type="http://schemas.openxmlformats.org/officeDocument/2006/relationships/ctrlProp" Target="../ctrlProps/ctrlProp3099.xml"/><Relationship Id="rId164" Type="http://schemas.openxmlformats.org/officeDocument/2006/relationships/ctrlProp" Target="../ctrlProps/ctrlProp3120.xml"/><Relationship Id="rId185" Type="http://schemas.openxmlformats.org/officeDocument/2006/relationships/ctrlProp" Target="../ctrlProps/ctrlProp3141.xml"/><Relationship Id="rId9" Type="http://schemas.openxmlformats.org/officeDocument/2006/relationships/ctrlProp" Target="../ctrlProps/ctrlProp2965.xml"/><Relationship Id="rId210" Type="http://schemas.openxmlformats.org/officeDocument/2006/relationships/ctrlProp" Target="../ctrlProps/ctrlProp3166.xml"/><Relationship Id="rId26" Type="http://schemas.openxmlformats.org/officeDocument/2006/relationships/ctrlProp" Target="../ctrlProps/ctrlProp2982.xml"/><Relationship Id="rId231" Type="http://schemas.openxmlformats.org/officeDocument/2006/relationships/ctrlProp" Target="../ctrlProps/ctrlProp3187.xml"/><Relationship Id="rId252" Type="http://schemas.openxmlformats.org/officeDocument/2006/relationships/ctrlProp" Target="../ctrlProps/ctrlProp3208.xml"/><Relationship Id="rId273" Type="http://schemas.openxmlformats.org/officeDocument/2006/relationships/ctrlProp" Target="../ctrlProps/ctrlProp3229.xml"/><Relationship Id="rId294" Type="http://schemas.openxmlformats.org/officeDocument/2006/relationships/ctrlProp" Target="../ctrlProps/ctrlProp3250.xml"/><Relationship Id="rId308" Type="http://schemas.openxmlformats.org/officeDocument/2006/relationships/ctrlProp" Target="../ctrlProps/ctrlProp3264.xml"/><Relationship Id="rId329" Type="http://schemas.openxmlformats.org/officeDocument/2006/relationships/ctrlProp" Target="../ctrlProps/ctrlProp3285.xml"/><Relationship Id="rId47" Type="http://schemas.openxmlformats.org/officeDocument/2006/relationships/ctrlProp" Target="../ctrlProps/ctrlProp3003.xml"/><Relationship Id="rId68" Type="http://schemas.openxmlformats.org/officeDocument/2006/relationships/ctrlProp" Target="../ctrlProps/ctrlProp3024.xml"/><Relationship Id="rId89" Type="http://schemas.openxmlformats.org/officeDocument/2006/relationships/ctrlProp" Target="../ctrlProps/ctrlProp3045.xml"/><Relationship Id="rId112" Type="http://schemas.openxmlformats.org/officeDocument/2006/relationships/ctrlProp" Target="../ctrlProps/ctrlProp3068.xml"/><Relationship Id="rId133" Type="http://schemas.openxmlformats.org/officeDocument/2006/relationships/ctrlProp" Target="../ctrlProps/ctrlProp3089.xml"/><Relationship Id="rId154" Type="http://schemas.openxmlformats.org/officeDocument/2006/relationships/ctrlProp" Target="../ctrlProps/ctrlProp3110.xml"/><Relationship Id="rId175" Type="http://schemas.openxmlformats.org/officeDocument/2006/relationships/ctrlProp" Target="../ctrlProps/ctrlProp3131.xml"/><Relationship Id="rId196" Type="http://schemas.openxmlformats.org/officeDocument/2006/relationships/ctrlProp" Target="../ctrlProps/ctrlProp3152.xml"/><Relationship Id="rId200" Type="http://schemas.openxmlformats.org/officeDocument/2006/relationships/ctrlProp" Target="../ctrlProps/ctrlProp3156.xml"/><Relationship Id="rId16" Type="http://schemas.openxmlformats.org/officeDocument/2006/relationships/ctrlProp" Target="../ctrlProps/ctrlProp2972.xml"/><Relationship Id="rId221" Type="http://schemas.openxmlformats.org/officeDocument/2006/relationships/ctrlProp" Target="../ctrlProps/ctrlProp3177.xml"/><Relationship Id="rId242" Type="http://schemas.openxmlformats.org/officeDocument/2006/relationships/ctrlProp" Target="../ctrlProps/ctrlProp3198.xml"/><Relationship Id="rId263" Type="http://schemas.openxmlformats.org/officeDocument/2006/relationships/ctrlProp" Target="../ctrlProps/ctrlProp3219.xml"/><Relationship Id="rId284" Type="http://schemas.openxmlformats.org/officeDocument/2006/relationships/ctrlProp" Target="../ctrlProps/ctrlProp3240.xml"/><Relationship Id="rId319" Type="http://schemas.openxmlformats.org/officeDocument/2006/relationships/ctrlProp" Target="../ctrlProps/ctrlProp3275.xml"/><Relationship Id="rId37" Type="http://schemas.openxmlformats.org/officeDocument/2006/relationships/ctrlProp" Target="../ctrlProps/ctrlProp2993.xml"/><Relationship Id="rId58" Type="http://schemas.openxmlformats.org/officeDocument/2006/relationships/ctrlProp" Target="../ctrlProps/ctrlProp3014.xml"/><Relationship Id="rId79" Type="http://schemas.openxmlformats.org/officeDocument/2006/relationships/ctrlProp" Target="../ctrlProps/ctrlProp3035.xml"/><Relationship Id="rId102" Type="http://schemas.openxmlformats.org/officeDocument/2006/relationships/ctrlProp" Target="../ctrlProps/ctrlProp3058.xml"/><Relationship Id="rId123" Type="http://schemas.openxmlformats.org/officeDocument/2006/relationships/ctrlProp" Target="../ctrlProps/ctrlProp3079.xml"/><Relationship Id="rId144" Type="http://schemas.openxmlformats.org/officeDocument/2006/relationships/ctrlProp" Target="../ctrlProps/ctrlProp3100.xml"/><Relationship Id="rId330" Type="http://schemas.openxmlformats.org/officeDocument/2006/relationships/comments" Target="../comments11.xml"/><Relationship Id="rId90" Type="http://schemas.openxmlformats.org/officeDocument/2006/relationships/ctrlProp" Target="../ctrlProps/ctrlProp3046.xml"/><Relationship Id="rId165" Type="http://schemas.openxmlformats.org/officeDocument/2006/relationships/ctrlProp" Target="../ctrlProps/ctrlProp3121.xml"/><Relationship Id="rId186" Type="http://schemas.openxmlformats.org/officeDocument/2006/relationships/ctrlProp" Target="../ctrlProps/ctrlProp3142.xml"/><Relationship Id="rId211" Type="http://schemas.openxmlformats.org/officeDocument/2006/relationships/ctrlProp" Target="../ctrlProps/ctrlProp3167.xml"/><Relationship Id="rId232" Type="http://schemas.openxmlformats.org/officeDocument/2006/relationships/ctrlProp" Target="../ctrlProps/ctrlProp3188.xml"/><Relationship Id="rId253" Type="http://schemas.openxmlformats.org/officeDocument/2006/relationships/ctrlProp" Target="../ctrlProps/ctrlProp3209.xml"/><Relationship Id="rId274" Type="http://schemas.openxmlformats.org/officeDocument/2006/relationships/ctrlProp" Target="../ctrlProps/ctrlProp3230.xml"/><Relationship Id="rId295" Type="http://schemas.openxmlformats.org/officeDocument/2006/relationships/ctrlProp" Target="../ctrlProps/ctrlProp3251.xml"/><Relationship Id="rId309" Type="http://schemas.openxmlformats.org/officeDocument/2006/relationships/ctrlProp" Target="../ctrlProps/ctrlProp3265.xml"/><Relationship Id="rId27" Type="http://schemas.openxmlformats.org/officeDocument/2006/relationships/ctrlProp" Target="../ctrlProps/ctrlProp2983.xml"/><Relationship Id="rId48" Type="http://schemas.openxmlformats.org/officeDocument/2006/relationships/ctrlProp" Target="../ctrlProps/ctrlProp3004.xml"/><Relationship Id="rId69" Type="http://schemas.openxmlformats.org/officeDocument/2006/relationships/ctrlProp" Target="../ctrlProps/ctrlProp3025.xml"/><Relationship Id="rId113" Type="http://schemas.openxmlformats.org/officeDocument/2006/relationships/ctrlProp" Target="../ctrlProps/ctrlProp3069.xml"/><Relationship Id="rId134" Type="http://schemas.openxmlformats.org/officeDocument/2006/relationships/ctrlProp" Target="../ctrlProps/ctrlProp3090.xml"/><Relationship Id="rId320" Type="http://schemas.openxmlformats.org/officeDocument/2006/relationships/ctrlProp" Target="../ctrlProps/ctrlProp3276.xml"/><Relationship Id="rId80" Type="http://schemas.openxmlformats.org/officeDocument/2006/relationships/ctrlProp" Target="../ctrlProps/ctrlProp3036.xml"/><Relationship Id="rId155" Type="http://schemas.openxmlformats.org/officeDocument/2006/relationships/ctrlProp" Target="../ctrlProps/ctrlProp3111.xml"/><Relationship Id="rId176" Type="http://schemas.openxmlformats.org/officeDocument/2006/relationships/ctrlProp" Target="../ctrlProps/ctrlProp3132.xml"/><Relationship Id="rId197" Type="http://schemas.openxmlformats.org/officeDocument/2006/relationships/ctrlProp" Target="../ctrlProps/ctrlProp3153.xml"/><Relationship Id="rId201" Type="http://schemas.openxmlformats.org/officeDocument/2006/relationships/ctrlProp" Target="../ctrlProps/ctrlProp3157.xml"/><Relationship Id="rId222" Type="http://schemas.openxmlformats.org/officeDocument/2006/relationships/ctrlProp" Target="../ctrlProps/ctrlProp3178.xml"/><Relationship Id="rId243" Type="http://schemas.openxmlformats.org/officeDocument/2006/relationships/ctrlProp" Target="../ctrlProps/ctrlProp3199.xml"/><Relationship Id="rId264" Type="http://schemas.openxmlformats.org/officeDocument/2006/relationships/ctrlProp" Target="../ctrlProps/ctrlProp3220.xml"/><Relationship Id="rId285" Type="http://schemas.openxmlformats.org/officeDocument/2006/relationships/ctrlProp" Target="../ctrlProps/ctrlProp3241.xml"/><Relationship Id="rId17" Type="http://schemas.openxmlformats.org/officeDocument/2006/relationships/ctrlProp" Target="../ctrlProps/ctrlProp2973.xml"/><Relationship Id="rId38" Type="http://schemas.openxmlformats.org/officeDocument/2006/relationships/ctrlProp" Target="../ctrlProps/ctrlProp2994.xml"/><Relationship Id="rId59" Type="http://schemas.openxmlformats.org/officeDocument/2006/relationships/ctrlProp" Target="../ctrlProps/ctrlProp3015.xml"/><Relationship Id="rId103" Type="http://schemas.openxmlformats.org/officeDocument/2006/relationships/ctrlProp" Target="../ctrlProps/ctrlProp3059.xml"/><Relationship Id="rId124" Type="http://schemas.openxmlformats.org/officeDocument/2006/relationships/ctrlProp" Target="../ctrlProps/ctrlProp3080.xml"/><Relationship Id="rId310" Type="http://schemas.openxmlformats.org/officeDocument/2006/relationships/ctrlProp" Target="../ctrlProps/ctrlProp3266.xml"/><Relationship Id="rId70" Type="http://schemas.openxmlformats.org/officeDocument/2006/relationships/ctrlProp" Target="../ctrlProps/ctrlProp3026.xml"/><Relationship Id="rId91" Type="http://schemas.openxmlformats.org/officeDocument/2006/relationships/ctrlProp" Target="../ctrlProps/ctrlProp3047.xml"/><Relationship Id="rId145" Type="http://schemas.openxmlformats.org/officeDocument/2006/relationships/ctrlProp" Target="../ctrlProps/ctrlProp3101.xml"/><Relationship Id="rId166" Type="http://schemas.openxmlformats.org/officeDocument/2006/relationships/ctrlProp" Target="../ctrlProps/ctrlProp3122.xml"/><Relationship Id="rId187" Type="http://schemas.openxmlformats.org/officeDocument/2006/relationships/ctrlProp" Target="../ctrlProps/ctrlProp3143.xml"/><Relationship Id="rId331" Type="http://schemas.microsoft.com/office/2017/10/relationships/threadedComment" Target="../threadedComments/threadedComment11.xml"/><Relationship Id="rId1" Type="http://schemas.openxmlformats.org/officeDocument/2006/relationships/drawing" Target="../drawings/drawing13.xml"/><Relationship Id="rId212" Type="http://schemas.openxmlformats.org/officeDocument/2006/relationships/ctrlProp" Target="../ctrlProps/ctrlProp3168.xml"/><Relationship Id="rId233" Type="http://schemas.openxmlformats.org/officeDocument/2006/relationships/ctrlProp" Target="../ctrlProps/ctrlProp3189.xml"/><Relationship Id="rId254" Type="http://schemas.openxmlformats.org/officeDocument/2006/relationships/ctrlProp" Target="../ctrlProps/ctrlProp3210.xml"/><Relationship Id="rId28" Type="http://schemas.openxmlformats.org/officeDocument/2006/relationships/ctrlProp" Target="../ctrlProps/ctrlProp2984.xml"/><Relationship Id="rId49" Type="http://schemas.openxmlformats.org/officeDocument/2006/relationships/ctrlProp" Target="../ctrlProps/ctrlProp3005.xml"/><Relationship Id="rId114" Type="http://schemas.openxmlformats.org/officeDocument/2006/relationships/ctrlProp" Target="../ctrlProps/ctrlProp3070.xml"/><Relationship Id="rId275" Type="http://schemas.openxmlformats.org/officeDocument/2006/relationships/ctrlProp" Target="../ctrlProps/ctrlProp3231.xml"/><Relationship Id="rId296" Type="http://schemas.openxmlformats.org/officeDocument/2006/relationships/ctrlProp" Target="../ctrlProps/ctrlProp3252.xml"/><Relationship Id="rId300" Type="http://schemas.openxmlformats.org/officeDocument/2006/relationships/ctrlProp" Target="../ctrlProps/ctrlProp3256.xml"/><Relationship Id="rId60" Type="http://schemas.openxmlformats.org/officeDocument/2006/relationships/ctrlProp" Target="../ctrlProps/ctrlProp3016.xml"/><Relationship Id="rId81" Type="http://schemas.openxmlformats.org/officeDocument/2006/relationships/ctrlProp" Target="../ctrlProps/ctrlProp3037.xml"/><Relationship Id="rId135" Type="http://schemas.openxmlformats.org/officeDocument/2006/relationships/ctrlProp" Target="../ctrlProps/ctrlProp3091.xml"/><Relationship Id="rId156" Type="http://schemas.openxmlformats.org/officeDocument/2006/relationships/ctrlProp" Target="../ctrlProps/ctrlProp3112.xml"/><Relationship Id="rId177" Type="http://schemas.openxmlformats.org/officeDocument/2006/relationships/ctrlProp" Target="../ctrlProps/ctrlProp3133.xml"/><Relationship Id="rId198" Type="http://schemas.openxmlformats.org/officeDocument/2006/relationships/ctrlProp" Target="../ctrlProps/ctrlProp3154.xml"/><Relationship Id="rId321" Type="http://schemas.openxmlformats.org/officeDocument/2006/relationships/ctrlProp" Target="../ctrlProps/ctrlProp3277.xml"/><Relationship Id="rId202" Type="http://schemas.openxmlformats.org/officeDocument/2006/relationships/ctrlProp" Target="../ctrlProps/ctrlProp3158.xml"/><Relationship Id="rId223" Type="http://schemas.openxmlformats.org/officeDocument/2006/relationships/ctrlProp" Target="../ctrlProps/ctrlProp3179.xml"/><Relationship Id="rId244" Type="http://schemas.openxmlformats.org/officeDocument/2006/relationships/ctrlProp" Target="../ctrlProps/ctrlProp3200.xml"/><Relationship Id="rId18" Type="http://schemas.openxmlformats.org/officeDocument/2006/relationships/ctrlProp" Target="../ctrlProps/ctrlProp2974.xml"/><Relationship Id="rId39" Type="http://schemas.openxmlformats.org/officeDocument/2006/relationships/ctrlProp" Target="../ctrlProps/ctrlProp2995.xml"/><Relationship Id="rId265" Type="http://schemas.openxmlformats.org/officeDocument/2006/relationships/ctrlProp" Target="../ctrlProps/ctrlProp3221.xml"/><Relationship Id="rId286" Type="http://schemas.openxmlformats.org/officeDocument/2006/relationships/ctrlProp" Target="../ctrlProps/ctrlProp3242.xml"/><Relationship Id="rId50" Type="http://schemas.openxmlformats.org/officeDocument/2006/relationships/ctrlProp" Target="../ctrlProps/ctrlProp3006.xml"/><Relationship Id="rId104" Type="http://schemas.openxmlformats.org/officeDocument/2006/relationships/ctrlProp" Target="../ctrlProps/ctrlProp3060.xml"/><Relationship Id="rId125" Type="http://schemas.openxmlformats.org/officeDocument/2006/relationships/ctrlProp" Target="../ctrlProps/ctrlProp3081.xml"/><Relationship Id="rId146" Type="http://schemas.openxmlformats.org/officeDocument/2006/relationships/ctrlProp" Target="../ctrlProps/ctrlProp3102.xml"/><Relationship Id="rId167" Type="http://schemas.openxmlformats.org/officeDocument/2006/relationships/ctrlProp" Target="../ctrlProps/ctrlProp3123.xml"/><Relationship Id="rId188" Type="http://schemas.openxmlformats.org/officeDocument/2006/relationships/ctrlProp" Target="../ctrlProps/ctrlProp3144.xml"/><Relationship Id="rId311" Type="http://schemas.openxmlformats.org/officeDocument/2006/relationships/ctrlProp" Target="../ctrlProps/ctrlProp3267.xml"/><Relationship Id="rId71" Type="http://schemas.openxmlformats.org/officeDocument/2006/relationships/ctrlProp" Target="../ctrlProps/ctrlProp3027.xml"/><Relationship Id="rId92" Type="http://schemas.openxmlformats.org/officeDocument/2006/relationships/ctrlProp" Target="../ctrlProps/ctrlProp3048.xml"/><Relationship Id="rId213" Type="http://schemas.openxmlformats.org/officeDocument/2006/relationships/ctrlProp" Target="../ctrlProps/ctrlProp3169.xml"/><Relationship Id="rId234" Type="http://schemas.openxmlformats.org/officeDocument/2006/relationships/ctrlProp" Target="../ctrlProps/ctrlProp3190.xml"/><Relationship Id="rId2" Type="http://schemas.openxmlformats.org/officeDocument/2006/relationships/vmlDrawing" Target="../drawings/vmlDrawing12.vml"/><Relationship Id="rId29" Type="http://schemas.openxmlformats.org/officeDocument/2006/relationships/ctrlProp" Target="../ctrlProps/ctrlProp2985.xml"/><Relationship Id="rId255" Type="http://schemas.openxmlformats.org/officeDocument/2006/relationships/ctrlProp" Target="../ctrlProps/ctrlProp3211.xml"/><Relationship Id="rId276" Type="http://schemas.openxmlformats.org/officeDocument/2006/relationships/ctrlProp" Target="../ctrlProps/ctrlProp3232.xml"/><Relationship Id="rId297" Type="http://schemas.openxmlformats.org/officeDocument/2006/relationships/ctrlProp" Target="../ctrlProps/ctrlProp3253.xml"/><Relationship Id="rId40" Type="http://schemas.openxmlformats.org/officeDocument/2006/relationships/ctrlProp" Target="../ctrlProps/ctrlProp2996.xml"/><Relationship Id="rId115" Type="http://schemas.openxmlformats.org/officeDocument/2006/relationships/ctrlProp" Target="../ctrlProps/ctrlProp3071.xml"/><Relationship Id="rId136" Type="http://schemas.openxmlformats.org/officeDocument/2006/relationships/ctrlProp" Target="../ctrlProps/ctrlProp3092.xml"/><Relationship Id="rId157" Type="http://schemas.openxmlformats.org/officeDocument/2006/relationships/ctrlProp" Target="../ctrlProps/ctrlProp3113.xml"/><Relationship Id="rId178" Type="http://schemas.openxmlformats.org/officeDocument/2006/relationships/ctrlProp" Target="../ctrlProps/ctrlProp3134.xml"/><Relationship Id="rId301" Type="http://schemas.openxmlformats.org/officeDocument/2006/relationships/ctrlProp" Target="../ctrlProps/ctrlProp3257.xml"/><Relationship Id="rId322" Type="http://schemas.openxmlformats.org/officeDocument/2006/relationships/ctrlProp" Target="../ctrlProps/ctrlProp3278.xml"/><Relationship Id="rId61" Type="http://schemas.openxmlformats.org/officeDocument/2006/relationships/ctrlProp" Target="../ctrlProps/ctrlProp3017.xml"/><Relationship Id="rId82" Type="http://schemas.openxmlformats.org/officeDocument/2006/relationships/ctrlProp" Target="../ctrlProps/ctrlProp3038.xml"/><Relationship Id="rId199" Type="http://schemas.openxmlformats.org/officeDocument/2006/relationships/ctrlProp" Target="../ctrlProps/ctrlProp3155.xml"/><Relationship Id="rId203" Type="http://schemas.openxmlformats.org/officeDocument/2006/relationships/ctrlProp" Target="../ctrlProps/ctrlProp3159.xml"/><Relationship Id="rId19" Type="http://schemas.openxmlformats.org/officeDocument/2006/relationships/ctrlProp" Target="../ctrlProps/ctrlProp2975.xml"/><Relationship Id="rId224" Type="http://schemas.openxmlformats.org/officeDocument/2006/relationships/ctrlProp" Target="../ctrlProps/ctrlProp3180.xml"/><Relationship Id="rId245" Type="http://schemas.openxmlformats.org/officeDocument/2006/relationships/ctrlProp" Target="../ctrlProps/ctrlProp3201.xml"/><Relationship Id="rId266" Type="http://schemas.openxmlformats.org/officeDocument/2006/relationships/ctrlProp" Target="../ctrlProps/ctrlProp3222.xml"/><Relationship Id="rId287" Type="http://schemas.openxmlformats.org/officeDocument/2006/relationships/ctrlProp" Target="../ctrlProps/ctrlProp3243.xml"/><Relationship Id="rId30" Type="http://schemas.openxmlformats.org/officeDocument/2006/relationships/ctrlProp" Target="../ctrlProps/ctrlProp2986.xml"/><Relationship Id="rId105" Type="http://schemas.openxmlformats.org/officeDocument/2006/relationships/ctrlProp" Target="../ctrlProps/ctrlProp3061.xml"/><Relationship Id="rId126" Type="http://schemas.openxmlformats.org/officeDocument/2006/relationships/ctrlProp" Target="../ctrlProps/ctrlProp3082.xml"/><Relationship Id="rId147" Type="http://schemas.openxmlformats.org/officeDocument/2006/relationships/ctrlProp" Target="../ctrlProps/ctrlProp3103.xml"/><Relationship Id="rId168" Type="http://schemas.openxmlformats.org/officeDocument/2006/relationships/ctrlProp" Target="../ctrlProps/ctrlProp3124.xml"/><Relationship Id="rId312" Type="http://schemas.openxmlformats.org/officeDocument/2006/relationships/ctrlProp" Target="../ctrlProps/ctrlProp3268.xml"/><Relationship Id="rId51" Type="http://schemas.openxmlformats.org/officeDocument/2006/relationships/ctrlProp" Target="../ctrlProps/ctrlProp3007.xml"/><Relationship Id="rId72" Type="http://schemas.openxmlformats.org/officeDocument/2006/relationships/ctrlProp" Target="../ctrlProps/ctrlProp3028.xml"/><Relationship Id="rId93" Type="http://schemas.openxmlformats.org/officeDocument/2006/relationships/ctrlProp" Target="../ctrlProps/ctrlProp3049.xml"/><Relationship Id="rId189" Type="http://schemas.openxmlformats.org/officeDocument/2006/relationships/ctrlProp" Target="../ctrlProps/ctrlProp3145.xml"/><Relationship Id="rId3" Type="http://schemas.openxmlformats.org/officeDocument/2006/relationships/ctrlProp" Target="../ctrlProps/ctrlProp2959.xml"/><Relationship Id="rId214" Type="http://schemas.openxmlformats.org/officeDocument/2006/relationships/ctrlProp" Target="../ctrlProps/ctrlProp3170.xml"/><Relationship Id="rId235" Type="http://schemas.openxmlformats.org/officeDocument/2006/relationships/ctrlProp" Target="../ctrlProps/ctrlProp3191.xml"/><Relationship Id="rId256" Type="http://schemas.openxmlformats.org/officeDocument/2006/relationships/ctrlProp" Target="../ctrlProps/ctrlProp3212.xml"/><Relationship Id="rId277" Type="http://schemas.openxmlformats.org/officeDocument/2006/relationships/ctrlProp" Target="../ctrlProps/ctrlProp3233.xml"/><Relationship Id="rId298" Type="http://schemas.openxmlformats.org/officeDocument/2006/relationships/ctrlProp" Target="../ctrlProps/ctrlProp3254.xml"/><Relationship Id="rId116" Type="http://schemas.openxmlformats.org/officeDocument/2006/relationships/ctrlProp" Target="../ctrlProps/ctrlProp3072.xml"/><Relationship Id="rId137" Type="http://schemas.openxmlformats.org/officeDocument/2006/relationships/ctrlProp" Target="../ctrlProps/ctrlProp3093.xml"/><Relationship Id="rId158" Type="http://schemas.openxmlformats.org/officeDocument/2006/relationships/ctrlProp" Target="../ctrlProps/ctrlProp3114.xml"/><Relationship Id="rId302" Type="http://schemas.openxmlformats.org/officeDocument/2006/relationships/ctrlProp" Target="../ctrlProps/ctrlProp3258.xml"/><Relationship Id="rId323" Type="http://schemas.openxmlformats.org/officeDocument/2006/relationships/ctrlProp" Target="../ctrlProps/ctrlProp3279.xml"/><Relationship Id="rId20" Type="http://schemas.openxmlformats.org/officeDocument/2006/relationships/ctrlProp" Target="../ctrlProps/ctrlProp2976.xml"/><Relationship Id="rId41" Type="http://schemas.openxmlformats.org/officeDocument/2006/relationships/ctrlProp" Target="../ctrlProps/ctrlProp2997.xml"/><Relationship Id="rId62" Type="http://schemas.openxmlformats.org/officeDocument/2006/relationships/ctrlProp" Target="../ctrlProps/ctrlProp3018.xml"/><Relationship Id="rId83" Type="http://schemas.openxmlformats.org/officeDocument/2006/relationships/ctrlProp" Target="../ctrlProps/ctrlProp3039.xml"/><Relationship Id="rId179" Type="http://schemas.openxmlformats.org/officeDocument/2006/relationships/ctrlProp" Target="../ctrlProps/ctrlProp3135.xml"/><Relationship Id="rId190" Type="http://schemas.openxmlformats.org/officeDocument/2006/relationships/ctrlProp" Target="../ctrlProps/ctrlProp3146.xml"/><Relationship Id="rId204" Type="http://schemas.openxmlformats.org/officeDocument/2006/relationships/ctrlProp" Target="../ctrlProps/ctrlProp3160.xml"/><Relationship Id="rId225" Type="http://schemas.openxmlformats.org/officeDocument/2006/relationships/ctrlProp" Target="../ctrlProps/ctrlProp3181.xml"/><Relationship Id="rId246" Type="http://schemas.openxmlformats.org/officeDocument/2006/relationships/ctrlProp" Target="../ctrlProps/ctrlProp3202.xml"/><Relationship Id="rId267" Type="http://schemas.openxmlformats.org/officeDocument/2006/relationships/ctrlProp" Target="../ctrlProps/ctrlProp3223.xml"/><Relationship Id="rId288" Type="http://schemas.openxmlformats.org/officeDocument/2006/relationships/ctrlProp" Target="../ctrlProps/ctrlProp3244.xml"/><Relationship Id="rId106" Type="http://schemas.openxmlformats.org/officeDocument/2006/relationships/ctrlProp" Target="../ctrlProps/ctrlProp3062.xml"/><Relationship Id="rId127" Type="http://schemas.openxmlformats.org/officeDocument/2006/relationships/ctrlProp" Target="../ctrlProps/ctrlProp3083.xml"/><Relationship Id="rId313" Type="http://schemas.openxmlformats.org/officeDocument/2006/relationships/ctrlProp" Target="../ctrlProps/ctrlProp3269.xml"/><Relationship Id="rId10" Type="http://schemas.openxmlformats.org/officeDocument/2006/relationships/ctrlProp" Target="../ctrlProps/ctrlProp2966.xml"/><Relationship Id="rId31" Type="http://schemas.openxmlformats.org/officeDocument/2006/relationships/ctrlProp" Target="../ctrlProps/ctrlProp2987.xml"/><Relationship Id="rId52" Type="http://schemas.openxmlformats.org/officeDocument/2006/relationships/ctrlProp" Target="../ctrlProps/ctrlProp3008.xml"/><Relationship Id="rId73" Type="http://schemas.openxmlformats.org/officeDocument/2006/relationships/ctrlProp" Target="../ctrlProps/ctrlProp3029.xml"/><Relationship Id="rId94" Type="http://schemas.openxmlformats.org/officeDocument/2006/relationships/ctrlProp" Target="../ctrlProps/ctrlProp3050.xml"/><Relationship Id="rId148" Type="http://schemas.openxmlformats.org/officeDocument/2006/relationships/ctrlProp" Target="../ctrlProps/ctrlProp3104.xml"/><Relationship Id="rId169" Type="http://schemas.openxmlformats.org/officeDocument/2006/relationships/ctrlProp" Target="../ctrlProps/ctrlProp3125.xml"/><Relationship Id="rId4" Type="http://schemas.openxmlformats.org/officeDocument/2006/relationships/ctrlProp" Target="../ctrlProps/ctrlProp2960.xml"/><Relationship Id="rId180" Type="http://schemas.openxmlformats.org/officeDocument/2006/relationships/ctrlProp" Target="../ctrlProps/ctrlProp3136.xml"/><Relationship Id="rId215" Type="http://schemas.openxmlformats.org/officeDocument/2006/relationships/ctrlProp" Target="../ctrlProps/ctrlProp3171.xml"/><Relationship Id="rId236" Type="http://schemas.openxmlformats.org/officeDocument/2006/relationships/ctrlProp" Target="../ctrlProps/ctrlProp3192.xml"/><Relationship Id="rId257" Type="http://schemas.openxmlformats.org/officeDocument/2006/relationships/ctrlProp" Target="../ctrlProps/ctrlProp3213.xml"/><Relationship Id="rId278" Type="http://schemas.openxmlformats.org/officeDocument/2006/relationships/ctrlProp" Target="../ctrlProps/ctrlProp3234.xml"/><Relationship Id="rId303" Type="http://schemas.openxmlformats.org/officeDocument/2006/relationships/ctrlProp" Target="../ctrlProps/ctrlProp3259.xml"/><Relationship Id="rId42" Type="http://schemas.openxmlformats.org/officeDocument/2006/relationships/ctrlProp" Target="../ctrlProps/ctrlProp2998.xml"/><Relationship Id="rId84" Type="http://schemas.openxmlformats.org/officeDocument/2006/relationships/ctrlProp" Target="../ctrlProps/ctrlProp3040.xml"/><Relationship Id="rId138" Type="http://schemas.openxmlformats.org/officeDocument/2006/relationships/ctrlProp" Target="../ctrlProps/ctrlProp3094.xml"/><Relationship Id="rId191" Type="http://schemas.openxmlformats.org/officeDocument/2006/relationships/ctrlProp" Target="../ctrlProps/ctrlProp3147.xml"/><Relationship Id="rId205" Type="http://schemas.openxmlformats.org/officeDocument/2006/relationships/ctrlProp" Target="../ctrlProps/ctrlProp3161.xml"/><Relationship Id="rId247" Type="http://schemas.openxmlformats.org/officeDocument/2006/relationships/ctrlProp" Target="../ctrlProps/ctrlProp3203.xml"/><Relationship Id="rId107" Type="http://schemas.openxmlformats.org/officeDocument/2006/relationships/ctrlProp" Target="../ctrlProps/ctrlProp3063.xml"/><Relationship Id="rId289" Type="http://schemas.openxmlformats.org/officeDocument/2006/relationships/ctrlProp" Target="../ctrlProps/ctrlProp3245.xml"/><Relationship Id="rId11" Type="http://schemas.openxmlformats.org/officeDocument/2006/relationships/ctrlProp" Target="../ctrlProps/ctrlProp2967.xml"/><Relationship Id="rId53" Type="http://schemas.openxmlformats.org/officeDocument/2006/relationships/ctrlProp" Target="../ctrlProps/ctrlProp3009.xml"/><Relationship Id="rId149" Type="http://schemas.openxmlformats.org/officeDocument/2006/relationships/ctrlProp" Target="../ctrlProps/ctrlProp3105.xml"/><Relationship Id="rId314" Type="http://schemas.openxmlformats.org/officeDocument/2006/relationships/ctrlProp" Target="../ctrlProps/ctrlProp3270.xml"/><Relationship Id="rId95" Type="http://schemas.openxmlformats.org/officeDocument/2006/relationships/ctrlProp" Target="../ctrlProps/ctrlProp3051.xml"/><Relationship Id="rId160" Type="http://schemas.openxmlformats.org/officeDocument/2006/relationships/ctrlProp" Target="../ctrlProps/ctrlProp3116.xml"/><Relationship Id="rId216" Type="http://schemas.openxmlformats.org/officeDocument/2006/relationships/ctrlProp" Target="../ctrlProps/ctrlProp3172.xml"/><Relationship Id="rId258" Type="http://schemas.openxmlformats.org/officeDocument/2006/relationships/ctrlProp" Target="../ctrlProps/ctrlProp3214.xml"/><Relationship Id="rId22" Type="http://schemas.openxmlformats.org/officeDocument/2006/relationships/ctrlProp" Target="../ctrlProps/ctrlProp2978.xml"/><Relationship Id="rId64" Type="http://schemas.openxmlformats.org/officeDocument/2006/relationships/ctrlProp" Target="../ctrlProps/ctrlProp3020.xml"/><Relationship Id="rId118" Type="http://schemas.openxmlformats.org/officeDocument/2006/relationships/ctrlProp" Target="../ctrlProps/ctrlProp3074.xml"/><Relationship Id="rId325" Type="http://schemas.openxmlformats.org/officeDocument/2006/relationships/ctrlProp" Target="../ctrlProps/ctrlProp3281.xml"/><Relationship Id="rId171" Type="http://schemas.openxmlformats.org/officeDocument/2006/relationships/ctrlProp" Target="../ctrlProps/ctrlProp3127.xml"/><Relationship Id="rId227" Type="http://schemas.openxmlformats.org/officeDocument/2006/relationships/ctrlProp" Target="../ctrlProps/ctrlProp3183.xml"/><Relationship Id="rId269" Type="http://schemas.openxmlformats.org/officeDocument/2006/relationships/ctrlProp" Target="../ctrlProps/ctrlProp3225.xml"/><Relationship Id="rId33" Type="http://schemas.openxmlformats.org/officeDocument/2006/relationships/ctrlProp" Target="../ctrlProps/ctrlProp2989.xml"/><Relationship Id="rId129" Type="http://schemas.openxmlformats.org/officeDocument/2006/relationships/ctrlProp" Target="../ctrlProps/ctrlProp3085.xml"/><Relationship Id="rId280" Type="http://schemas.openxmlformats.org/officeDocument/2006/relationships/ctrlProp" Target="../ctrlProps/ctrlProp3236.xml"/><Relationship Id="rId75" Type="http://schemas.openxmlformats.org/officeDocument/2006/relationships/ctrlProp" Target="../ctrlProps/ctrlProp3031.xml"/><Relationship Id="rId140" Type="http://schemas.openxmlformats.org/officeDocument/2006/relationships/ctrlProp" Target="../ctrlProps/ctrlProp3096.xml"/><Relationship Id="rId182" Type="http://schemas.openxmlformats.org/officeDocument/2006/relationships/ctrlProp" Target="../ctrlProps/ctrlProp3138.xml"/><Relationship Id="rId6" Type="http://schemas.openxmlformats.org/officeDocument/2006/relationships/ctrlProp" Target="../ctrlProps/ctrlProp2962.xml"/><Relationship Id="rId238" Type="http://schemas.openxmlformats.org/officeDocument/2006/relationships/ctrlProp" Target="../ctrlProps/ctrlProp3194.xml"/><Relationship Id="rId291" Type="http://schemas.openxmlformats.org/officeDocument/2006/relationships/ctrlProp" Target="../ctrlProps/ctrlProp3247.xml"/><Relationship Id="rId305" Type="http://schemas.openxmlformats.org/officeDocument/2006/relationships/ctrlProp" Target="../ctrlProps/ctrlProp3261.xml"/><Relationship Id="rId44" Type="http://schemas.openxmlformats.org/officeDocument/2006/relationships/ctrlProp" Target="../ctrlProps/ctrlProp3000.xml"/><Relationship Id="rId86" Type="http://schemas.openxmlformats.org/officeDocument/2006/relationships/ctrlProp" Target="../ctrlProps/ctrlProp3042.xml"/><Relationship Id="rId151" Type="http://schemas.openxmlformats.org/officeDocument/2006/relationships/ctrlProp" Target="../ctrlProps/ctrlProp3107.xml"/><Relationship Id="rId193" Type="http://schemas.openxmlformats.org/officeDocument/2006/relationships/ctrlProp" Target="../ctrlProps/ctrlProp3149.xml"/><Relationship Id="rId207" Type="http://schemas.openxmlformats.org/officeDocument/2006/relationships/ctrlProp" Target="../ctrlProps/ctrlProp3163.xml"/><Relationship Id="rId249" Type="http://schemas.openxmlformats.org/officeDocument/2006/relationships/ctrlProp" Target="../ctrlProps/ctrlProp3205.xml"/><Relationship Id="rId13" Type="http://schemas.openxmlformats.org/officeDocument/2006/relationships/ctrlProp" Target="../ctrlProps/ctrlProp2969.xml"/><Relationship Id="rId109" Type="http://schemas.openxmlformats.org/officeDocument/2006/relationships/ctrlProp" Target="../ctrlProps/ctrlProp3065.xml"/><Relationship Id="rId260" Type="http://schemas.openxmlformats.org/officeDocument/2006/relationships/ctrlProp" Target="../ctrlProps/ctrlProp3216.xml"/><Relationship Id="rId316" Type="http://schemas.openxmlformats.org/officeDocument/2006/relationships/ctrlProp" Target="../ctrlProps/ctrlProp3272.xml"/><Relationship Id="rId55" Type="http://schemas.openxmlformats.org/officeDocument/2006/relationships/ctrlProp" Target="../ctrlProps/ctrlProp3011.xml"/><Relationship Id="rId97" Type="http://schemas.openxmlformats.org/officeDocument/2006/relationships/ctrlProp" Target="../ctrlProps/ctrlProp3053.xml"/><Relationship Id="rId120" Type="http://schemas.openxmlformats.org/officeDocument/2006/relationships/ctrlProp" Target="../ctrlProps/ctrlProp3076.xml"/><Relationship Id="rId162" Type="http://schemas.openxmlformats.org/officeDocument/2006/relationships/ctrlProp" Target="../ctrlProps/ctrlProp3118.xml"/><Relationship Id="rId218" Type="http://schemas.openxmlformats.org/officeDocument/2006/relationships/ctrlProp" Target="../ctrlProps/ctrlProp3174.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drawing" Target="../drawings/drawing14.xml"/><Relationship Id="rId4" Type="http://schemas.microsoft.com/office/2017/10/relationships/threadedComment" Target="../threadedComments/threadedComment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omments" Target="../comments2.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172" Type="http://schemas.openxmlformats.org/officeDocument/2006/relationships/ctrlProp" Target="../ctrlProps/ctrlProp169.xml"/><Relationship Id="rId228" Type="http://schemas.openxmlformats.org/officeDocument/2006/relationships/ctrlProp" Target="../ctrlProps/ctrlProp225.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4.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3.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microsoft.com/office/2017/10/relationships/threadedComment" Target="../threadedComments/threadedComment2.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162" Type="http://schemas.openxmlformats.org/officeDocument/2006/relationships/ctrlProp" Target="../ctrlProps/ctrlProp159.xml"/><Relationship Id="rId218" Type="http://schemas.openxmlformats.org/officeDocument/2006/relationships/ctrlProp" Target="../ctrlProps/ctrlProp215.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173" Type="http://schemas.openxmlformats.org/officeDocument/2006/relationships/ctrlProp" Target="../ctrlProps/ctrlProp170.xml"/><Relationship Id="rId229" Type="http://schemas.openxmlformats.org/officeDocument/2006/relationships/ctrlProp" Target="../ctrlProps/ctrlProp226.xml"/><Relationship Id="rId240" Type="http://schemas.openxmlformats.org/officeDocument/2006/relationships/ctrlProp" Target="../ctrlProps/ctrlProp237.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457.xml"/><Relationship Id="rId299" Type="http://schemas.openxmlformats.org/officeDocument/2006/relationships/ctrlProp" Target="../ctrlProps/ctrlProp639.xml"/><Relationship Id="rId21" Type="http://schemas.openxmlformats.org/officeDocument/2006/relationships/ctrlProp" Target="../ctrlProps/ctrlProp361.xml"/><Relationship Id="rId63" Type="http://schemas.openxmlformats.org/officeDocument/2006/relationships/ctrlProp" Target="../ctrlProps/ctrlProp403.xml"/><Relationship Id="rId159" Type="http://schemas.openxmlformats.org/officeDocument/2006/relationships/ctrlProp" Target="../ctrlProps/ctrlProp499.xml"/><Relationship Id="rId324" Type="http://schemas.openxmlformats.org/officeDocument/2006/relationships/ctrlProp" Target="../ctrlProps/ctrlProp664.xml"/><Relationship Id="rId170" Type="http://schemas.openxmlformats.org/officeDocument/2006/relationships/ctrlProp" Target="../ctrlProps/ctrlProp510.xml"/><Relationship Id="rId226" Type="http://schemas.openxmlformats.org/officeDocument/2006/relationships/ctrlProp" Target="../ctrlProps/ctrlProp566.xml"/><Relationship Id="rId268" Type="http://schemas.openxmlformats.org/officeDocument/2006/relationships/ctrlProp" Target="../ctrlProps/ctrlProp608.xml"/><Relationship Id="rId32" Type="http://schemas.openxmlformats.org/officeDocument/2006/relationships/ctrlProp" Target="../ctrlProps/ctrlProp372.xml"/><Relationship Id="rId74" Type="http://schemas.openxmlformats.org/officeDocument/2006/relationships/ctrlProp" Target="../ctrlProps/ctrlProp414.xml"/><Relationship Id="rId128" Type="http://schemas.openxmlformats.org/officeDocument/2006/relationships/ctrlProp" Target="../ctrlProps/ctrlProp468.xml"/><Relationship Id="rId5" Type="http://schemas.openxmlformats.org/officeDocument/2006/relationships/ctrlProp" Target="../ctrlProps/ctrlProp345.xml"/><Relationship Id="rId181" Type="http://schemas.openxmlformats.org/officeDocument/2006/relationships/ctrlProp" Target="../ctrlProps/ctrlProp521.xml"/><Relationship Id="rId237" Type="http://schemas.openxmlformats.org/officeDocument/2006/relationships/ctrlProp" Target="../ctrlProps/ctrlProp577.xml"/><Relationship Id="rId279" Type="http://schemas.openxmlformats.org/officeDocument/2006/relationships/ctrlProp" Target="../ctrlProps/ctrlProp619.xml"/><Relationship Id="rId43" Type="http://schemas.openxmlformats.org/officeDocument/2006/relationships/ctrlProp" Target="../ctrlProps/ctrlProp383.xml"/><Relationship Id="rId139" Type="http://schemas.openxmlformats.org/officeDocument/2006/relationships/ctrlProp" Target="../ctrlProps/ctrlProp479.xml"/><Relationship Id="rId290" Type="http://schemas.openxmlformats.org/officeDocument/2006/relationships/ctrlProp" Target="../ctrlProps/ctrlProp630.xml"/><Relationship Id="rId304" Type="http://schemas.openxmlformats.org/officeDocument/2006/relationships/ctrlProp" Target="../ctrlProps/ctrlProp644.xml"/><Relationship Id="rId85" Type="http://schemas.openxmlformats.org/officeDocument/2006/relationships/ctrlProp" Target="../ctrlProps/ctrlProp425.xml"/><Relationship Id="rId150" Type="http://schemas.openxmlformats.org/officeDocument/2006/relationships/ctrlProp" Target="../ctrlProps/ctrlProp490.xml"/><Relationship Id="rId192" Type="http://schemas.openxmlformats.org/officeDocument/2006/relationships/ctrlProp" Target="../ctrlProps/ctrlProp532.xml"/><Relationship Id="rId206" Type="http://schemas.openxmlformats.org/officeDocument/2006/relationships/ctrlProp" Target="../ctrlProps/ctrlProp546.xml"/><Relationship Id="rId248" Type="http://schemas.openxmlformats.org/officeDocument/2006/relationships/ctrlProp" Target="../ctrlProps/ctrlProp588.xml"/><Relationship Id="rId12" Type="http://schemas.openxmlformats.org/officeDocument/2006/relationships/ctrlProp" Target="../ctrlProps/ctrlProp352.xml"/><Relationship Id="rId108" Type="http://schemas.openxmlformats.org/officeDocument/2006/relationships/ctrlProp" Target="../ctrlProps/ctrlProp448.xml"/><Relationship Id="rId315" Type="http://schemas.openxmlformats.org/officeDocument/2006/relationships/ctrlProp" Target="../ctrlProps/ctrlProp655.xml"/><Relationship Id="rId54" Type="http://schemas.openxmlformats.org/officeDocument/2006/relationships/ctrlProp" Target="../ctrlProps/ctrlProp394.xml"/><Relationship Id="rId96" Type="http://schemas.openxmlformats.org/officeDocument/2006/relationships/ctrlProp" Target="../ctrlProps/ctrlProp436.xml"/><Relationship Id="rId161" Type="http://schemas.openxmlformats.org/officeDocument/2006/relationships/ctrlProp" Target="../ctrlProps/ctrlProp501.xml"/><Relationship Id="rId217" Type="http://schemas.openxmlformats.org/officeDocument/2006/relationships/ctrlProp" Target="../ctrlProps/ctrlProp557.xml"/><Relationship Id="rId259" Type="http://schemas.openxmlformats.org/officeDocument/2006/relationships/ctrlProp" Target="../ctrlProps/ctrlProp599.xml"/><Relationship Id="rId23" Type="http://schemas.openxmlformats.org/officeDocument/2006/relationships/ctrlProp" Target="../ctrlProps/ctrlProp363.xml"/><Relationship Id="rId119" Type="http://schemas.openxmlformats.org/officeDocument/2006/relationships/ctrlProp" Target="../ctrlProps/ctrlProp459.xml"/><Relationship Id="rId270" Type="http://schemas.openxmlformats.org/officeDocument/2006/relationships/ctrlProp" Target="../ctrlProps/ctrlProp610.xml"/><Relationship Id="rId326" Type="http://schemas.openxmlformats.org/officeDocument/2006/relationships/ctrlProp" Target="../ctrlProps/ctrlProp666.xml"/><Relationship Id="rId65" Type="http://schemas.openxmlformats.org/officeDocument/2006/relationships/ctrlProp" Target="../ctrlProps/ctrlProp405.xml"/><Relationship Id="rId130" Type="http://schemas.openxmlformats.org/officeDocument/2006/relationships/ctrlProp" Target="../ctrlProps/ctrlProp470.xml"/><Relationship Id="rId172" Type="http://schemas.openxmlformats.org/officeDocument/2006/relationships/ctrlProp" Target="../ctrlProps/ctrlProp512.xml"/><Relationship Id="rId228" Type="http://schemas.openxmlformats.org/officeDocument/2006/relationships/ctrlProp" Target="../ctrlProps/ctrlProp568.xml"/><Relationship Id="rId281" Type="http://schemas.openxmlformats.org/officeDocument/2006/relationships/ctrlProp" Target="../ctrlProps/ctrlProp621.xml"/><Relationship Id="rId34" Type="http://schemas.openxmlformats.org/officeDocument/2006/relationships/ctrlProp" Target="../ctrlProps/ctrlProp374.xml"/><Relationship Id="rId76" Type="http://schemas.openxmlformats.org/officeDocument/2006/relationships/ctrlProp" Target="../ctrlProps/ctrlProp416.xml"/><Relationship Id="rId141" Type="http://schemas.openxmlformats.org/officeDocument/2006/relationships/ctrlProp" Target="../ctrlProps/ctrlProp481.xml"/><Relationship Id="rId7" Type="http://schemas.openxmlformats.org/officeDocument/2006/relationships/ctrlProp" Target="../ctrlProps/ctrlProp347.xml"/><Relationship Id="rId183" Type="http://schemas.openxmlformats.org/officeDocument/2006/relationships/ctrlProp" Target="../ctrlProps/ctrlProp523.xml"/><Relationship Id="rId239" Type="http://schemas.openxmlformats.org/officeDocument/2006/relationships/ctrlProp" Target="../ctrlProps/ctrlProp579.xml"/><Relationship Id="rId250" Type="http://schemas.openxmlformats.org/officeDocument/2006/relationships/ctrlProp" Target="../ctrlProps/ctrlProp590.xml"/><Relationship Id="rId271" Type="http://schemas.openxmlformats.org/officeDocument/2006/relationships/ctrlProp" Target="../ctrlProps/ctrlProp611.xml"/><Relationship Id="rId292" Type="http://schemas.openxmlformats.org/officeDocument/2006/relationships/ctrlProp" Target="../ctrlProps/ctrlProp632.xml"/><Relationship Id="rId306" Type="http://schemas.openxmlformats.org/officeDocument/2006/relationships/ctrlProp" Target="../ctrlProps/ctrlProp646.xml"/><Relationship Id="rId24" Type="http://schemas.openxmlformats.org/officeDocument/2006/relationships/ctrlProp" Target="../ctrlProps/ctrlProp364.xml"/><Relationship Id="rId45" Type="http://schemas.openxmlformats.org/officeDocument/2006/relationships/ctrlProp" Target="../ctrlProps/ctrlProp385.xml"/><Relationship Id="rId66" Type="http://schemas.openxmlformats.org/officeDocument/2006/relationships/ctrlProp" Target="../ctrlProps/ctrlProp406.xml"/><Relationship Id="rId87" Type="http://schemas.openxmlformats.org/officeDocument/2006/relationships/ctrlProp" Target="../ctrlProps/ctrlProp427.xml"/><Relationship Id="rId110" Type="http://schemas.openxmlformats.org/officeDocument/2006/relationships/ctrlProp" Target="../ctrlProps/ctrlProp450.xml"/><Relationship Id="rId131" Type="http://schemas.openxmlformats.org/officeDocument/2006/relationships/ctrlProp" Target="../ctrlProps/ctrlProp471.xml"/><Relationship Id="rId327" Type="http://schemas.openxmlformats.org/officeDocument/2006/relationships/ctrlProp" Target="../ctrlProps/ctrlProp667.xml"/><Relationship Id="rId152" Type="http://schemas.openxmlformats.org/officeDocument/2006/relationships/ctrlProp" Target="../ctrlProps/ctrlProp492.xml"/><Relationship Id="rId173" Type="http://schemas.openxmlformats.org/officeDocument/2006/relationships/ctrlProp" Target="../ctrlProps/ctrlProp513.xml"/><Relationship Id="rId194" Type="http://schemas.openxmlformats.org/officeDocument/2006/relationships/ctrlProp" Target="../ctrlProps/ctrlProp534.xml"/><Relationship Id="rId208" Type="http://schemas.openxmlformats.org/officeDocument/2006/relationships/ctrlProp" Target="../ctrlProps/ctrlProp548.xml"/><Relationship Id="rId229" Type="http://schemas.openxmlformats.org/officeDocument/2006/relationships/ctrlProp" Target="../ctrlProps/ctrlProp569.xml"/><Relationship Id="rId240" Type="http://schemas.openxmlformats.org/officeDocument/2006/relationships/ctrlProp" Target="../ctrlProps/ctrlProp580.xml"/><Relationship Id="rId261" Type="http://schemas.openxmlformats.org/officeDocument/2006/relationships/ctrlProp" Target="../ctrlProps/ctrlProp601.xml"/><Relationship Id="rId14" Type="http://schemas.openxmlformats.org/officeDocument/2006/relationships/ctrlProp" Target="../ctrlProps/ctrlProp354.xml"/><Relationship Id="rId35" Type="http://schemas.openxmlformats.org/officeDocument/2006/relationships/ctrlProp" Target="../ctrlProps/ctrlProp375.xml"/><Relationship Id="rId56" Type="http://schemas.openxmlformats.org/officeDocument/2006/relationships/ctrlProp" Target="../ctrlProps/ctrlProp396.xml"/><Relationship Id="rId77" Type="http://schemas.openxmlformats.org/officeDocument/2006/relationships/ctrlProp" Target="../ctrlProps/ctrlProp417.xml"/><Relationship Id="rId100" Type="http://schemas.openxmlformats.org/officeDocument/2006/relationships/ctrlProp" Target="../ctrlProps/ctrlProp440.xml"/><Relationship Id="rId282" Type="http://schemas.openxmlformats.org/officeDocument/2006/relationships/ctrlProp" Target="../ctrlProps/ctrlProp622.xml"/><Relationship Id="rId317" Type="http://schemas.openxmlformats.org/officeDocument/2006/relationships/ctrlProp" Target="../ctrlProps/ctrlProp657.xml"/><Relationship Id="rId8" Type="http://schemas.openxmlformats.org/officeDocument/2006/relationships/ctrlProp" Target="../ctrlProps/ctrlProp348.xml"/><Relationship Id="rId98" Type="http://schemas.openxmlformats.org/officeDocument/2006/relationships/ctrlProp" Target="../ctrlProps/ctrlProp438.xml"/><Relationship Id="rId121" Type="http://schemas.openxmlformats.org/officeDocument/2006/relationships/ctrlProp" Target="../ctrlProps/ctrlProp461.xml"/><Relationship Id="rId142" Type="http://schemas.openxmlformats.org/officeDocument/2006/relationships/ctrlProp" Target="../ctrlProps/ctrlProp482.xml"/><Relationship Id="rId163" Type="http://schemas.openxmlformats.org/officeDocument/2006/relationships/ctrlProp" Target="../ctrlProps/ctrlProp503.xml"/><Relationship Id="rId184" Type="http://schemas.openxmlformats.org/officeDocument/2006/relationships/ctrlProp" Target="../ctrlProps/ctrlProp524.xml"/><Relationship Id="rId219" Type="http://schemas.openxmlformats.org/officeDocument/2006/relationships/ctrlProp" Target="../ctrlProps/ctrlProp559.xml"/><Relationship Id="rId230" Type="http://schemas.openxmlformats.org/officeDocument/2006/relationships/ctrlProp" Target="../ctrlProps/ctrlProp570.xml"/><Relationship Id="rId251" Type="http://schemas.openxmlformats.org/officeDocument/2006/relationships/ctrlProp" Target="../ctrlProps/ctrlProp591.xml"/><Relationship Id="rId25" Type="http://schemas.openxmlformats.org/officeDocument/2006/relationships/ctrlProp" Target="../ctrlProps/ctrlProp365.xml"/><Relationship Id="rId46" Type="http://schemas.openxmlformats.org/officeDocument/2006/relationships/ctrlProp" Target="../ctrlProps/ctrlProp386.xml"/><Relationship Id="rId67" Type="http://schemas.openxmlformats.org/officeDocument/2006/relationships/ctrlProp" Target="../ctrlProps/ctrlProp407.xml"/><Relationship Id="rId272" Type="http://schemas.openxmlformats.org/officeDocument/2006/relationships/ctrlProp" Target="../ctrlProps/ctrlProp612.xml"/><Relationship Id="rId293" Type="http://schemas.openxmlformats.org/officeDocument/2006/relationships/ctrlProp" Target="../ctrlProps/ctrlProp633.xml"/><Relationship Id="rId307" Type="http://schemas.openxmlformats.org/officeDocument/2006/relationships/ctrlProp" Target="../ctrlProps/ctrlProp647.xml"/><Relationship Id="rId328" Type="http://schemas.openxmlformats.org/officeDocument/2006/relationships/ctrlProp" Target="../ctrlProps/ctrlProp668.xml"/><Relationship Id="rId88" Type="http://schemas.openxmlformats.org/officeDocument/2006/relationships/ctrlProp" Target="../ctrlProps/ctrlProp428.xml"/><Relationship Id="rId111" Type="http://schemas.openxmlformats.org/officeDocument/2006/relationships/ctrlProp" Target="../ctrlProps/ctrlProp451.xml"/><Relationship Id="rId132" Type="http://schemas.openxmlformats.org/officeDocument/2006/relationships/ctrlProp" Target="../ctrlProps/ctrlProp472.xml"/><Relationship Id="rId153" Type="http://schemas.openxmlformats.org/officeDocument/2006/relationships/ctrlProp" Target="../ctrlProps/ctrlProp493.xml"/><Relationship Id="rId174" Type="http://schemas.openxmlformats.org/officeDocument/2006/relationships/ctrlProp" Target="../ctrlProps/ctrlProp514.xml"/><Relationship Id="rId195" Type="http://schemas.openxmlformats.org/officeDocument/2006/relationships/ctrlProp" Target="../ctrlProps/ctrlProp535.xml"/><Relationship Id="rId209" Type="http://schemas.openxmlformats.org/officeDocument/2006/relationships/ctrlProp" Target="../ctrlProps/ctrlProp549.xml"/><Relationship Id="rId220" Type="http://schemas.openxmlformats.org/officeDocument/2006/relationships/ctrlProp" Target="../ctrlProps/ctrlProp560.xml"/><Relationship Id="rId241" Type="http://schemas.openxmlformats.org/officeDocument/2006/relationships/ctrlProp" Target="../ctrlProps/ctrlProp581.xml"/><Relationship Id="rId15" Type="http://schemas.openxmlformats.org/officeDocument/2006/relationships/ctrlProp" Target="../ctrlProps/ctrlProp355.xml"/><Relationship Id="rId36" Type="http://schemas.openxmlformats.org/officeDocument/2006/relationships/ctrlProp" Target="../ctrlProps/ctrlProp376.xml"/><Relationship Id="rId57" Type="http://schemas.openxmlformats.org/officeDocument/2006/relationships/ctrlProp" Target="../ctrlProps/ctrlProp397.xml"/><Relationship Id="rId262" Type="http://schemas.openxmlformats.org/officeDocument/2006/relationships/ctrlProp" Target="../ctrlProps/ctrlProp602.xml"/><Relationship Id="rId283" Type="http://schemas.openxmlformats.org/officeDocument/2006/relationships/ctrlProp" Target="../ctrlProps/ctrlProp623.xml"/><Relationship Id="rId318" Type="http://schemas.openxmlformats.org/officeDocument/2006/relationships/ctrlProp" Target="../ctrlProps/ctrlProp658.xml"/><Relationship Id="rId78" Type="http://schemas.openxmlformats.org/officeDocument/2006/relationships/ctrlProp" Target="../ctrlProps/ctrlProp418.xml"/><Relationship Id="rId99" Type="http://schemas.openxmlformats.org/officeDocument/2006/relationships/ctrlProp" Target="../ctrlProps/ctrlProp439.xml"/><Relationship Id="rId101" Type="http://schemas.openxmlformats.org/officeDocument/2006/relationships/ctrlProp" Target="../ctrlProps/ctrlProp441.xml"/><Relationship Id="rId122" Type="http://schemas.openxmlformats.org/officeDocument/2006/relationships/ctrlProp" Target="../ctrlProps/ctrlProp462.xml"/><Relationship Id="rId143" Type="http://schemas.openxmlformats.org/officeDocument/2006/relationships/ctrlProp" Target="../ctrlProps/ctrlProp483.xml"/><Relationship Id="rId164" Type="http://schemas.openxmlformats.org/officeDocument/2006/relationships/ctrlProp" Target="../ctrlProps/ctrlProp504.xml"/><Relationship Id="rId185" Type="http://schemas.openxmlformats.org/officeDocument/2006/relationships/ctrlProp" Target="../ctrlProps/ctrlProp525.xml"/><Relationship Id="rId9" Type="http://schemas.openxmlformats.org/officeDocument/2006/relationships/ctrlProp" Target="../ctrlProps/ctrlProp349.xml"/><Relationship Id="rId210" Type="http://schemas.openxmlformats.org/officeDocument/2006/relationships/ctrlProp" Target="../ctrlProps/ctrlProp550.xml"/><Relationship Id="rId26" Type="http://schemas.openxmlformats.org/officeDocument/2006/relationships/ctrlProp" Target="../ctrlProps/ctrlProp366.xml"/><Relationship Id="rId231" Type="http://schemas.openxmlformats.org/officeDocument/2006/relationships/ctrlProp" Target="../ctrlProps/ctrlProp571.xml"/><Relationship Id="rId252" Type="http://schemas.openxmlformats.org/officeDocument/2006/relationships/ctrlProp" Target="../ctrlProps/ctrlProp592.xml"/><Relationship Id="rId273" Type="http://schemas.openxmlformats.org/officeDocument/2006/relationships/ctrlProp" Target="../ctrlProps/ctrlProp613.xml"/><Relationship Id="rId294" Type="http://schemas.openxmlformats.org/officeDocument/2006/relationships/ctrlProp" Target="../ctrlProps/ctrlProp634.xml"/><Relationship Id="rId308" Type="http://schemas.openxmlformats.org/officeDocument/2006/relationships/ctrlProp" Target="../ctrlProps/ctrlProp648.xml"/><Relationship Id="rId329" Type="http://schemas.openxmlformats.org/officeDocument/2006/relationships/ctrlProp" Target="../ctrlProps/ctrlProp669.xml"/><Relationship Id="rId47" Type="http://schemas.openxmlformats.org/officeDocument/2006/relationships/ctrlProp" Target="../ctrlProps/ctrlProp387.xml"/><Relationship Id="rId68" Type="http://schemas.openxmlformats.org/officeDocument/2006/relationships/ctrlProp" Target="../ctrlProps/ctrlProp408.xml"/><Relationship Id="rId89" Type="http://schemas.openxmlformats.org/officeDocument/2006/relationships/ctrlProp" Target="../ctrlProps/ctrlProp429.xml"/><Relationship Id="rId112" Type="http://schemas.openxmlformats.org/officeDocument/2006/relationships/ctrlProp" Target="../ctrlProps/ctrlProp452.xml"/><Relationship Id="rId133" Type="http://schemas.openxmlformats.org/officeDocument/2006/relationships/ctrlProp" Target="../ctrlProps/ctrlProp473.xml"/><Relationship Id="rId154" Type="http://schemas.openxmlformats.org/officeDocument/2006/relationships/ctrlProp" Target="../ctrlProps/ctrlProp494.xml"/><Relationship Id="rId175" Type="http://schemas.openxmlformats.org/officeDocument/2006/relationships/ctrlProp" Target="../ctrlProps/ctrlProp515.xml"/><Relationship Id="rId196" Type="http://schemas.openxmlformats.org/officeDocument/2006/relationships/ctrlProp" Target="../ctrlProps/ctrlProp536.xml"/><Relationship Id="rId200" Type="http://schemas.openxmlformats.org/officeDocument/2006/relationships/ctrlProp" Target="../ctrlProps/ctrlProp540.xml"/><Relationship Id="rId16" Type="http://schemas.openxmlformats.org/officeDocument/2006/relationships/ctrlProp" Target="../ctrlProps/ctrlProp356.xml"/><Relationship Id="rId221" Type="http://schemas.openxmlformats.org/officeDocument/2006/relationships/ctrlProp" Target="../ctrlProps/ctrlProp561.xml"/><Relationship Id="rId242" Type="http://schemas.openxmlformats.org/officeDocument/2006/relationships/ctrlProp" Target="../ctrlProps/ctrlProp582.xml"/><Relationship Id="rId263" Type="http://schemas.openxmlformats.org/officeDocument/2006/relationships/ctrlProp" Target="../ctrlProps/ctrlProp603.xml"/><Relationship Id="rId284" Type="http://schemas.openxmlformats.org/officeDocument/2006/relationships/ctrlProp" Target="../ctrlProps/ctrlProp624.xml"/><Relationship Id="rId319" Type="http://schemas.openxmlformats.org/officeDocument/2006/relationships/ctrlProp" Target="../ctrlProps/ctrlProp659.xml"/><Relationship Id="rId37" Type="http://schemas.openxmlformats.org/officeDocument/2006/relationships/ctrlProp" Target="../ctrlProps/ctrlProp377.xml"/><Relationship Id="rId58" Type="http://schemas.openxmlformats.org/officeDocument/2006/relationships/ctrlProp" Target="../ctrlProps/ctrlProp398.xml"/><Relationship Id="rId79" Type="http://schemas.openxmlformats.org/officeDocument/2006/relationships/ctrlProp" Target="../ctrlProps/ctrlProp419.xml"/><Relationship Id="rId102" Type="http://schemas.openxmlformats.org/officeDocument/2006/relationships/ctrlProp" Target="../ctrlProps/ctrlProp442.xml"/><Relationship Id="rId123" Type="http://schemas.openxmlformats.org/officeDocument/2006/relationships/ctrlProp" Target="../ctrlProps/ctrlProp463.xml"/><Relationship Id="rId144" Type="http://schemas.openxmlformats.org/officeDocument/2006/relationships/ctrlProp" Target="../ctrlProps/ctrlProp484.xml"/><Relationship Id="rId330" Type="http://schemas.openxmlformats.org/officeDocument/2006/relationships/comments" Target="../comments3.xml"/><Relationship Id="rId90" Type="http://schemas.openxmlformats.org/officeDocument/2006/relationships/ctrlProp" Target="../ctrlProps/ctrlProp430.xml"/><Relationship Id="rId165" Type="http://schemas.openxmlformats.org/officeDocument/2006/relationships/ctrlProp" Target="../ctrlProps/ctrlProp505.xml"/><Relationship Id="rId186" Type="http://schemas.openxmlformats.org/officeDocument/2006/relationships/ctrlProp" Target="../ctrlProps/ctrlProp526.xml"/><Relationship Id="rId211" Type="http://schemas.openxmlformats.org/officeDocument/2006/relationships/ctrlProp" Target="../ctrlProps/ctrlProp551.xml"/><Relationship Id="rId232" Type="http://schemas.openxmlformats.org/officeDocument/2006/relationships/ctrlProp" Target="../ctrlProps/ctrlProp572.xml"/><Relationship Id="rId253" Type="http://schemas.openxmlformats.org/officeDocument/2006/relationships/ctrlProp" Target="../ctrlProps/ctrlProp593.xml"/><Relationship Id="rId274" Type="http://schemas.openxmlformats.org/officeDocument/2006/relationships/ctrlProp" Target="../ctrlProps/ctrlProp614.xml"/><Relationship Id="rId295" Type="http://schemas.openxmlformats.org/officeDocument/2006/relationships/ctrlProp" Target="../ctrlProps/ctrlProp635.xml"/><Relationship Id="rId309" Type="http://schemas.openxmlformats.org/officeDocument/2006/relationships/ctrlProp" Target="../ctrlProps/ctrlProp649.xml"/><Relationship Id="rId27" Type="http://schemas.openxmlformats.org/officeDocument/2006/relationships/ctrlProp" Target="../ctrlProps/ctrlProp367.xml"/><Relationship Id="rId48" Type="http://schemas.openxmlformats.org/officeDocument/2006/relationships/ctrlProp" Target="../ctrlProps/ctrlProp388.xml"/><Relationship Id="rId69" Type="http://schemas.openxmlformats.org/officeDocument/2006/relationships/ctrlProp" Target="../ctrlProps/ctrlProp409.xml"/><Relationship Id="rId113" Type="http://schemas.openxmlformats.org/officeDocument/2006/relationships/ctrlProp" Target="../ctrlProps/ctrlProp453.xml"/><Relationship Id="rId134" Type="http://schemas.openxmlformats.org/officeDocument/2006/relationships/ctrlProp" Target="../ctrlProps/ctrlProp474.xml"/><Relationship Id="rId320" Type="http://schemas.openxmlformats.org/officeDocument/2006/relationships/ctrlProp" Target="../ctrlProps/ctrlProp660.xml"/><Relationship Id="rId80" Type="http://schemas.openxmlformats.org/officeDocument/2006/relationships/ctrlProp" Target="../ctrlProps/ctrlProp420.xml"/><Relationship Id="rId155" Type="http://schemas.openxmlformats.org/officeDocument/2006/relationships/ctrlProp" Target="../ctrlProps/ctrlProp495.xml"/><Relationship Id="rId176" Type="http://schemas.openxmlformats.org/officeDocument/2006/relationships/ctrlProp" Target="../ctrlProps/ctrlProp516.xml"/><Relationship Id="rId197" Type="http://schemas.openxmlformats.org/officeDocument/2006/relationships/ctrlProp" Target="../ctrlProps/ctrlProp537.xml"/><Relationship Id="rId201" Type="http://schemas.openxmlformats.org/officeDocument/2006/relationships/ctrlProp" Target="../ctrlProps/ctrlProp541.xml"/><Relationship Id="rId222" Type="http://schemas.openxmlformats.org/officeDocument/2006/relationships/ctrlProp" Target="../ctrlProps/ctrlProp562.xml"/><Relationship Id="rId243" Type="http://schemas.openxmlformats.org/officeDocument/2006/relationships/ctrlProp" Target="../ctrlProps/ctrlProp583.xml"/><Relationship Id="rId264" Type="http://schemas.openxmlformats.org/officeDocument/2006/relationships/ctrlProp" Target="../ctrlProps/ctrlProp604.xml"/><Relationship Id="rId285" Type="http://schemas.openxmlformats.org/officeDocument/2006/relationships/ctrlProp" Target="../ctrlProps/ctrlProp625.xml"/><Relationship Id="rId17" Type="http://schemas.openxmlformats.org/officeDocument/2006/relationships/ctrlProp" Target="../ctrlProps/ctrlProp357.xml"/><Relationship Id="rId38" Type="http://schemas.openxmlformats.org/officeDocument/2006/relationships/ctrlProp" Target="../ctrlProps/ctrlProp378.xml"/><Relationship Id="rId59" Type="http://schemas.openxmlformats.org/officeDocument/2006/relationships/ctrlProp" Target="../ctrlProps/ctrlProp399.xml"/><Relationship Id="rId103" Type="http://schemas.openxmlformats.org/officeDocument/2006/relationships/ctrlProp" Target="../ctrlProps/ctrlProp443.xml"/><Relationship Id="rId124" Type="http://schemas.openxmlformats.org/officeDocument/2006/relationships/ctrlProp" Target="../ctrlProps/ctrlProp464.xml"/><Relationship Id="rId310" Type="http://schemas.openxmlformats.org/officeDocument/2006/relationships/ctrlProp" Target="../ctrlProps/ctrlProp650.xml"/><Relationship Id="rId70" Type="http://schemas.openxmlformats.org/officeDocument/2006/relationships/ctrlProp" Target="../ctrlProps/ctrlProp410.xml"/><Relationship Id="rId91" Type="http://schemas.openxmlformats.org/officeDocument/2006/relationships/ctrlProp" Target="../ctrlProps/ctrlProp431.xml"/><Relationship Id="rId145" Type="http://schemas.openxmlformats.org/officeDocument/2006/relationships/ctrlProp" Target="../ctrlProps/ctrlProp485.xml"/><Relationship Id="rId166" Type="http://schemas.openxmlformats.org/officeDocument/2006/relationships/ctrlProp" Target="../ctrlProps/ctrlProp506.xml"/><Relationship Id="rId187" Type="http://schemas.openxmlformats.org/officeDocument/2006/relationships/ctrlProp" Target="../ctrlProps/ctrlProp527.xml"/><Relationship Id="rId331" Type="http://schemas.microsoft.com/office/2017/10/relationships/threadedComment" Target="../threadedComments/threadedComment3.xml"/><Relationship Id="rId1" Type="http://schemas.openxmlformats.org/officeDocument/2006/relationships/drawing" Target="../drawings/drawing5.xml"/><Relationship Id="rId212" Type="http://schemas.openxmlformats.org/officeDocument/2006/relationships/ctrlProp" Target="../ctrlProps/ctrlProp552.xml"/><Relationship Id="rId233" Type="http://schemas.openxmlformats.org/officeDocument/2006/relationships/ctrlProp" Target="../ctrlProps/ctrlProp573.xml"/><Relationship Id="rId254" Type="http://schemas.openxmlformats.org/officeDocument/2006/relationships/ctrlProp" Target="../ctrlProps/ctrlProp594.xml"/><Relationship Id="rId28" Type="http://schemas.openxmlformats.org/officeDocument/2006/relationships/ctrlProp" Target="../ctrlProps/ctrlProp368.xml"/><Relationship Id="rId49" Type="http://schemas.openxmlformats.org/officeDocument/2006/relationships/ctrlProp" Target="../ctrlProps/ctrlProp389.xml"/><Relationship Id="rId114" Type="http://schemas.openxmlformats.org/officeDocument/2006/relationships/ctrlProp" Target="../ctrlProps/ctrlProp454.xml"/><Relationship Id="rId275" Type="http://schemas.openxmlformats.org/officeDocument/2006/relationships/ctrlProp" Target="../ctrlProps/ctrlProp615.xml"/><Relationship Id="rId296" Type="http://schemas.openxmlformats.org/officeDocument/2006/relationships/ctrlProp" Target="../ctrlProps/ctrlProp636.xml"/><Relationship Id="rId300" Type="http://schemas.openxmlformats.org/officeDocument/2006/relationships/ctrlProp" Target="../ctrlProps/ctrlProp640.xml"/><Relationship Id="rId60" Type="http://schemas.openxmlformats.org/officeDocument/2006/relationships/ctrlProp" Target="../ctrlProps/ctrlProp400.xml"/><Relationship Id="rId81" Type="http://schemas.openxmlformats.org/officeDocument/2006/relationships/ctrlProp" Target="../ctrlProps/ctrlProp421.xml"/><Relationship Id="rId135" Type="http://schemas.openxmlformats.org/officeDocument/2006/relationships/ctrlProp" Target="../ctrlProps/ctrlProp475.xml"/><Relationship Id="rId156" Type="http://schemas.openxmlformats.org/officeDocument/2006/relationships/ctrlProp" Target="../ctrlProps/ctrlProp496.xml"/><Relationship Id="rId177" Type="http://schemas.openxmlformats.org/officeDocument/2006/relationships/ctrlProp" Target="../ctrlProps/ctrlProp517.xml"/><Relationship Id="rId198" Type="http://schemas.openxmlformats.org/officeDocument/2006/relationships/ctrlProp" Target="../ctrlProps/ctrlProp538.xml"/><Relationship Id="rId321" Type="http://schemas.openxmlformats.org/officeDocument/2006/relationships/ctrlProp" Target="../ctrlProps/ctrlProp661.xml"/><Relationship Id="rId202" Type="http://schemas.openxmlformats.org/officeDocument/2006/relationships/ctrlProp" Target="../ctrlProps/ctrlProp542.xml"/><Relationship Id="rId223" Type="http://schemas.openxmlformats.org/officeDocument/2006/relationships/ctrlProp" Target="../ctrlProps/ctrlProp563.xml"/><Relationship Id="rId244" Type="http://schemas.openxmlformats.org/officeDocument/2006/relationships/ctrlProp" Target="../ctrlProps/ctrlProp584.xml"/><Relationship Id="rId18" Type="http://schemas.openxmlformats.org/officeDocument/2006/relationships/ctrlProp" Target="../ctrlProps/ctrlProp358.xml"/><Relationship Id="rId39" Type="http://schemas.openxmlformats.org/officeDocument/2006/relationships/ctrlProp" Target="../ctrlProps/ctrlProp379.xml"/><Relationship Id="rId265" Type="http://schemas.openxmlformats.org/officeDocument/2006/relationships/ctrlProp" Target="../ctrlProps/ctrlProp605.xml"/><Relationship Id="rId286" Type="http://schemas.openxmlformats.org/officeDocument/2006/relationships/ctrlProp" Target="../ctrlProps/ctrlProp626.xml"/><Relationship Id="rId50" Type="http://schemas.openxmlformats.org/officeDocument/2006/relationships/ctrlProp" Target="../ctrlProps/ctrlProp390.xml"/><Relationship Id="rId104" Type="http://schemas.openxmlformats.org/officeDocument/2006/relationships/ctrlProp" Target="../ctrlProps/ctrlProp444.xml"/><Relationship Id="rId125" Type="http://schemas.openxmlformats.org/officeDocument/2006/relationships/ctrlProp" Target="../ctrlProps/ctrlProp465.xml"/><Relationship Id="rId146" Type="http://schemas.openxmlformats.org/officeDocument/2006/relationships/ctrlProp" Target="../ctrlProps/ctrlProp486.xml"/><Relationship Id="rId167" Type="http://schemas.openxmlformats.org/officeDocument/2006/relationships/ctrlProp" Target="../ctrlProps/ctrlProp507.xml"/><Relationship Id="rId188" Type="http://schemas.openxmlformats.org/officeDocument/2006/relationships/ctrlProp" Target="../ctrlProps/ctrlProp528.xml"/><Relationship Id="rId311" Type="http://schemas.openxmlformats.org/officeDocument/2006/relationships/ctrlProp" Target="../ctrlProps/ctrlProp651.xml"/><Relationship Id="rId71" Type="http://schemas.openxmlformats.org/officeDocument/2006/relationships/ctrlProp" Target="../ctrlProps/ctrlProp411.xml"/><Relationship Id="rId92" Type="http://schemas.openxmlformats.org/officeDocument/2006/relationships/ctrlProp" Target="../ctrlProps/ctrlProp432.xml"/><Relationship Id="rId213" Type="http://schemas.openxmlformats.org/officeDocument/2006/relationships/ctrlProp" Target="../ctrlProps/ctrlProp553.xml"/><Relationship Id="rId234" Type="http://schemas.openxmlformats.org/officeDocument/2006/relationships/ctrlProp" Target="../ctrlProps/ctrlProp574.xml"/><Relationship Id="rId2" Type="http://schemas.openxmlformats.org/officeDocument/2006/relationships/vmlDrawing" Target="../drawings/vmlDrawing4.vml"/><Relationship Id="rId29" Type="http://schemas.openxmlformats.org/officeDocument/2006/relationships/ctrlProp" Target="../ctrlProps/ctrlProp369.xml"/><Relationship Id="rId255" Type="http://schemas.openxmlformats.org/officeDocument/2006/relationships/ctrlProp" Target="../ctrlProps/ctrlProp595.xml"/><Relationship Id="rId276" Type="http://schemas.openxmlformats.org/officeDocument/2006/relationships/ctrlProp" Target="../ctrlProps/ctrlProp616.xml"/><Relationship Id="rId297" Type="http://schemas.openxmlformats.org/officeDocument/2006/relationships/ctrlProp" Target="../ctrlProps/ctrlProp637.xml"/><Relationship Id="rId40" Type="http://schemas.openxmlformats.org/officeDocument/2006/relationships/ctrlProp" Target="../ctrlProps/ctrlProp380.xml"/><Relationship Id="rId115" Type="http://schemas.openxmlformats.org/officeDocument/2006/relationships/ctrlProp" Target="../ctrlProps/ctrlProp455.xml"/><Relationship Id="rId136" Type="http://schemas.openxmlformats.org/officeDocument/2006/relationships/ctrlProp" Target="../ctrlProps/ctrlProp476.xml"/><Relationship Id="rId157" Type="http://schemas.openxmlformats.org/officeDocument/2006/relationships/ctrlProp" Target="../ctrlProps/ctrlProp497.xml"/><Relationship Id="rId178" Type="http://schemas.openxmlformats.org/officeDocument/2006/relationships/ctrlProp" Target="../ctrlProps/ctrlProp518.xml"/><Relationship Id="rId301" Type="http://schemas.openxmlformats.org/officeDocument/2006/relationships/ctrlProp" Target="../ctrlProps/ctrlProp641.xml"/><Relationship Id="rId322" Type="http://schemas.openxmlformats.org/officeDocument/2006/relationships/ctrlProp" Target="../ctrlProps/ctrlProp662.xml"/><Relationship Id="rId61" Type="http://schemas.openxmlformats.org/officeDocument/2006/relationships/ctrlProp" Target="../ctrlProps/ctrlProp401.xml"/><Relationship Id="rId82" Type="http://schemas.openxmlformats.org/officeDocument/2006/relationships/ctrlProp" Target="../ctrlProps/ctrlProp422.xml"/><Relationship Id="rId199" Type="http://schemas.openxmlformats.org/officeDocument/2006/relationships/ctrlProp" Target="../ctrlProps/ctrlProp539.xml"/><Relationship Id="rId203" Type="http://schemas.openxmlformats.org/officeDocument/2006/relationships/ctrlProp" Target="../ctrlProps/ctrlProp543.xml"/><Relationship Id="rId19" Type="http://schemas.openxmlformats.org/officeDocument/2006/relationships/ctrlProp" Target="../ctrlProps/ctrlProp359.xml"/><Relationship Id="rId224" Type="http://schemas.openxmlformats.org/officeDocument/2006/relationships/ctrlProp" Target="../ctrlProps/ctrlProp564.xml"/><Relationship Id="rId245" Type="http://schemas.openxmlformats.org/officeDocument/2006/relationships/ctrlProp" Target="../ctrlProps/ctrlProp585.xml"/><Relationship Id="rId266" Type="http://schemas.openxmlformats.org/officeDocument/2006/relationships/ctrlProp" Target="../ctrlProps/ctrlProp606.xml"/><Relationship Id="rId287" Type="http://schemas.openxmlformats.org/officeDocument/2006/relationships/ctrlProp" Target="../ctrlProps/ctrlProp627.xml"/><Relationship Id="rId30" Type="http://schemas.openxmlformats.org/officeDocument/2006/relationships/ctrlProp" Target="../ctrlProps/ctrlProp370.xml"/><Relationship Id="rId105" Type="http://schemas.openxmlformats.org/officeDocument/2006/relationships/ctrlProp" Target="../ctrlProps/ctrlProp445.xml"/><Relationship Id="rId126" Type="http://schemas.openxmlformats.org/officeDocument/2006/relationships/ctrlProp" Target="../ctrlProps/ctrlProp466.xml"/><Relationship Id="rId147" Type="http://schemas.openxmlformats.org/officeDocument/2006/relationships/ctrlProp" Target="../ctrlProps/ctrlProp487.xml"/><Relationship Id="rId168" Type="http://schemas.openxmlformats.org/officeDocument/2006/relationships/ctrlProp" Target="../ctrlProps/ctrlProp508.xml"/><Relationship Id="rId312" Type="http://schemas.openxmlformats.org/officeDocument/2006/relationships/ctrlProp" Target="../ctrlProps/ctrlProp652.xml"/><Relationship Id="rId51" Type="http://schemas.openxmlformats.org/officeDocument/2006/relationships/ctrlProp" Target="../ctrlProps/ctrlProp391.xml"/><Relationship Id="rId72" Type="http://schemas.openxmlformats.org/officeDocument/2006/relationships/ctrlProp" Target="../ctrlProps/ctrlProp412.xml"/><Relationship Id="rId93" Type="http://schemas.openxmlformats.org/officeDocument/2006/relationships/ctrlProp" Target="../ctrlProps/ctrlProp433.xml"/><Relationship Id="rId189" Type="http://schemas.openxmlformats.org/officeDocument/2006/relationships/ctrlProp" Target="../ctrlProps/ctrlProp529.xml"/><Relationship Id="rId3" Type="http://schemas.openxmlformats.org/officeDocument/2006/relationships/ctrlProp" Target="../ctrlProps/ctrlProp343.xml"/><Relationship Id="rId214" Type="http://schemas.openxmlformats.org/officeDocument/2006/relationships/ctrlProp" Target="../ctrlProps/ctrlProp554.xml"/><Relationship Id="rId235" Type="http://schemas.openxmlformats.org/officeDocument/2006/relationships/ctrlProp" Target="../ctrlProps/ctrlProp575.xml"/><Relationship Id="rId256" Type="http://schemas.openxmlformats.org/officeDocument/2006/relationships/ctrlProp" Target="../ctrlProps/ctrlProp596.xml"/><Relationship Id="rId277" Type="http://schemas.openxmlformats.org/officeDocument/2006/relationships/ctrlProp" Target="../ctrlProps/ctrlProp617.xml"/><Relationship Id="rId298" Type="http://schemas.openxmlformats.org/officeDocument/2006/relationships/ctrlProp" Target="../ctrlProps/ctrlProp638.xml"/><Relationship Id="rId116" Type="http://schemas.openxmlformats.org/officeDocument/2006/relationships/ctrlProp" Target="../ctrlProps/ctrlProp456.xml"/><Relationship Id="rId137" Type="http://schemas.openxmlformats.org/officeDocument/2006/relationships/ctrlProp" Target="../ctrlProps/ctrlProp477.xml"/><Relationship Id="rId158" Type="http://schemas.openxmlformats.org/officeDocument/2006/relationships/ctrlProp" Target="../ctrlProps/ctrlProp498.xml"/><Relationship Id="rId302" Type="http://schemas.openxmlformats.org/officeDocument/2006/relationships/ctrlProp" Target="../ctrlProps/ctrlProp642.xml"/><Relationship Id="rId323" Type="http://schemas.openxmlformats.org/officeDocument/2006/relationships/ctrlProp" Target="../ctrlProps/ctrlProp663.xml"/><Relationship Id="rId20" Type="http://schemas.openxmlformats.org/officeDocument/2006/relationships/ctrlProp" Target="../ctrlProps/ctrlProp360.xml"/><Relationship Id="rId41" Type="http://schemas.openxmlformats.org/officeDocument/2006/relationships/ctrlProp" Target="../ctrlProps/ctrlProp381.xml"/><Relationship Id="rId62" Type="http://schemas.openxmlformats.org/officeDocument/2006/relationships/ctrlProp" Target="../ctrlProps/ctrlProp402.xml"/><Relationship Id="rId83" Type="http://schemas.openxmlformats.org/officeDocument/2006/relationships/ctrlProp" Target="../ctrlProps/ctrlProp423.xml"/><Relationship Id="rId179" Type="http://schemas.openxmlformats.org/officeDocument/2006/relationships/ctrlProp" Target="../ctrlProps/ctrlProp519.xml"/><Relationship Id="rId190" Type="http://schemas.openxmlformats.org/officeDocument/2006/relationships/ctrlProp" Target="../ctrlProps/ctrlProp530.xml"/><Relationship Id="rId204" Type="http://schemas.openxmlformats.org/officeDocument/2006/relationships/ctrlProp" Target="../ctrlProps/ctrlProp544.xml"/><Relationship Id="rId225" Type="http://schemas.openxmlformats.org/officeDocument/2006/relationships/ctrlProp" Target="../ctrlProps/ctrlProp565.xml"/><Relationship Id="rId246" Type="http://schemas.openxmlformats.org/officeDocument/2006/relationships/ctrlProp" Target="../ctrlProps/ctrlProp586.xml"/><Relationship Id="rId267" Type="http://schemas.openxmlformats.org/officeDocument/2006/relationships/ctrlProp" Target="../ctrlProps/ctrlProp607.xml"/><Relationship Id="rId288" Type="http://schemas.openxmlformats.org/officeDocument/2006/relationships/ctrlProp" Target="../ctrlProps/ctrlProp628.xml"/><Relationship Id="rId106" Type="http://schemas.openxmlformats.org/officeDocument/2006/relationships/ctrlProp" Target="../ctrlProps/ctrlProp446.xml"/><Relationship Id="rId127" Type="http://schemas.openxmlformats.org/officeDocument/2006/relationships/ctrlProp" Target="../ctrlProps/ctrlProp467.xml"/><Relationship Id="rId313" Type="http://schemas.openxmlformats.org/officeDocument/2006/relationships/ctrlProp" Target="../ctrlProps/ctrlProp653.xml"/><Relationship Id="rId10" Type="http://schemas.openxmlformats.org/officeDocument/2006/relationships/ctrlProp" Target="../ctrlProps/ctrlProp350.xml"/><Relationship Id="rId31" Type="http://schemas.openxmlformats.org/officeDocument/2006/relationships/ctrlProp" Target="../ctrlProps/ctrlProp371.xml"/><Relationship Id="rId52" Type="http://schemas.openxmlformats.org/officeDocument/2006/relationships/ctrlProp" Target="../ctrlProps/ctrlProp392.xml"/><Relationship Id="rId73" Type="http://schemas.openxmlformats.org/officeDocument/2006/relationships/ctrlProp" Target="../ctrlProps/ctrlProp413.xml"/><Relationship Id="rId94" Type="http://schemas.openxmlformats.org/officeDocument/2006/relationships/ctrlProp" Target="../ctrlProps/ctrlProp434.xml"/><Relationship Id="rId148" Type="http://schemas.openxmlformats.org/officeDocument/2006/relationships/ctrlProp" Target="../ctrlProps/ctrlProp488.xml"/><Relationship Id="rId169" Type="http://schemas.openxmlformats.org/officeDocument/2006/relationships/ctrlProp" Target="../ctrlProps/ctrlProp509.xml"/><Relationship Id="rId4" Type="http://schemas.openxmlformats.org/officeDocument/2006/relationships/ctrlProp" Target="../ctrlProps/ctrlProp344.xml"/><Relationship Id="rId180" Type="http://schemas.openxmlformats.org/officeDocument/2006/relationships/ctrlProp" Target="../ctrlProps/ctrlProp520.xml"/><Relationship Id="rId215" Type="http://schemas.openxmlformats.org/officeDocument/2006/relationships/ctrlProp" Target="../ctrlProps/ctrlProp555.xml"/><Relationship Id="rId236" Type="http://schemas.openxmlformats.org/officeDocument/2006/relationships/ctrlProp" Target="../ctrlProps/ctrlProp576.xml"/><Relationship Id="rId257" Type="http://schemas.openxmlformats.org/officeDocument/2006/relationships/ctrlProp" Target="../ctrlProps/ctrlProp597.xml"/><Relationship Id="rId278" Type="http://schemas.openxmlformats.org/officeDocument/2006/relationships/ctrlProp" Target="../ctrlProps/ctrlProp618.xml"/><Relationship Id="rId303" Type="http://schemas.openxmlformats.org/officeDocument/2006/relationships/ctrlProp" Target="../ctrlProps/ctrlProp643.xml"/><Relationship Id="rId42" Type="http://schemas.openxmlformats.org/officeDocument/2006/relationships/ctrlProp" Target="../ctrlProps/ctrlProp382.xml"/><Relationship Id="rId84" Type="http://schemas.openxmlformats.org/officeDocument/2006/relationships/ctrlProp" Target="../ctrlProps/ctrlProp424.xml"/><Relationship Id="rId138" Type="http://schemas.openxmlformats.org/officeDocument/2006/relationships/ctrlProp" Target="../ctrlProps/ctrlProp478.xml"/><Relationship Id="rId191" Type="http://schemas.openxmlformats.org/officeDocument/2006/relationships/ctrlProp" Target="../ctrlProps/ctrlProp531.xml"/><Relationship Id="rId205" Type="http://schemas.openxmlformats.org/officeDocument/2006/relationships/ctrlProp" Target="../ctrlProps/ctrlProp545.xml"/><Relationship Id="rId247" Type="http://schemas.openxmlformats.org/officeDocument/2006/relationships/ctrlProp" Target="../ctrlProps/ctrlProp587.xml"/><Relationship Id="rId107" Type="http://schemas.openxmlformats.org/officeDocument/2006/relationships/ctrlProp" Target="../ctrlProps/ctrlProp447.xml"/><Relationship Id="rId289" Type="http://schemas.openxmlformats.org/officeDocument/2006/relationships/ctrlProp" Target="../ctrlProps/ctrlProp629.xml"/><Relationship Id="rId11" Type="http://schemas.openxmlformats.org/officeDocument/2006/relationships/ctrlProp" Target="../ctrlProps/ctrlProp351.xml"/><Relationship Id="rId53" Type="http://schemas.openxmlformats.org/officeDocument/2006/relationships/ctrlProp" Target="../ctrlProps/ctrlProp393.xml"/><Relationship Id="rId149" Type="http://schemas.openxmlformats.org/officeDocument/2006/relationships/ctrlProp" Target="../ctrlProps/ctrlProp489.xml"/><Relationship Id="rId314" Type="http://schemas.openxmlformats.org/officeDocument/2006/relationships/ctrlProp" Target="../ctrlProps/ctrlProp654.xml"/><Relationship Id="rId95" Type="http://schemas.openxmlformats.org/officeDocument/2006/relationships/ctrlProp" Target="../ctrlProps/ctrlProp435.xml"/><Relationship Id="rId160" Type="http://schemas.openxmlformats.org/officeDocument/2006/relationships/ctrlProp" Target="../ctrlProps/ctrlProp500.xml"/><Relationship Id="rId216" Type="http://schemas.openxmlformats.org/officeDocument/2006/relationships/ctrlProp" Target="../ctrlProps/ctrlProp556.xml"/><Relationship Id="rId258" Type="http://schemas.openxmlformats.org/officeDocument/2006/relationships/ctrlProp" Target="../ctrlProps/ctrlProp598.xml"/><Relationship Id="rId22" Type="http://schemas.openxmlformats.org/officeDocument/2006/relationships/ctrlProp" Target="../ctrlProps/ctrlProp362.xml"/><Relationship Id="rId64" Type="http://schemas.openxmlformats.org/officeDocument/2006/relationships/ctrlProp" Target="../ctrlProps/ctrlProp404.xml"/><Relationship Id="rId118" Type="http://schemas.openxmlformats.org/officeDocument/2006/relationships/ctrlProp" Target="../ctrlProps/ctrlProp458.xml"/><Relationship Id="rId325" Type="http://schemas.openxmlformats.org/officeDocument/2006/relationships/ctrlProp" Target="../ctrlProps/ctrlProp665.xml"/><Relationship Id="rId171" Type="http://schemas.openxmlformats.org/officeDocument/2006/relationships/ctrlProp" Target="../ctrlProps/ctrlProp511.xml"/><Relationship Id="rId227" Type="http://schemas.openxmlformats.org/officeDocument/2006/relationships/ctrlProp" Target="../ctrlProps/ctrlProp567.xml"/><Relationship Id="rId269" Type="http://schemas.openxmlformats.org/officeDocument/2006/relationships/ctrlProp" Target="../ctrlProps/ctrlProp609.xml"/><Relationship Id="rId33" Type="http://schemas.openxmlformats.org/officeDocument/2006/relationships/ctrlProp" Target="../ctrlProps/ctrlProp373.xml"/><Relationship Id="rId129" Type="http://schemas.openxmlformats.org/officeDocument/2006/relationships/ctrlProp" Target="../ctrlProps/ctrlProp469.xml"/><Relationship Id="rId280" Type="http://schemas.openxmlformats.org/officeDocument/2006/relationships/ctrlProp" Target="../ctrlProps/ctrlProp620.xml"/><Relationship Id="rId75" Type="http://schemas.openxmlformats.org/officeDocument/2006/relationships/ctrlProp" Target="../ctrlProps/ctrlProp415.xml"/><Relationship Id="rId140" Type="http://schemas.openxmlformats.org/officeDocument/2006/relationships/ctrlProp" Target="../ctrlProps/ctrlProp480.xml"/><Relationship Id="rId182" Type="http://schemas.openxmlformats.org/officeDocument/2006/relationships/ctrlProp" Target="../ctrlProps/ctrlProp522.xml"/><Relationship Id="rId6" Type="http://schemas.openxmlformats.org/officeDocument/2006/relationships/ctrlProp" Target="../ctrlProps/ctrlProp346.xml"/><Relationship Id="rId238" Type="http://schemas.openxmlformats.org/officeDocument/2006/relationships/ctrlProp" Target="../ctrlProps/ctrlProp578.xml"/><Relationship Id="rId291" Type="http://schemas.openxmlformats.org/officeDocument/2006/relationships/ctrlProp" Target="../ctrlProps/ctrlProp631.xml"/><Relationship Id="rId305" Type="http://schemas.openxmlformats.org/officeDocument/2006/relationships/ctrlProp" Target="../ctrlProps/ctrlProp645.xml"/><Relationship Id="rId44" Type="http://schemas.openxmlformats.org/officeDocument/2006/relationships/ctrlProp" Target="../ctrlProps/ctrlProp384.xml"/><Relationship Id="rId86" Type="http://schemas.openxmlformats.org/officeDocument/2006/relationships/ctrlProp" Target="../ctrlProps/ctrlProp426.xml"/><Relationship Id="rId151" Type="http://schemas.openxmlformats.org/officeDocument/2006/relationships/ctrlProp" Target="../ctrlProps/ctrlProp491.xml"/><Relationship Id="rId193" Type="http://schemas.openxmlformats.org/officeDocument/2006/relationships/ctrlProp" Target="../ctrlProps/ctrlProp533.xml"/><Relationship Id="rId207" Type="http://schemas.openxmlformats.org/officeDocument/2006/relationships/ctrlProp" Target="../ctrlProps/ctrlProp547.xml"/><Relationship Id="rId249" Type="http://schemas.openxmlformats.org/officeDocument/2006/relationships/ctrlProp" Target="../ctrlProps/ctrlProp589.xml"/><Relationship Id="rId13" Type="http://schemas.openxmlformats.org/officeDocument/2006/relationships/ctrlProp" Target="../ctrlProps/ctrlProp353.xml"/><Relationship Id="rId109" Type="http://schemas.openxmlformats.org/officeDocument/2006/relationships/ctrlProp" Target="../ctrlProps/ctrlProp449.xml"/><Relationship Id="rId260" Type="http://schemas.openxmlformats.org/officeDocument/2006/relationships/ctrlProp" Target="../ctrlProps/ctrlProp600.xml"/><Relationship Id="rId316" Type="http://schemas.openxmlformats.org/officeDocument/2006/relationships/ctrlProp" Target="../ctrlProps/ctrlProp656.xml"/><Relationship Id="rId55" Type="http://schemas.openxmlformats.org/officeDocument/2006/relationships/ctrlProp" Target="../ctrlProps/ctrlProp395.xml"/><Relationship Id="rId97" Type="http://schemas.openxmlformats.org/officeDocument/2006/relationships/ctrlProp" Target="../ctrlProps/ctrlProp437.xml"/><Relationship Id="rId120" Type="http://schemas.openxmlformats.org/officeDocument/2006/relationships/ctrlProp" Target="../ctrlProps/ctrlProp460.xml"/><Relationship Id="rId162" Type="http://schemas.openxmlformats.org/officeDocument/2006/relationships/ctrlProp" Target="../ctrlProps/ctrlProp502.xml"/><Relationship Id="rId218" Type="http://schemas.openxmlformats.org/officeDocument/2006/relationships/ctrlProp" Target="../ctrlProps/ctrlProp558.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784.xml"/><Relationship Id="rId299" Type="http://schemas.openxmlformats.org/officeDocument/2006/relationships/ctrlProp" Target="../ctrlProps/ctrlProp966.xml"/><Relationship Id="rId21" Type="http://schemas.openxmlformats.org/officeDocument/2006/relationships/ctrlProp" Target="../ctrlProps/ctrlProp688.xml"/><Relationship Id="rId63" Type="http://schemas.openxmlformats.org/officeDocument/2006/relationships/ctrlProp" Target="../ctrlProps/ctrlProp730.xml"/><Relationship Id="rId159" Type="http://schemas.openxmlformats.org/officeDocument/2006/relationships/ctrlProp" Target="../ctrlProps/ctrlProp826.xml"/><Relationship Id="rId324" Type="http://schemas.openxmlformats.org/officeDocument/2006/relationships/ctrlProp" Target="../ctrlProps/ctrlProp991.xml"/><Relationship Id="rId170" Type="http://schemas.openxmlformats.org/officeDocument/2006/relationships/ctrlProp" Target="../ctrlProps/ctrlProp837.xml"/><Relationship Id="rId226" Type="http://schemas.openxmlformats.org/officeDocument/2006/relationships/ctrlProp" Target="../ctrlProps/ctrlProp893.xml"/><Relationship Id="rId268" Type="http://schemas.openxmlformats.org/officeDocument/2006/relationships/ctrlProp" Target="../ctrlProps/ctrlProp935.xml"/><Relationship Id="rId32" Type="http://schemas.openxmlformats.org/officeDocument/2006/relationships/ctrlProp" Target="../ctrlProps/ctrlProp699.xml"/><Relationship Id="rId74" Type="http://schemas.openxmlformats.org/officeDocument/2006/relationships/ctrlProp" Target="../ctrlProps/ctrlProp741.xml"/><Relationship Id="rId128" Type="http://schemas.openxmlformats.org/officeDocument/2006/relationships/ctrlProp" Target="../ctrlProps/ctrlProp795.xml"/><Relationship Id="rId5" Type="http://schemas.openxmlformats.org/officeDocument/2006/relationships/ctrlProp" Target="../ctrlProps/ctrlProp672.xml"/><Relationship Id="rId181" Type="http://schemas.openxmlformats.org/officeDocument/2006/relationships/ctrlProp" Target="../ctrlProps/ctrlProp848.xml"/><Relationship Id="rId237" Type="http://schemas.openxmlformats.org/officeDocument/2006/relationships/ctrlProp" Target="../ctrlProps/ctrlProp904.xml"/><Relationship Id="rId279" Type="http://schemas.openxmlformats.org/officeDocument/2006/relationships/ctrlProp" Target="../ctrlProps/ctrlProp946.xml"/><Relationship Id="rId43" Type="http://schemas.openxmlformats.org/officeDocument/2006/relationships/ctrlProp" Target="../ctrlProps/ctrlProp710.xml"/><Relationship Id="rId139" Type="http://schemas.openxmlformats.org/officeDocument/2006/relationships/ctrlProp" Target="../ctrlProps/ctrlProp806.xml"/><Relationship Id="rId290" Type="http://schemas.openxmlformats.org/officeDocument/2006/relationships/ctrlProp" Target="../ctrlProps/ctrlProp957.xml"/><Relationship Id="rId304" Type="http://schemas.openxmlformats.org/officeDocument/2006/relationships/ctrlProp" Target="../ctrlProps/ctrlProp971.xml"/><Relationship Id="rId85" Type="http://schemas.openxmlformats.org/officeDocument/2006/relationships/ctrlProp" Target="../ctrlProps/ctrlProp752.xml"/><Relationship Id="rId150" Type="http://schemas.openxmlformats.org/officeDocument/2006/relationships/ctrlProp" Target="../ctrlProps/ctrlProp817.xml"/><Relationship Id="rId192" Type="http://schemas.openxmlformats.org/officeDocument/2006/relationships/ctrlProp" Target="../ctrlProps/ctrlProp859.xml"/><Relationship Id="rId206" Type="http://schemas.openxmlformats.org/officeDocument/2006/relationships/ctrlProp" Target="../ctrlProps/ctrlProp873.xml"/><Relationship Id="rId248" Type="http://schemas.openxmlformats.org/officeDocument/2006/relationships/ctrlProp" Target="../ctrlProps/ctrlProp915.xml"/><Relationship Id="rId12" Type="http://schemas.openxmlformats.org/officeDocument/2006/relationships/ctrlProp" Target="../ctrlProps/ctrlProp679.xml"/><Relationship Id="rId108" Type="http://schemas.openxmlformats.org/officeDocument/2006/relationships/ctrlProp" Target="../ctrlProps/ctrlProp775.xml"/><Relationship Id="rId315" Type="http://schemas.openxmlformats.org/officeDocument/2006/relationships/ctrlProp" Target="../ctrlProps/ctrlProp982.xml"/><Relationship Id="rId54" Type="http://schemas.openxmlformats.org/officeDocument/2006/relationships/ctrlProp" Target="../ctrlProps/ctrlProp721.xml"/><Relationship Id="rId96" Type="http://schemas.openxmlformats.org/officeDocument/2006/relationships/ctrlProp" Target="../ctrlProps/ctrlProp763.xml"/><Relationship Id="rId161" Type="http://schemas.openxmlformats.org/officeDocument/2006/relationships/ctrlProp" Target="../ctrlProps/ctrlProp828.xml"/><Relationship Id="rId217" Type="http://schemas.openxmlformats.org/officeDocument/2006/relationships/ctrlProp" Target="../ctrlProps/ctrlProp884.xml"/><Relationship Id="rId259" Type="http://schemas.openxmlformats.org/officeDocument/2006/relationships/ctrlProp" Target="../ctrlProps/ctrlProp926.xml"/><Relationship Id="rId23" Type="http://schemas.openxmlformats.org/officeDocument/2006/relationships/ctrlProp" Target="../ctrlProps/ctrlProp690.xml"/><Relationship Id="rId119" Type="http://schemas.openxmlformats.org/officeDocument/2006/relationships/ctrlProp" Target="../ctrlProps/ctrlProp786.xml"/><Relationship Id="rId270" Type="http://schemas.openxmlformats.org/officeDocument/2006/relationships/ctrlProp" Target="../ctrlProps/ctrlProp937.xml"/><Relationship Id="rId326" Type="http://schemas.openxmlformats.org/officeDocument/2006/relationships/ctrlProp" Target="../ctrlProps/ctrlProp993.xml"/><Relationship Id="rId65" Type="http://schemas.openxmlformats.org/officeDocument/2006/relationships/ctrlProp" Target="../ctrlProps/ctrlProp732.xml"/><Relationship Id="rId130" Type="http://schemas.openxmlformats.org/officeDocument/2006/relationships/ctrlProp" Target="../ctrlProps/ctrlProp797.xml"/><Relationship Id="rId172" Type="http://schemas.openxmlformats.org/officeDocument/2006/relationships/ctrlProp" Target="../ctrlProps/ctrlProp839.xml"/><Relationship Id="rId228" Type="http://schemas.openxmlformats.org/officeDocument/2006/relationships/ctrlProp" Target="../ctrlProps/ctrlProp895.xml"/><Relationship Id="rId281" Type="http://schemas.openxmlformats.org/officeDocument/2006/relationships/ctrlProp" Target="../ctrlProps/ctrlProp948.xml"/><Relationship Id="rId34" Type="http://schemas.openxmlformats.org/officeDocument/2006/relationships/ctrlProp" Target="../ctrlProps/ctrlProp701.xml"/><Relationship Id="rId76" Type="http://schemas.openxmlformats.org/officeDocument/2006/relationships/ctrlProp" Target="../ctrlProps/ctrlProp743.xml"/><Relationship Id="rId141" Type="http://schemas.openxmlformats.org/officeDocument/2006/relationships/ctrlProp" Target="../ctrlProps/ctrlProp808.xml"/><Relationship Id="rId7" Type="http://schemas.openxmlformats.org/officeDocument/2006/relationships/ctrlProp" Target="../ctrlProps/ctrlProp674.xml"/><Relationship Id="rId183" Type="http://schemas.openxmlformats.org/officeDocument/2006/relationships/ctrlProp" Target="../ctrlProps/ctrlProp850.xml"/><Relationship Id="rId239" Type="http://schemas.openxmlformats.org/officeDocument/2006/relationships/ctrlProp" Target="../ctrlProps/ctrlProp906.xml"/><Relationship Id="rId250" Type="http://schemas.openxmlformats.org/officeDocument/2006/relationships/ctrlProp" Target="../ctrlProps/ctrlProp917.xml"/><Relationship Id="rId271" Type="http://schemas.openxmlformats.org/officeDocument/2006/relationships/ctrlProp" Target="../ctrlProps/ctrlProp938.xml"/><Relationship Id="rId292" Type="http://schemas.openxmlformats.org/officeDocument/2006/relationships/ctrlProp" Target="../ctrlProps/ctrlProp959.xml"/><Relationship Id="rId306" Type="http://schemas.openxmlformats.org/officeDocument/2006/relationships/ctrlProp" Target="../ctrlProps/ctrlProp973.xml"/><Relationship Id="rId24" Type="http://schemas.openxmlformats.org/officeDocument/2006/relationships/ctrlProp" Target="../ctrlProps/ctrlProp691.xml"/><Relationship Id="rId45" Type="http://schemas.openxmlformats.org/officeDocument/2006/relationships/ctrlProp" Target="../ctrlProps/ctrlProp712.xml"/><Relationship Id="rId66" Type="http://schemas.openxmlformats.org/officeDocument/2006/relationships/ctrlProp" Target="../ctrlProps/ctrlProp733.xml"/><Relationship Id="rId87" Type="http://schemas.openxmlformats.org/officeDocument/2006/relationships/ctrlProp" Target="../ctrlProps/ctrlProp754.xml"/><Relationship Id="rId110" Type="http://schemas.openxmlformats.org/officeDocument/2006/relationships/ctrlProp" Target="../ctrlProps/ctrlProp777.xml"/><Relationship Id="rId131" Type="http://schemas.openxmlformats.org/officeDocument/2006/relationships/ctrlProp" Target="../ctrlProps/ctrlProp798.xml"/><Relationship Id="rId327" Type="http://schemas.openxmlformats.org/officeDocument/2006/relationships/ctrlProp" Target="../ctrlProps/ctrlProp994.xml"/><Relationship Id="rId152" Type="http://schemas.openxmlformats.org/officeDocument/2006/relationships/ctrlProp" Target="../ctrlProps/ctrlProp819.xml"/><Relationship Id="rId173" Type="http://schemas.openxmlformats.org/officeDocument/2006/relationships/ctrlProp" Target="../ctrlProps/ctrlProp840.xml"/><Relationship Id="rId194" Type="http://schemas.openxmlformats.org/officeDocument/2006/relationships/ctrlProp" Target="../ctrlProps/ctrlProp861.xml"/><Relationship Id="rId208" Type="http://schemas.openxmlformats.org/officeDocument/2006/relationships/ctrlProp" Target="../ctrlProps/ctrlProp875.xml"/><Relationship Id="rId229" Type="http://schemas.openxmlformats.org/officeDocument/2006/relationships/ctrlProp" Target="../ctrlProps/ctrlProp896.xml"/><Relationship Id="rId240" Type="http://schemas.openxmlformats.org/officeDocument/2006/relationships/ctrlProp" Target="../ctrlProps/ctrlProp907.xml"/><Relationship Id="rId261" Type="http://schemas.openxmlformats.org/officeDocument/2006/relationships/ctrlProp" Target="../ctrlProps/ctrlProp928.xml"/><Relationship Id="rId14" Type="http://schemas.openxmlformats.org/officeDocument/2006/relationships/ctrlProp" Target="../ctrlProps/ctrlProp681.xml"/><Relationship Id="rId35" Type="http://schemas.openxmlformats.org/officeDocument/2006/relationships/ctrlProp" Target="../ctrlProps/ctrlProp702.xml"/><Relationship Id="rId56" Type="http://schemas.openxmlformats.org/officeDocument/2006/relationships/ctrlProp" Target="../ctrlProps/ctrlProp723.xml"/><Relationship Id="rId77" Type="http://schemas.openxmlformats.org/officeDocument/2006/relationships/ctrlProp" Target="../ctrlProps/ctrlProp744.xml"/><Relationship Id="rId100" Type="http://schemas.openxmlformats.org/officeDocument/2006/relationships/ctrlProp" Target="../ctrlProps/ctrlProp767.xml"/><Relationship Id="rId282" Type="http://schemas.openxmlformats.org/officeDocument/2006/relationships/ctrlProp" Target="../ctrlProps/ctrlProp949.xml"/><Relationship Id="rId317" Type="http://schemas.openxmlformats.org/officeDocument/2006/relationships/ctrlProp" Target="../ctrlProps/ctrlProp984.xml"/><Relationship Id="rId8" Type="http://schemas.openxmlformats.org/officeDocument/2006/relationships/ctrlProp" Target="../ctrlProps/ctrlProp675.xml"/><Relationship Id="rId98" Type="http://schemas.openxmlformats.org/officeDocument/2006/relationships/ctrlProp" Target="../ctrlProps/ctrlProp765.xml"/><Relationship Id="rId121" Type="http://schemas.openxmlformats.org/officeDocument/2006/relationships/ctrlProp" Target="../ctrlProps/ctrlProp788.xml"/><Relationship Id="rId142" Type="http://schemas.openxmlformats.org/officeDocument/2006/relationships/ctrlProp" Target="../ctrlProps/ctrlProp809.xml"/><Relationship Id="rId163" Type="http://schemas.openxmlformats.org/officeDocument/2006/relationships/ctrlProp" Target="../ctrlProps/ctrlProp830.xml"/><Relationship Id="rId184" Type="http://schemas.openxmlformats.org/officeDocument/2006/relationships/ctrlProp" Target="../ctrlProps/ctrlProp851.xml"/><Relationship Id="rId219" Type="http://schemas.openxmlformats.org/officeDocument/2006/relationships/ctrlProp" Target="../ctrlProps/ctrlProp886.xml"/><Relationship Id="rId230" Type="http://schemas.openxmlformats.org/officeDocument/2006/relationships/ctrlProp" Target="../ctrlProps/ctrlProp897.xml"/><Relationship Id="rId251" Type="http://schemas.openxmlformats.org/officeDocument/2006/relationships/ctrlProp" Target="../ctrlProps/ctrlProp918.xml"/><Relationship Id="rId25" Type="http://schemas.openxmlformats.org/officeDocument/2006/relationships/ctrlProp" Target="../ctrlProps/ctrlProp692.xml"/><Relationship Id="rId46" Type="http://schemas.openxmlformats.org/officeDocument/2006/relationships/ctrlProp" Target="../ctrlProps/ctrlProp713.xml"/><Relationship Id="rId67" Type="http://schemas.openxmlformats.org/officeDocument/2006/relationships/ctrlProp" Target="../ctrlProps/ctrlProp734.xml"/><Relationship Id="rId272" Type="http://schemas.openxmlformats.org/officeDocument/2006/relationships/ctrlProp" Target="../ctrlProps/ctrlProp939.xml"/><Relationship Id="rId293" Type="http://schemas.openxmlformats.org/officeDocument/2006/relationships/ctrlProp" Target="../ctrlProps/ctrlProp960.xml"/><Relationship Id="rId307" Type="http://schemas.openxmlformats.org/officeDocument/2006/relationships/ctrlProp" Target="../ctrlProps/ctrlProp974.xml"/><Relationship Id="rId328" Type="http://schemas.openxmlformats.org/officeDocument/2006/relationships/ctrlProp" Target="../ctrlProps/ctrlProp995.xml"/><Relationship Id="rId88" Type="http://schemas.openxmlformats.org/officeDocument/2006/relationships/ctrlProp" Target="../ctrlProps/ctrlProp755.xml"/><Relationship Id="rId111" Type="http://schemas.openxmlformats.org/officeDocument/2006/relationships/ctrlProp" Target="../ctrlProps/ctrlProp778.xml"/><Relationship Id="rId132" Type="http://schemas.openxmlformats.org/officeDocument/2006/relationships/ctrlProp" Target="../ctrlProps/ctrlProp799.xml"/><Relationship Id="rId153" Type="http://schemas.openxmlformats.org/officeDocument/2006/relationships/ctrlProp" Target="../ctrlProps/ctrlProp820.xml"/><Relationship Id="rId174" Type="http://schemas.openxmlformats.org/officeDocument/2006/relationships/ctrlProp" Target="../ctrlProps/ctrlProp841.xml"/><Relationship Id="rId195" Type="http://schemas.openxmlformats.org/officeDocument/2006/relationships/ctrlProp" Target="../ctrlProps/ctrlProp862.xml"/><Relationship Id="rId209" Type="http://schemas.openxmlformats.org/officeDocument/2006/relationships/ctrlProp" Target="../ctrlProps/ctrlProp876.xml"/><Relationship Id="rId220" Type="http://schemas.openxmlformats.org/officeDocument/2006/relationships/ctrlProp" Target="../ctrlProps/ctrlProp887.xml"/><Relationship Id="rId241" Type="http://schemas.openxmlformats.org/officeDocument/2006/relationships/ctrlProp" Target="../ctrlProps/ctrlProp908.xml"/><Relationship Id="rId15" Type="http://schemas.openxmlformats.org/officeDocument/2006/relationships/ctrlProp" Target="../ctrlProps/ctrlProp682.xml"/><Relationship Id="rId36" Type="http://schemas.openxmlformats.org/officeDocument/2006/relationships/ctrlProp" Target="../ctrlProps/ctrlProp703.xml"/><Relationship Id="rId57" Type="http://schemas.openxmlformats.org/officeDocument/2006/relationships/ctrlProp" Target="../ctrlProps/ctrlProp724.xml"/><Relationship Id="rId262" Type="http://schemas.openxmlformats.org/officeDocument/2006/relationships/ctrlProp" Target="../ctrlProps/ctrlProp929.xml"/><Relationship Id="rId283" Type="http://schemas.openxmlformats.org/officeDocument/2006/relationships/ctrlProp" Target="../ctrlProps/ctrlProp950.xml"/><Relationship Id="rId318" Type="http://schemas.openxmlformats.org/officeDocument/2006/relationships/ctrlProp" Target="../ctrlProps/ctrlProp985.xml"/><Relationship Id="rId78" Type="http://schemas.openxmlformats.org/officeDocument/2006/relationships/ctrlProp" Target="../ctrlProps/ctrlProp745.xml"/><Relationship Id="rId99" Type="http://schemas.openxmlformats.org/officeDocument/2006/relationships/ctrlProp" Target="../ctrlProps/ctrlProp766.xml"/><Relationship Id="rId101" Type="http://schemas.openxmlformats.org/officeDocument/2006/relationships/ctrlProp" Target="../ctrlProps/ctrlProp768.xml"/><Relationship Id="rId122" Type="http://schemas.openxmlformats.org/officeDocument/2006/relationships/ctrlProp" Target="../ctrlProps/ctrlProp789.xml"/><Relationship Id="rId143" Type="http://schemas.openxmlformats.org/officeDocument/2006/relationships/ctrlProp" Target="../ctrlProps/ctrlProp810.xml"/><Relationship Id="rId164" Type="http://schemas.openxmlformats.org/officeDocument/2006/relationships/ctrlProp" Target="../ctrlProps/ctrlProp831.xml"/><Relationship Id="rId185" Type="http://schemas.openxmlformats.org/officeDocument/2006/relationships/ctrlProp" Target="../ctrlProps/ctrlProp852.xml"/><Relationship Id="rId9" Type="http://schemas.openxmlformats.org/officeDocument/2006/relationships/ctrlProp" Target="../ctrlProps/ctrlProp676.xml"/><Relationship Id="rId210" Type="http://schemas.openxmlformats.org/officeDocument/2006/relationships/ctrlProp" Target="../ctrlProps/ctrlProp877.xml"/><Relationship Id="rId26" Type="http://schemas.openxmlformats.org/officeDocument/2006/relationships/ctrlProp" Target="../ctrlProps/ctrlProp693.xml"/><Relationship Id="rId231" Type="http://schemas.openxmlformats.org/officeDocument/2006/relationships/ctrlProp" Target="../ctrlProps/ctrlProp898.xml"/><Relationship Id="rId252" Type="http://schemas.openxmlformats.org/officeDocument/2006/relationships/ctrlProp" Target="../ctrlProps/ctrlProp919.xml"/><Relationship Id="rId273" Type="http://schemas.openxmlformats.org/officeDocument/2006/relationships/ctrlProp" Target="../ctrlProps/ctrlProp940.xml"/><Relationship Id="rId294" Type="http://schemas.openxmlformats.org/officeDocument/2006/relationships/ctrlProp" Target="../ctrlProps/ctrlProp961.xml"/><Relationship Id="rId308" Type="http://schemas.openxmlformats.org/officeDocument/2006/relationships/ctrlProp" Target="../ctrlProps/ctrlProp975.xml"/><Relationship Id="rId329" Type="http://schemas.openxmlformats.org/officeDocument/2006/relationships/ctrlProp" Target="../ctrlProps/ctrlProp996.xml"/><Relationship Id="rId47" Type="http://schemas.openxmlformats.org/officeDocument/2006/relationships/ctrlProp" Target="../ctrlProps/ctrlProp714.xml"/><Relationship Id="rId68" Type="http://schemas.openxmlformats.org/officeDocument/2006/relationships/ctrlProp" Target="../ctrlProps/ctrlProp735.xml"/><Relationship Id="rId89" Type="http://schemas.openxmlformats.org/officeDocument/2006/relationships/ctrlProp" Target="../ctrlProps/ctrlProp756.xml"/><Relationship Id="rId112" Type="http://schemas.openxmlformats.org/officeDocument/2006/relationships/ctrlProp" Target="../ctrlProps/ctrlProp779.xml"/><Relationship Id="rId133" Type="http://schemas.openxmlformats.org/officeDocument/2006/relationships/ctrlProp" Target="../ctrlProps/ctrlProp800.xml"/><Relationship Id="rId154" Type="http://schemas.openxmlformats.org/officeDocument/2006/relationships/ctrlProp" Target="../ctrlProps/ctrlProp821.xml"/><Relationship Id="rId175" Type="http://schemas.openxmlformats.org/officeDocument/2006/relationships/ctrlProp" Target="../ctrlProps/ctrlProp842.xml"/><Relationship Id="rId196" Type="http://schemas.openxmlformats.org/officeDocument/2006/relationships/ctrlProp" Target="../ctrlProps/ctrlProp863.xml"/><Relationship Id="rId200" Type="http://schemas.openxmlformats.org/officeDocument/2006/relationships/ctrlProp" Target="../ctrlProps/ctrlProp867.xml"/><Relationship Id="rId16" Type="http://schemas.openxmlformats.org/officeDocument/2006/relationships/ctrlProp" Target="../ctrlProps/ctrlProp683.xml"/><Relationship Id="rId221" Type="http://schemas.openxmlformats.org/officeDocument/2006/relationships/ctrlProp" Target="../ctrlProps/ctrlProp888.xml"/><Relationship Id="rId242" Type="http://schemas.openxmlformats.org/officeDocument/2006/relationships/ctrlProp" Target="../ctrlProps/ctrlProp909.xml"/><Relationship Id="rId263" Type="http://schemas.openxmlformats.org/officeDocument/2006/relationships/ctrlProp" Target="../ctrlProps/ctrlProp930.xml"/><Relationship Id="rId284" Type="http://schemas.openxmlformats.org/officeDocument/2006/relationships/ctrlProp" Target="../ctrlProps/ctrlProp951.xml"/><Relationship Id="rId319" Type="http://schemas.openxmlformats.org/officeDocument/2006/relationships/ctrlProp" Target="../ctrlProps/ctrlProp986.xml"/><Relationship Id="rId37" Type="http://schemas.openxmlformats.org/officeDocument/2006/relationships/ctrlProp" Target="../ctrlProps/ctrlProp704.xml"/><Relationship Id="rId58" Type="http://schemas.openxmlformats.org/officeDocument/2006/relationships/ctrlProp" Target="../ctrlProps/ctrlProp725.xml"/><Relationship Id="rId79" Type="http://schemas.openxmlformats.org/officeDocument/2006/relationships/ctrlProp" Target="../ctrlProps/ctrlProp746.xml"/><Relationship Id="rId102" Type="http://schemas.openxmlformats.org/officeDocument/2006/relationships/ctrlProp" Target="../ctrlProps/ctrlProp769.xml"/><Relationship Id="rId123" Type="http://schemas.openxmlformats.org/officeDocument/2006/relationships/ctrlProp" Target="../ctrlProps/ctrlProp790.xml"/><Relationship Id="rId144" Type="http://schemas.openxmlformats.org/officeDocument/2006/relationships/ctrlProp" Target="../ctrlProps/ctrlProp811.xml"/><Relationship Id="rId330" Type="http://schemas.openxmlformats.org/officeDocument/2006/relationships/comments" Target="../comments4.xml"/><Relationship Id="rId90" Type="http://schemas.openxmlformats.org/officeDocument/2006/relationships/ctrlProp" Target="../ctrlProps/ctrlProp757.xml"/><Relationship Id="rId165" Type="http://schemas.openxmlformats.org/officeDocument/2006/relationships/ctrlProp" Target="../ctrlProps/ctrlProp832.xml"/><Relationship Id="rId186" Type="http://schemas.openxmlformats.org/officeDocument/2006/relationships/ctrlProp" Target="../ctrlProps/ctrlProp853.xml"/><Relationship Id="rId211" Type="http://schemas.openxmlformats.org/officeDocument/2006/relationships/ctrlProp" Target="../ctrlProps/ctrlProp878.xml"/><Relationship Id="rId232" Type="http://schemas.openxmlformats.org/officeDocument/2006/relationships/ctrlProp" Target="../ctrlProps/ctrlProp899.xml"/><Relationship Id="rId253" Type="http://schemas.openxmlformats.org/officeDocument/2006/relationships/ctrlProp" Target="../ctrlProps/ctrlProp920.xml"/><Relationship Id="rId274" Type="http://schemas.openxmlformats.org/officeDocument/2006/relationships/ctrlProp" Target="../ctrlProps/ctrlProp941.xml"/><Relationship Id="rId295" Type="http://schemas.openxmlformats.org/officeDocument/2006/relationships/ctrlProp" Target="../ctrlProps/ctrlProp962.xml"/><Relationship Id="rId309" Type="http://schemas.openxmlformats.org/officeDocument/2006/relationships/ctrlProp" Target="../ctrlProps/ctrlProp976.xml"/><Relationship Id="rId27" Type="http://schemas.openxmlformats.org/officeDocument/2006/relationships/ctrlProp" Target="../ctrlProps/ctrlProp694.xml"/><Relationship Id="rId48" Type="http://schemas.openxmlformats.org/officeDocument/2006/relationships/ctrlProp" Target="../ctrlProps/ctrlProp715.xml"/><Relationship Id="rId69" Type="http://schemas.openxmlformats.org/officeDocument/2006/relationships/ctrlProp" Target="../ctrlProps/ctrlProp736.xml"/><Relationship Id="rId113" Type="http://schemas.openxmlformats.org/officeDocument/2006/relationships/ctrlProp" Target="../ctrlProps/ctrlProp780.xml"/><Relationship Id="rId134" Type="http://schemas.openxmlformats.org/officeDocument/2006/relationships/ctrlProp" Target="../ctrlProps/ctrlProp801.xml"/><Relationship Id="rId320" Type="http://schemas.openxmlformats.org/officeDocument/2006/relationships/ctrlProp" Target="../ctrlProps/ctrlProp987.xml"/><Relationship Id="rId80" Type="http://schemas.openxmlformats.org/officeDocument/2006/relationships/ctrlProp" Target="../ctrlProps/ctrlProp747.xml"/><Relationship Id="rId155" Type="http://schemas.openxmlformats.org/officeDocument/2006/relationships/ctrlProp" Target="../ctrlProps/ctrlProp822.xml"/><Relationship Id="rId176" Type="http://schemas.openxmlformats.org/officeDocument/2006/relationships/ctrlProp" Target="../ctrlProps/ctrlProp843.xml"/><Relationship Id="rId197" Type="http://schemas.openxmlformats.org/officeDocument/2006/relationships/ctrlProp" Target="../ctrlProps/ctrlProp864.xml"/><Relationship Id="rId201" Type="http://schemas.openxmlformats.org/officeDocument/2006/relationships/ctrlProp" Target="../ctrlProps/ctrlProp868.xml"/><Relationship Id="rId222" Type="http://schemas.openxmlformats.org/officeDocument/2006/relationships/ctrlProp" Target="../ctrlProps/ctrlProp889.xml"/><Relationship Id="rId243" Type="http://schemas.openxmlformats.org/officeDocument/2006/relationships/ctrlProp" Target="../ctrlProps/ctrlProp910.xml"/><Relationship Id="rId264" Type="http://schemas.openxmlformats.org/officeDocument/2006/relationships/ctrlProp" Target="../ctrlProps/ctrlProp931.xml"/><Relationship Id="rId285" Type="http://schemas.openxmlformats.org/officeDocument/2006/relationships/ctrlProp" Target="../ctrlProps/ctrlProp952.xml"/><Relationship Id="rId17" Type="http://schemas.openxmlformats.org/officeDocument/2006/relationships/ctrlProp" Target="../ctrlProps/ctrlProp684.xml"/><Relationship Id="rId38" Type="http://schemas.openxmlformats.org/officeDocument/2006/relationships/ctrlProp" Target="../ctrlProps/ctrlProp705.xml"/><Relationship Id="rId59" Type="http://schemas.openxmlformats.org/officeDocument/2006/relationships/ctrlProp" Target="../ctrlProps/ctrlProp726.xml"/><Relationship Id="rId103" Type="http://schemas.openxmlformats.org/officeDocument/2006/relationships/ctrlProp" Target="../ctrlProps/ctrlProp770.xml"/><Relationship Id="rId124" Type="http://schemas.openxmlformats.org/officeDocument/2006/relationships/ctrlProp" Target="../ctrlProps/ctrlProp791.xml"/><Relationship Id="rId310" Type="http://schemas.openxmlformats.org/officeDocument/2006/relationships/ctrlProp" Target="../ctrlProps/ctrlProp977.xml"/><Relationship Id="rId70" Type="http://schemas.openxmlformats.org/officeDocument/2006/relationships/ctrlProp" Target="../ctrlProps/ctrlProp737.xml"/><Relationship Id="rId91" Type="http://schemas.openxmlformats.org/officeDocument/2006/relationships/ctrlProp" Target="../ctrlProps/ctrlProp758.xml"/><Relationship Id="rId145" Type="http://schemas.openxmlformats.org/officeDocument/2006/relationships/ctrlProp" Target="../ctrlProps/ctrlProp812.xml"/><Relationship Id="rId166" Type="http://schemas.openxmlformats.org/officeDocument/2006/relationships/ctrlProp" Target="../ctrlProps/ctrlProp833.xml"/><Relationship Id="rId187" Type="http://schemas.openxmlformats.org/officeDocument/2006/relationships/ctrlProp" Target="../ctrlProps/ctrlProp854.xml"/><Relationship Id="rId331" Type="http://schemas.microsoft.com/office/2017/10/relationships/threadedComment" Target="../threadedComments/threadedComment4.xml"/><Relationship Id="rId1" Type="http://schemas.openxmlformats.org/officeDocument/2006/relationships/drawing" Target="../drawings/drawing6.xml"/><Relationship Id="rId212" Type="http://schemas.openxmlformats.org/officeDocument/2006/relationships/ctrlProp" Target="../ctrlProps/ctrlProp879.xml"/><Relationship Id="rId233" Type="http://schemas.openxmlformats.org/officeDocument/2006/relationships/ctrlProp" Target="../ctrlProps/ctrlProp900.xml"/><Relationship Id="rId254" Type="http://schemas.openxmlformats.org/officeDocument/2006/relationships/ctrlProp" Target="../ctrlProps/ctrlProp921.xml"/><Relationship Id="rId28" Type="http://schemas.openxmlformats.org/officeDocument/2006/relationships/ctrlProp" Target="../ctrlProps/ctrlProp695.xml"/><Relationship Id="rId49" Type="http://schemas.openxmlformats.org/officeDocument/2006/relationships/ctrlProp" Target="../ctrlProps/ctrlProp716.xml"/><Relationship Id="rId114" Type="http://schemas.openxmlformats.org/officeDocument/2006/relationships/ctrlProp" Target="../ctrlProps/ctrlProp781.xml"/><Relationship Id="rId275" Type="http://schemas.openxmlformats.org/officeDocument/2006/relationships/ctrlProp" Target="../ctrlProps/ctrlProp942.xml"/><Relationship Id="rId296" Type="http://schemas.openxmlformats.org/officeDocument/2006/relationships/ctrlProp" Target="../ctrlProps/ctrlProp963.xml"/><Relationship Id="rId300" Type="http://schemas.openxmlformats.org/officeDocument/2006/relationships/ctrlProp" Target="../ctrlProps/ctrlProp967.xml"/><Relationship Id="rId60" Type="http://schemas.openxmlformats.org/officeDocument/2006/relationships/ctrlProp" Target="../ctrlProps/ctrlProp727.xml"/><Relationship Id="rId81" Type="http://schemas.openxmlformats.org/officeDocument/2006/relationships/ctrlProp" Target="../ctrlProps/ctrlProp748.xml"/><Relationship Id="rId135" Type="http://schemas.openxmlformats.org/officeDocument/2006/relationships/ctrlProp" Target="../ctrlProps/ctrlProp802.xml"/><Relationship Id="rId156" Type="http://schemas.openxmlformats.org/officeDocument/2006/relationships/ctrlProp" Target="../ctrlProps/ctrlProp823.xml"/><Relationship Id="rId177" Type="http://schemas.openxmlformats.org/officeDocument/2006/relationships/ctrlProp" Target="../ctrlProps/ctrlProp844.xml"/><Relationship Id="rId198" Type="http://schemas.openxmlformats.org/officeDocument/2006/relationships/ctrlProp" Target="../ctrlProps/ctrlProp865.xml"/><Relationship Id="rId321" Type="http://schemas.openxmlformats.org/officeDocument/2006/relationships/ctrlProp" Target="../ctrlProps/ctrlProp988.xml"/><Relationship Id="rId202" Type="http://schemas.openxmlformats.org/officeDocument/2006/relationships/ctrlProp" Target="../ctrlProps/ctrlProp869.xml"/><Relationship Id="rId223" Type="http://schemas.openxmlformats.org/officeDocument/2006/relationships/ctrlProp" Target="../ctrlProps/ctrlProp890.xml"/><Relationship Id="rId244" Type="http://schemas.openxmlformats.org/officeDocument/2006/relationships/ctrlProp" Target="../ctrlProps/ctrlProp911.xml"/><Relationship Id="rId18" Type="http://schemas.openxmlformats.org/officeDocument/2006/relationships/ctrlProp" Target="../ctrlProps/ctrlProp685.xml"/><Relationship Id="rId39" Type="http://schemas.openxmlformats.org/officeDocument/2006/relationships/ctrlProp" Target="../ctrlProps/ctrlProp706.xml"/><Relationship Id="rId265" Type="http://schemas.openxmlformats.org/officeDocument/2006/relationships/ctrlProp" Target="../ctrlProps/ctrlProp932.xml"/><Relationship Id="rId286" Type="http://schemas.openxmlformats.org/officeDocument/2006/relationships/ctrlProp" Target="../ctrlProps/ctrlProp953.xml"/><Relationship Id="rId50" Type="http://schemas.openxmlformats.org/officeDocument/2006/relationships/ctrlProp" Target="../ctrlProps/ctrlProp717.xml"/><Relationship Id="rId104" Type="http://schemas.openxmlformats.org/officeDocument/2006/relationships/ctrlProp" Target="../ctrlProps/ctrlProp771.xml"/><Relationship Id="rId125" Type="http://schemas.openxmlformats.org/officeDocument/2006/relationships/ctrlProp" Target="../ctrlProps/ctrlProp792.xml"/><Relationship Id="rId146" Type="http://schemas.openxmlformats.org/officeDocument/2006/relationships/ctrlProp" Target="../ctrlProps/ctrlProp813.xml"/><Relationship Id="rId167" Type="http://schemas.openxmlformats.org/officeDocument/2006/relationships/ctrlProp" Target="../ctrlProps/ctrlProp834.xml"/><Relationship Id="rId188" Type="http://schemas.openxmlformats.org/officeDocument/2006/relationships/ctrlProp" Target="../ctrlProps/ctrlProp855.xml"/><Relationship Id="rId311" Type="http://schemas.openxmlformats.org/officeDocument/2006/relationships/ctrlProp" Target="../ctrlProps/ctrlProp978.xml"/><Relationship Id="rId71" Type="http://schemas.openxmlformats.org/officeDocument/2006/relationships/ctrlProp" Target="../ctrlProps/ctrlProp738.xml"/><Relationship Id="rId92" Type="http://schemas.openxmlformats.org/officeDocument/2006/relationships/ctrlProp" Target="../ctrlProps/ctrlProp759.xml"/><Relationship Id="rId213" Type="http://schemas.openxmlformats.org/officeDocument/2006/relationships/ctrlProp" Target="../ctrlProps/ctrlProp880.xml"/><Relationship Id="rId234" Type="http://schemas.openxmlformats.org/officeDocument/2006/relationships/ctrlProp" Target="../ctrlProps/ctrlProp901.xml"/><Relationship Id="rId2" Type="http://schemas.openxmlformats.org/officeDocument/2006/relationships/vmlDrawing" Target="../drawings/vmlDrawing5.vml"/><Relationship Id="rId29" Type="http://schemas.openxmlformats.org/officeDocument/2006/relationships/ctrlProp" Target="../ctrlProps/ctrlProp696.xml"/><Relationship Id="rId255" Type="http://schemas.openxmlformats.org/officeDocument/2006/relationships/ctrlProp" Target="../ctrlProps/ctrlProp922.xml"/><Relationship Id="rId276" Type="http://schemas.openxmlformats.org/officeDocument/2006/relationships/ctrlProp" Target="../ctrlProps/ctrlProp943.xml"/><Relationship Id="rId297" Type="http://schemas.openxmlformats.org/officeDocument/2006/relationships/ctrlProp" Target="../ctrlProps/ctrlProp964.xml"/><Relationship Id="rId40" Type="http://schemas.openxmlformats.org/officeDocument/2006/relationships/ctrlProp" Target="../ctrlProps/ctrlProp707.xml"/><Relationship Id="rId115" Type="http://schemas.openxmlformats.org/officeDocument/2006/relationships/ctrlProp" Target="../ctrlProps/ctrlProp782.xml"/><Relationship Id="rId136" Type="http://schemas.openxmlformats.org/officeDocument/2006/relationships/ctrlProp" Target="../ctrlProps/ctrlProp803.xml"/><Relationship Id="rId157" Type="http://schemas.openxmlformats.org/officeDocument/2006/relationships/ctrlProp" Target="../ctrlProps/ctrlProp824.xml"/><Relationship Id="rId178" Type="http://schemas.openxmlformats.org/officeDocument/2006/relationships/ctrlProp" Target="../ctrlProps/ctrlProp845.xml"/><Relationship Id="rId301" Type="http://schemas.openxmlformats.org/officeDocument/2006/relationships/ctrlProp" Target="../ctrlProps/ctrlProp968.xml"/><Relationship Id="rId322" Type="http://schemas.openxmlformats.org/officeDocument/2006/relationships/ctrlProp" Target="../ctrlProps/ctrlProp989.xml"/><Relationship Id="rId61" Type="http://schemas.openxmlformats.org/officeDocument/2006/relationships/ctrlProp" Target="../ctrlProps/ctrlProp728.xml"/><Relationship Id="rId82" Type="http://schemas.openxmlformats.org/officeDocument/2006/relationships/ctrlProp" Target="../ctrlProps/ctrlProp749.xml"/><Relationship Id="rId199" Type="http://schemas.openxmlformats.org/officeDocument/2006/relationships/ctrlProp" Target="../ctrlProps/ctrlProp866.xml"/><Relationship Id="rId203" Type="http://schemas.openxmlformats.org/officeDocument/2006/relationships/ctrlProp" Target="../ctrlProps/ctrlProp870.xml"/><Relationship Id="rId19" Type="http://schemas.openxmlformats.org/officeDocument/2006/relationships/ctrlProp" Target="../ctrlProps/ctrlProp686.xml"/><Relationship Id="rId224" Type="http://schemas.openxmlformats.org/officeDocument/2006/relationships/ctrlProp" Target="../ctrlProps/ctrlProp891.xml"/><Relationship Id="rId245" Type="http://schemas.openxmlformats.org/officeDocument/2006/relationships/ctrlProp" Target="../ctrlProps/ctrlProp912.xml"/><Relationship Id="rId266" Type="http://schemas.openxmlformats.org/officeDocument/2006/relationships/ctrlProp" Target="../ctrlProps/ctrlProp933.xml"/><Relationship Id="rId287" Type="http://schemas.openxmlformats.org/officeDocument/2006/relationships/ctrlProp" Target="../ctrlProps/ctrlProp954.xml"/><Relationship Id="rId30" Type="http://schemas.openxmlformats.org/officeDocument/2006/relationships/ctrlProp" Target="../ctrlProps/ctrlProp697.xml"/><Relationship Id="rId105" Type="http://schemas.openxmlformats.org/officeDocument/2006/relationships/ctrlProp" Target="../ctrlProps/ctrlProp772.xml"/><Relationship Id="rId126" Type="http://schemas.openxmlformats.org/officeDocument/2006/relationships/ctrlProp" Target="../ctrlProps/ctrlProp793.xml"/><Relationship Id="rId147" Type="http://schemas.openxmlformats.org/officeDocument/2006/relationships/ctrlProp" Target="../ctrlProps/ctrlProp814.xml"/><Relationship Id="rId168" Type="http://schemas.openxmlformats.org/officeDocument/2006/relationships/ctrlProp" Target="../ctrlProps/ctrlProp835.xml"/><Relationship Id="rId312" Type="http://schemas.openxmlformats.org/officeDocument/2006/relationships/ctrlProp" Target="../ctrlProps/ctrlProp979.xml"/><Relationship Id="rId51" Type="http://schemas.openxmlformats.org/officeDocument/2006/relationships/ctrlProp" Target="../ctrlProps/ctrlProp718.xml"/><Relationship Id="rId72" Type="http://schemas.openxmlformats.org/officeDocument/2006/relationships/ctrlProp" Target="../ctrlProps/ctrlProp739.xml"/><Relationship Id="rId93" Type="http://schemas.openxmlformats.org/officeDocument/2006/relationships/ctrlProp" Target="../ctrlProps/ctrlProp760.xml"/><Relationship Id="rId189" Type="http://schemas.openxmlformats.org/officeDocument/2006/relationships/ctrlProp" Target="../ctrlProps/ctrlProp856.xml"/><Relationship Id="rId3" Type="http://schemas.openxmlformats.org/officeDocument/2006/relationships/ctrlProp" Target="../ctrlProps/ctrlProp670.xml"/><Relationship Id="rId214" Type="http://schemas.openxmlformats.org/officeDocument/2006/relationships/ctrlProp" Target="../ctrlProps/ctrlProp881.xml"/><Relationship Id="rId235" Type="http://schemas.openxmlformats.org/officeDocument/2006/relationships/ctrlProp" Target="../ctrlProps/ctrlProp902.xml"/><Relationship Id="rId256" Type="http://schemas.openxmlformats.org/officeDocument/2006/relationships/ctrlProp" Target="../ctrlProps/ctrlProp923.xml"/><Relationship Id="rId277" Type="http://schemas.openxmlformats.org/officeDocument/2006/relationships/ctrlProp" Target="../ctrlProps/ctrlProp944.xml"/><Relationship Id="rId298" Type="http://schemas.openxmlformats.org/officeDocument/2006/relationships/ctrlProp" Target="../ctrlProps/ctrlProp965.xml"/><Relationship Id="rId116" Type="http://schemas.openxmlformats.org/officeDocument/2006/relationships/ctrlProp" Target="../ctrlProps/ctrlProp783.xml"/><Relationship Id="rId137" Type="http://schemas.openxmlformats.org/officeDocument/2006/relationships/ctrlProp" Target="../ctrlProps/ctrlProp804.xml"/><Relationship Id="rId158" Type="http://schemas.openxmlformats.org/officeDocument/2006/relationships/ctrlProp" Target="../ctrlProps/ctrlProp825.xml"/><Relationship Id="rId302" Type="http://schemas.openxmlformats.org/officeDocument/2006/relationships/ctrlProp" Target="../ctrlProps/ctrlProp969.xml"/><Relationship Id="rId323" Type="http://schemas.openxmlformats.org/officeDocument/2006/relationships/ctrlProp" Target="../ctrlProps/ctrlProp990.xml"/><Relationship Id="rId20" Type="http://schemas.openxmlformats.org/officeDocument/2006/relationships/ctrlProp" Target="../ctrlProps/ctrlProp687.xml"/><Relationship Id="rId41" Type="http://schemas.openxmlformats.org/officeDocument/2006/relationships/ctrlProp" Target="../ctrlProps/ctrlProp708.xml"/><Relationship Id="rId62" Type="http://schemas.openxmlformats.org/officeDocument/2006/relationships/ctrlProp" Target="../ctrlProps/ctrlProp729.xml"/><Relationship Id="rId83" Type="http://schemas.openxmlformats.org/officeDocument/2006/relationships/ctrlProp" Target="../ctrlProps/ctrlProp750.xml"/><Relationship Id="rId179" Type="http://schemas.openxmlformats.org/officeDocument/2006/relationships/ctrlProp" Target="../ctrlProps/ctrlProp846.xml"/><Relationship Id="rId190" Type="http://schemas.openxmlformats.org/officeDocument/2006/relationships/ctrlProp" Target="../ctrlProps/ctrlProp857.xml"/><Relationship Id="rId204" Type="http://schemas.openxmlformats.org/officeDocument/2006/relationships/ctrlProp" Target="../ctrlProps/ctrlProp871.xml"/><Relationship Id="rId225" Type="http://schemas.openxmlformats.org/officeDocument/2006/relationships/ctrlProp" Target="../ctrlProps/ctrlProp892.xml"/><Relationship Id="rId246" Type="http://schemas.openxmlformats.org/officeDocument/2006/relationships/ctrlProp" Target="../ctrlProps/ctrlProp913.xml"/><Relationship Id="rId267" Type="http://schemas.openxmlformats.org/officeDocument/2006/relationships/ctrlProp" Target="../ctrlProps/ctrlProp934.xml"/><Relationship Id="rId288" Type="http://schemas.openxmlformats.org/officeDocument/2006/relationships/ctrlProp" Target="../ctrlProps/ctrlProp955.xml"/><Relationship Id="rId106" Type="http://schemas.openxmlformats.org/officeDocument/2006/relationships/ctrlProp" Target="../ctrlProps/ctrlProp773.xml"/><Relationship Id="rId127" Type="http://schemas.openxmlformats.org/officeDocument/2006/relationships/ctrlProp" Target="../ctrlProps/ctrlProp794.xml"/><Relationship Id="rId313" Type="http://schemas.openxmlformats.org/officeDocument/2006/relationships/ctrlProp" Target="../ctrlProps/ctrlProp980.xml"/><Relationship Id="rId10" Type="http://schemas.openxmlformats.org/officeDocument/2006/relationships/ctrlProp" Target="../ctrlProps/ctrlProp677.xml"/><Relationship Id="rId31" Type="http://schemas.openxmlformats.org/officeDocument/2006/relationships/ctrlProp" Target="../ctrlProps/ctrlProp698.xml"/><Relationship Id="rId52" Type="http://schemas.openxmlformats.org/officeDocument/2006/relationships/ctrlProp" Target="../ctrlProps/ctrlProp719.xml"/><Relationship Id="rId73" Type="http://schemas.openxmlformats.org/officeDocument/2006/relationships/ctrlProp" Target="../ctrlProps/ctrlProp740.xml"/><Relationship Id="rId94" Type="http://schemas.openxmlformats.org/officeDocument/2006/relationships/ctrlProp" Target="../ctrlProps/ctrlProp761.xml"/><Relationship Id="rId148" Type="http://schemas.openxmlformats.org/officeDocument/2006/relationships/ctrlProp" Target="../ctrlProps/ctrlProp815.xml"/><Relationship Id="rId169" Type="http://schemas.openxmlformats.org/officeDocument/2006/relationships/ctrlProp" Target="../ctrlProps/ctrlProp836.xml"/><Relationship Id="rId4" Type="http://schemas.openxmlformats.org/officeDocument/2006/relationships/ctrlProp" Target="../ctrlProps/ctrlProp671.xml"/><Relationship Id="rId180" Type="http://schemas.openxmlformats.org/officeDocument/2006/relationships/ctrlProp" Target="../ctrlProps/ctrlProp847.xml"/><Relationship Id="rId215" Type="http://schemas.openxmlformats.org/officeDocument/2006/relationships/ctrlProp" Target="../ctrlProps/ctrlProp882.xml"/><Relationship Id="rId236" Type="http://schemas.openxmlformats.org/officeDocument/2006/relationships/ctrlProp" Target="../ctrlProps/ctrlProp903.xml"/><Relationship Id="rId257" Type="http://schemas.openxmlformats.org/officeDocument/2006/relationships/ctrlProp" Target="../ctrlProps/ctrlProp924.xml"/><Relationship Id="rId278" Type="http://schemas.openxmlformats.org/officeDocument/2006/relationships/ctrlProp" Target="../ctrlProps/ctrlProp945.xml"/><Relationship Id="rId303" Type="http://schemas.openxmlformats.org/officeDocument/2006/relationships/ctrlProp" Target="../ctrlProps/ctrlProp970.xml"/><Relationship Id="rId42" Type="http://schemas.openxmlformats.org/officeDocument/2006/relationships/ctrlProp" Target="../ctrlProps/ctrlProp709.xml"/><Relationship Id="rId84" Type="http://schemas.openxmlformats.org/officeDocument/2006/relationships/ctrlProp" Target="../ctrlProps/ctrlProp751.xml"/><Relationship Id="rId138" Type="http://schemas.openxmlformats.org/officeDocument/2006/relationships/ctrlProp" Target="../ctrlProps/ctrlProp805.xml"/><Relationship Id="rId191" Type="http://schemas.openxmlformats.org/officeDocument/2006/relationships/ctrlProp" Target="../ctrlProps/ctrlProp858.xml"/><Relationship Id="rId205" Type="http://schemas.openxmlformats.org/officeDocument/2006/relationships/ctrlProp" Target="../ctrlProps/ctrlProp872.xml"/><Relationship Id="rId247" Type="http://schemas.openxmlformats.org/officeDocument/2006/relationships/ctrlProp" Target="../ctrlProps/ctrlProp914.xml"/><Relationship Id="rId107" Type="http://schemas.openxmlformats.org/officeDocument/2006/relationships/ctrlProp" Target="../ctrlProps/ctrlProp774.xml"/><Relationship Id="rId289" Type="http://schemas.openxmlformats.org/officeDocument/2006/relationships/ctrlProp" Target="../ctrlProps/ctrlProp956.xml"/><Relationship Id="rId11" Type="http://schemas.openxmlformats.org/officeDocument/2006/relationships/ctrlProp" Target="../ctrlProps/ctrlProp678.xml"/><Relationship Id="rId53" Type="http://schemas.openxmlformats.org/officeDocument/2006/relationships/ctrlProp" Target="../ctrlProps/ctrlProp720.xml"/><Relationship Id="rId149" Type="http://schemas.openxmlformats.org/officeDocument/2006/relationships/ctrlProp" Target="../ctrlProps/ctrlProp816.xml"/><Relationship Id="rId314" Type="http://schemas.openxmlformats.org/officeDocument/2006/relationships/ctrlProp" Target="../ctrlProps/ctrlProp981.xml"/><Relationship Id="rId95" Type="http://schemas.openxmlformats.org/officeDocument/2006/relationships/ctrlProp" Target="../ctrlProps/ctrlProp762.xml"/><Relationship Id="rId160" Type="http://schemas.openxmlformats.org/officeDocument/2006/relationships/ctrlProp" Target="../ctrlProps/ctrlProp827.xml"/><Relationship Id="rId216" Type="http://schemas.openxmlformats.org/officeDocument/2006/relationships/ctrlProp" Target="../ctrlProps/ctrlProp883.xml"/><Relationship Id="rId258" Type="http://schemas.openxmlformats.org/officeDocument/2006/relationships/ctrlProp" Target="../ctrlProps/ctrlProp925.xml"/><Relationship Id="rId22" Type="http://schemas.openxmlformats.org/officeDocument/2006/relationships/ctrlProp" Target="../ctrlProps/ctrlProp689.xml"/><Relationship Id="rId64" Type="http://schemas.openxmlformats.org/officeDocument/2006/relationships/ctrlProp" Target="../ctrlProps/ctrlProp731.xml"/><Relationship Id="rId118" Type="http://schemas.openxmlformats.org/officeDocument/2006/relationships/ctrlProp" Target="../ctrlProps/ctrlProp785.xml"/><Relationship Id="rId325" Type="http://schemas.openxmlformats.org/officeDocument/2006/relationships/ctrlProp" Target="../ctrlProps/ctrlProp992.xml"/><Relationship Id="rId171" Type="http://schemas.openxmlformats.org/officeDocument/2006/relationships/ctrlProp" Target="../ctrlProps/ctrlProp838.xml"/><Relationship Id="rId227" Type="http://schemas.openxmlformats.org/officeDocument/2006/relationships/ctrlProp" Target="../ctrlProps/ctrlProp894.xml"/><Relationship Id="rId269" Type="http://schemas.openxmlformats.org/officeDocument/2006/relationships/ctrlProp" Target="../ctrlProps/ctrlProp936.xml"/><Relationship Id="rId33" Type="http://schemas.openxmlformats.org/officeDocument/2006/relationships/ctrlProp" Target="../ctrlProps/ctrlProp700.xml"/><Relationship Id="rId129" Type="http://schemas.openxmlformats.org/officeDocument/2006/relationships/ctrlProp" Target="../ctrlProps/ctrlProp796.xml"/><Relationship Id="rId280" Type="http://schemas.openxmlformats.org/officeDocument/2006/relationships/ctrlProp" Target="../ctrlProps/ctrlProp947.xml"/><Relationship Id="rId75" Type="http://schemas.openxmlformats.org/officeDocument/2006/relationships/ctrlProp" Target="../ctrlProps/ctrlProp742.xml"/><Relationship Id="rId140" Type="http://schemas.openxmlformats.org/officeDocument/2006/relationships/ctrlProp" Target="../ctrlProps/ctrlProp807.xml"/><Relationship Id="rId182" Type="http://schemas.openxmlformats.org/officeDocument/2006/relationships/ctrlProp" Target="../ctrlProps/ctrlProp849.xml"/><Relationship Id="rId6" Type="http://schemas.openxmlformats.org/officeDocument/2006/relationships/ctrlProp" Target="../ctrlProps/ctrlProp673.xml"/><Relationship Id="rId238" Type="http://schemas.openxmlformats.org/officeDocument/2006/relationships/ctrlProp" Target="../ctrlProps/ctrlProp905.xml"/><Relationship Id="rId291" Type="http://schemas.openxmlformats.org/officeDocument/2006/relationships/ctrlProp" Target="../ctrlProps/ctrlProp958.xml"/><Relationship Id="rId305" Type="http://schemas.openxmlformats.org/officeDocument/2006/relationships/ctrlProp" Target="../ctrlProps/ctrlProp972.xml"/><Relationship Id="rId44" Type="http://schemas.openxmlformats.org/officeDocument/2006/relationships/ctrlProp" Target="../ctrlProps/ctrlProp711.xml"/><Relationship Id="rId86" Type="http://schemas.openxmlformats.org/officeDocument/2006/relationships/ctrlProp" Target="../ctrlProps/ctrlProp753.xml"/><Relationship Id="rId151" Type="http://schemas.openxmlformats.org/officeDocument/2006/relationships/ctrlProp" Target="../ctrlProps/ctrlProp818.xml"/><Relationship Id="rId193" Type="http://schemas.openxmlformats.org/officeDocument/2006/relationships/ctrlProp" Target="../ctrlProps/ctrlProp860.xml"/><Relationship Id="rId207" Type="http://schemas.openxmlformats.org/officeDocument/2006/relationships/ctrlProp" Target="../ctrlProps/ctrlProp874.xml"/><Relationship Id="rId249" Type="http://schemas.openxmlformats.org/officeDocument/2006/relationships/ctrlProp" Target="../ctrlProps/ctrlProp916.xml"/><Relationship Id="rId13" Type="http://schemas.openxmlformats.org/officeDocument/2006/relationships/ctrlProp" Target="../ctrlProps/ctrlProp680.xml"/><Relationship Id="rId109" Type="http://schemas.openxmlformats.org/officeDocument/2006/relationships/ctrlProp" Target="../ctrlProps/ctrlProp776.xml"/><Relationship Id="rId260" Type="http://schemas.openxmlformats.org/officeDocument/2006/relationships/ctrlProp" Target="../ctrlProps/ctrlProp927.xml"/><Relationship Id="rId316" Type="http://schemas.openxmlformats.org/officeDocument/2006/relationships/ctrlProp" Target="../ctrlProps/ctrlProp983.xml"/><Relationship Id="rId55" Type="http://schemas.openxmlformats.org/officeDocument/2006/relationships/ctrlProp" Target="../ctrlProps/ctrlProp722.xml"/><Relationship Id="rId97" Type="http://schemas.openxmlformats.org/officeDocument/2006/relationships/ctrlProp" Target="../ctrlProps/ctrlProp764.xml"/><Relationship Id="rId120" Type="http://schemas.openxmlformats.org/officeDocument/2006/relationships/ctrlProp" Target="../ctrlProps/ctrlProp787.xml"/><Relationship Id="rId162" Type="http://schemas.openxmlformats.org/officeDocument/2006/relationships/ctrlProp" Target="../ctrlProps/ctrlProp829.xml"/><Relationship Id="rId218" Type="http://schemas.openxmlformats.org/officeDocument/2006/relationships/ctrlProp" Target="../ctrlProps/ctrlProp885.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1111.xml"/><Relationship Id="rId299" Type="http://schemas.openxmlformats.org/officeDocument/2006/relationships/ctrlProp" Target="../ctrlProps/ctrlProp1293.xml"/><Relationship Id="rId21" Type="http://schemas.openxmlformats.org/officeDocument/2006/relationships/ctrlProp" Target="../ctrlProps/ctrlProp1015.xml"/><Relationship Id="rId63" Type="http://schemas.openxmlformats.org/officeDocument/2006/relationships/ctrlProp" Target="../ctrlProps/ctrlProp1057.xml"/><Relationship Id="rId159" Type="http://schemas.openxmlformats.org/officeDocument/2006/relationships/ctrlProp" Target="../ctrlProps/ctrlProp1153.xml"/><Relationship Id="rId324" Type="http://schemas.openxmlformats.org/officeDocument/2006/relationships/ctrlProp" Target="../ctrlProps/ctrlProp1318.xml"/><Relationship Id="rId170" Type="http://schemas.openxmlformats.org/officeDocument/2006/relationships/ctrlProp" Target="../ctrlProps/ctrlProp1164.xml"/><Relationship Id="rId226" Type="http://schemas.openxmlformats.org/officeDocument/2006/relationships/ctrlProp" Target="../ctrlProps/ctrlProp1220.xml"/><Relationship Id="rId268" Type="http://schemas.openxmlformats.org/officeDocument/2006/relationships/ctrlProp" Target="../ctrlProps/ctrlProp1262.xml"/><Relationship Id="rId32" Type="http://schemas.openxmlformats.org/officeDocument/2006/relationships/ctrlProp" Target="../ctrlProps/ctrlProp1026.xml"/><Relationship Id="rId74" Type="http://schemas.openxmlformats.org/officeDocument/2006/relationships/ctrlProp" Target="../ctrlProps/ctrlProp1068.xml"/><Relationship Id="rId128" Type="http://schemas.openxmlformats.org/officeDocument/2006/relationships/ctrlProp" Target="../ctrlProps/ctrlProp1122.xml"/><Relationship Id="rId5" Type="http://schemas.openxmlformats.org/officeDocument/2006/relationships/ctrlProp" Target="../ctrlProps/ctrlProp999.xml"/><Relationship Id="rId181" Type="http://schemas.openxmlformats.org/officeDocument/2006/relationships/ctrlProp" Target="../ctrlProps/ctrlProp1175.xml"/><Relationship Id="rId237" Type="http://schemas.openxmlformats.org/officeDocument/2006/relationships/ctrlProp" Target="../ctrlProps/ctrlProp1231.xml"/><Relationship Id="rId279" Type="http://schemas.openxmlformats.org/officeDocument/2006/relationships/ctrlProp" Target="../ctrlProps/ctrlProp1273.xml"/><Relationship Id="rId43" Type="http://schemas.openxmlformats.org/officeDocument/2006/relationships/ctrlProp" Target="../ctrlProps/ctrlProp1037.xml"/><Relationship Id="rId139" Type="http://schemas.openxmlformats.org/officeDocument/2006/relationships/ctrlProp" Target="../ctrlProps/ctrlProp1133.xml"/><Relationship Id="rId290" Type="http://schemas.openxmlformats.org/officeDocument/2006/relationships/ctrlProp" Target="../ctrlProps/ctrlProp1284.xml"/><Relationship Id="rId304" Type="http://schemas.openxmlformats.org/officeDocument/2006/relationships/ctrlProp" Target="../ctrlProps/ctrlProp1298.xml"/><Relationship Id="rId85" Type="http://schemas.openxmlformats.org/officeDocument/2006/relationships/ctrlProp" Target="../ctrlProps/ctrlProp1079.xml"/><Relationship Id="rId150" Type="http://schemas.openxmlformats.org/officeDocument/2006/relationships/ctrlProp" Target="../ctrlProps/ctrlProp1144.xml"/><Relationship Id="rId192" Type="http://schemas.openxmlformats.org/officeDocument/2006/relationships/ctrlProp" Target="../ctrlProps/ctrlProp1186.xml"/><Relationship Id="rId206" Type="http://schemas.openxmlformats.org/officeDocument/2006/relationships/ctrlProp" Target="../ctrlProps/ctrlProp1200.xml"/><Relationship Id="rId248" Type="http://schemas.openxmlformats.org/officeDocument/2006/relationships/ctrlProp" Target="../ctrlProps/ctrlProp1242.xml"/><Relationship Id="rId12" Type="http://schemas.openxmlformats.org/officeDocument/2006/relationships/ctrlProp" Target="../ctrlProps/ctrlProp1006.xml"/><Relationship Id="rId108" Type="http://schemas.openxmlformats.org/officeDocument/2006/relationships/ctrlProp" Target="../ctrlProps/ctrlProp1102.xml"/><Relationship Id="rId315" Type="http://schemas.openxmlformats.org/officeDocument/2006/relationships/ctrlProp" Target="../ctrlProps/ctrlProp1309.xml"/><Relationship Id="rId54" Type="http://schemas.openxmlformats.org/officeDocument/2006/relationships/ctrlProp" Target="../ctrlProps/ctrlProp1048.xml"/><Relationship Id="rId96" Type="http://schemas.openxmlformats.org/officeDocument/2006/relationships/ctrlProp" Target="../ctrlProps/ctrlProp1090.xml"/><Relationship Id="rId161" Type="http://schemas.openxmlformats.org/officeDocument/2006/relationships/ctrlProp" Target="../ctrlProps/ctrlProp1155.xml"/><Relationship Id="rId217" Type="http://schemas.openxmlformats.org/officeDocument/2006/relationships/ctrlProp" Target="../ctrlProps/ctrlProp1211.xml"/><Relationship Id="rId259" Type="http://schemas.openxmlformats.org/officeDocument/2006/relationships/ctrlProp" Target="../ctrlProps/ctrlProp1253.xml"/><Relationship Id="rId23" Type="http://schemas.openxmlformats.org/officeDocument/2006/relationships/ctrlProp" Target="../ctrlProps/ctrlProp1017.xml"/><Relationship Id="rId119" Type="http://schemas.openxmlformats.org/officeDocument/2006/relationships/ctrlProp" Target="../ctrlProps/ctrlProp1113.xml"/><Relationship Id="rId270" Type="http://schemas.openxmlformats.org/officeDocument/2006/relationships/ctrlProp" Target="../ctrlProps/ctrlProp1264.xml"/><Relationship Id="rId326" Type="http://schemas.openxmlformats.org/officeDocument/2006/relationships/ctrlProp" Target="../ctrlProps/ctrlProp1320.xml"/><Relationship Id="rId65" Type="http://schemas.openxmlformats.org/officeDocument/2006/relationships/ctrlProp" Target="../ctrlProps/ctrlProp1059.xml"/><Relationship Id="rId130" Type="http://schemas.openxmlformats.org/officeDocument/2006/relationships/ctrlProp" Target="../ctrlProps/ctrlProp1124.xml"/><Relationship Id="rId172" Type="http://schemas.openxmlformats.org/officeDocument/2006/relationships/ctrlProp" Target="../ctrlProps/ctrlProp1166.xml"/><Relationship Id="rId228" Type="http://schemas.openxmlformats.org/officeDocument/2006/relationships/ctrlProp" Target="../ctrlProps/ctrlProp1222.xml"/><Relationship Id="rId281" Type="http://schemas.openxmlformats.org/officeDocument/2006/relationships/ctrlProp" Target="../ctrlProps/ctrlProp1275.xml"/><Relationship Id="rId34" Type="http://schemas.openxmlformats.org/officeDocument/2006/relationships/ctrlProp" Target="../ctrlProps/ctrlProp1028.xml"/><Relationship Id="rId76" Type="http://schemas.openxmlformats.org/officeDocument/2006/relationships/ctrlProp" Target="../ctrlProps/ctrlProp1070.xml"/><Relationship Id="rId141" Type="http://schemas.openxmlformats.org/officeDocument/2006/relationships/ctrlProp" Target="../ctrlProps/ctrlProp1135.xml"/><Relationship Id="rId7" Type="http://schemas.openxmlformats.org/officeDocument/2006/relationships/ctrlProp" Target="../ctrlProps/ctrlProp1001.xml"/><Relationship Id="rId183" Type="http://schemas.openxmlformats.org/officeDocument/2006/relationships/ctrlProp" Target="../ctrlProps/ctrlProp1177.xml"/><Relationship Id="rId239" Type="http://schemas.openxmlformats.org/officeDocument/2006/relationships/ctrlProp" Target="../ctrlProps/ctrlProp1233.xml"/><Relationship Id="rId250" Type="http://schemas.openxmlformats.org/officeDocument/2006/relationships/ctrlProp" Target="../ctrlProps/ctrlProp1244.xml"/><Relationship Id="rId271" Type="http://schemas.openxmlformats.org/officeDocument/2006/relationships/ctrlProp" Target="../ctrlProps/ctrlProp1265.xml"/><Relationship Id="rId292" Type="http://schemas.openxmlformats.org/officeDocument/2006/relationships/ctrlProp" Target="../ctrlProps/ctrlProp1286.xml"/><Relationship Id="rId306" Type="http://schemas.openxmlformats.org/officeDocument/2006/relationships/ctrlProp" Target="../ctrlProps/ctrlProp1300.xml"/><Relationship Id="rId24" Type="http://schemas.openxmlformats.org/officeDocument/2006/relationships/ctrlProp" Target="../ctrlProps/ctrlProp1018.xml"/><Relationship Id="rId45" Type="http://schemas.openxmlformats.org/officeDocument/2006/relationships/ctrlProp" Target="../ctrlProps/ctrlProp1039.xml"/><Relationship Id="rId66" Type="http://schemas.openxmlformats.org/officeDocument/2006/relationships/ctrlProp" Target="../ctrlProps/ctrlProp1060.xml"/><Relationship Id="rId87" Type="http://schemas.openxmlformats.org/officeDocument/2006/relationships/ctrlProp" Target="../ctrlProps/ctrlProp1081.xml"/><Relationship Id="rId110" Type="http://schemas.openxmlformats.org/officeDocument/2006/relationships/ctrlProp" Target="../ctrlProps/ctrlProp1104.xml"/><Relationship Id="rId131" Type="http://schemas.openxmlformats.org/officeDocument/2006/relationships/ctrlProp" Target="../ctrlProps/ctrlProp1125.xml"/><Relationship Id="rId327" Type="http://schemas.openxmlformats.org/officeDocument/2006/relationships/ctrlProp" Target="../ctrlProps/ctrlProp1321.xml"/><Relationship Id="rId152" Type="http://schemas.openxmlformats.org/officeDocument/2006/relationships/ctrlProp" Target="../ctrlProps/ctrlProp1146.xml"/><Relationship Id="rId173" Type="http://schemas.openxmlformats.org/officeDocument/2006/relationships/ctrlProp" Target="../ctrlProps/ctrlProp1167.xml"/><Relationship Id="rId194" Type="http://schemas.openxmlformats.org/officeDocument/2006/relationships/ctrlProp" Target="../ctrlProps/ctrlProp1188.xml"/><Relationship Id="rId208" Type="http://schemas.openxmlformats.org/officeDocument/2006/relationships/ctrlProp" Target="../ctrlProps/ctrlProp1202.xml"/><Relationship Id="rId229" Type="http://schemas.openxmlformats.org/officeDocument/2006/relationships/ctrlProp" Target="../ctrlProps/ctrlProp1223.xml"/><Relationship Id="rId240" Type="http://schemas.openxmlformats.org/officeDocument/2006/relationships/ctrlProp" Target="../ctrlProps/ctrlProp1234.xml"/><Relationship Id="rId261" Type="http://schemas.openxmlformats.org/officeDocument/2006/relationships/ctrlProp" Target="../ctrlProps/ctrlProp1255.xml"/><Relationship Id="rId14" Type="http://schemas.openxmlformats.org/officeDocument/2006/relationships/ctrlProp" Target="../ctrlProps/ctrlProp1008.xml"/><Relationship Id="rId35" Type="http://schemas.openxmlformats.org/officeDocument/2006/relationships/ctrlProp" Target="../ctrlProps/ctrlProp1029.xml"/><Relationship Id="rId56" Type="http://schemas.openxmlformats.org/officeDocument/2006/relationships/ctrlProp" Target="../ctrlProps/ctrlProp1050.xml"/><Relationship Id="rId77" Type="http://schemas.openxmlformats.org/officeDocument/2006/relationships/ctrlProp" Target="../ctrlProps/ctrlProp1071.xml"/><Relationship Id="rId100" Type="http://schemas.openxmlformats.org/officeDocument/2006/relationships/ctrlProp" Target="../ctrlProps/ctrlProp1094.xml"/><Relationship Id="rId282" Type="http://schemas.openxmlformats.org/officeDocument/2006/relationships/ctrlProp" Target="../ctrlProps/ctrlProp1276.xml"/><Relationship Id="rId317" Type="http://schemas.openxmlformats.org/officeDocument/2006/relationships/ctrlProp" Target="../ctrlProps/ctrlProp1311.xml"/><Relationship Id="rId8" Type="http://schemas.openxmlformats.org/officeDocument/2006/relationships/ctrlProp" Target="../ctrlProps/ctrlProp1002.xml"/><Relationship Id="rId98" Type="http://schemas.openxmlformats.org/officeDocument/2006/relationships/ctrlProp" Target="../ctrlProps/ctrlProp1092.xml"/><Relationship Id="rId121" Type="http://schemas.openxmlformats.org/officeDocument/2006/relationships/ctrlProp" Target="../ctrlProps/ctrlProp1115.xml"/><Relationship Id="rId142" Type="http://schemas.openxmlformats.org/officeDocument/2006/relationships/ctrlProp" Target="../ctrlProps/ctrlProp1136.xml"/><Relationship Id="rId163" Type="http://schemas.openxmlformats.org/officeDocument/2006/relationships/ctrlProp" Target="../ctrlProps/ctrlProp1157.xml"/><Relationship Id="rId184" Type="http://schemas.openxmlformats.org/officeDocument/2006/relationships/ctrlProp" Target="../ctrlProps/ctrlProp1178.xml"/><Relationship Id="rId219" Type="http://schemas.openxmlformats.org/officeDocument/2006/relationships/ctrlProp" Target="../ctrlProps/ctrlProp1213.xml"/><Relationship Id="rId230" Type="http://schemas.openxmlformats.org/officeDocument/2006/relationships/ctrlProp" Target="../ctrlProps/ctrlProp1224.xml"/><Relationship Id="rId251" Type="http://schemas.openxmlformats.org/officeDocument/2006/relationships/ctrlProp" Target="../ctrlProps/ctrlProp1245.xml"/><Relationship Id="rId25" Type="http://schemas.openxmlformats.org/officeDocument/2006/relationships/ctrlProp" Target="../ctrlProps/ctrlProp1019.xml"/><Relationship Id="rId46" Type="http://schemas.openxmlformats.org/officeDocument/2006/relationships/ctrlProp" Target="../ctrlProps/ctrlProp1040.xml"/><Relationship Id="rId67" Type="http://schemas.openxmlformats.org/officeDocument/2006/relationships/ctrlProp" Target="../ctrlProps/ctrlProp1061.xml"/><Relationship Id="rId272" Type="http://schemas.openxmlformats.org/officeDocument/2006/relationships/ctrlProp" Target="../ctrlProps/ctrlProp1266.xml"/><Relationship Id="rId293" Type="http://schemas.openxmlformats.org/officeDocument/2006/relationships/ctrlProp" Target="../ctrlProps/ctrlProp1287.xml"/><Relationship Id="rId307" Type="http://schemas.openxmlformats.org/officeDocument/2006/relationships/ctrlProp" Target="../ctrlProps/ctrlProp1301.xml"/><Relationship Id="rId328" Type="http://schemas.openxmlformats.org/officeDocument/2006/relationships/ctrlProp" Target="../ctrlProps/ctrlProp1322.xml"/><Relationship Id="rId88" Type="http://schemas.openxmlformats.org/officeDocument/2006/relationships/ctrlProp" Target="../ctrlProps/ctrlProp1082.xml"/><Relationship Id="rId111" Type="http://schemas.openxmlformats.org/officeDocument/2006/relationships/ctrlProp" Target="../ctrlProps/ctrlProp1105.xml"/><Relationship Id="rId132" Type="http://schemas.openxmlformats.org/officeDocument/2006/relationships/ctrlProp" Target="../ctrlProps/ctrlProp1126.xml"/><Relationship Id="rId153" Type="http://schemas.openxmlformats.org/officeDocument/2006/relationships/ctrlProp" Target="../ctrlProps/ctrlProp1147.xml"/><Relationship Id="rId174" Type="http://schemas.openxmlformats.org/officeDocument/2006/relationships/ctrlProp" Target="../ctrlProps/ctrlProp1168.xml"/><Relationship Id="rId195" Type="http://schemas.openxmlformats.org/officeDocument/2006/relationships/ctrlProp" Target="../ctrlProps/ctrlProp1189.xml"/><Relationship Id="rId209" Type="http://schemas.openxmlformats.org/officeDocument/2006/relationships/ctrlProp" Target="../ctrlProps/ctrlProp1203.xml"/><Relationship Id="rId220" Type="http://schemas.openxmlformats.org/officeDocument/2006/relationships/ctrlProp" Target="../ctrlProps/ctrlProp1214.xml"/><Relationship Id="rId241" Type="http://schemas.openxmlformats.org/officeDocument/2006/relationships/ctrlProp" Target="../ctrlProps/ctrlProp1235.xml"/><Relationship Id="rId15" Type="http://schemas.openxmlformats.org/officeDocument/2006/relationships/ctrlProp" Target="../ctrlProps/ctrlProp1009.xml"/><Relationship Id="rId36" Type="http://schemas.openxmlformats.org/officeDocument/2006/relationships/ctrlProp" Target="../ctrlProps/ctrlProp1030.xml"/><Relationship Id="rId57" Type="http://schemas.openxmlformats.org/officeDocument/2006/relationships/ctrlProp" Target="../ctrlProps/ctrlProp1051.xml"/><Relationship Id="rId262" Type="http://schemas.openxmlformats.org/officeDocument/2006/relationships/ctrlProp" Target="../ctrlProps/ctrlProp1256.xml"/><Relationship Id="rId283" Type="http://schemas.openxmlformats.org/officeDocument/2006/relationships/ctrlProp" Target="../ctrlProps/ctrlProp1277.xml"/><Relationship Id="rId318" Type="http://schemas.openxmlformats.org/officeDocument/2006/relationships/ctrlProp" Target="../ctrlProps/ctrlProp1312.xml"/><Relationship Id="rId78" Type="http://schemas.openxmlformats.org/officeDocument/2006/relationships/ctrlProp" Target="../ctrlProps/ctrlProp1072.xml"/><Relationship Id="rId99" Type="http://schemas.openxmlformats.org/officeDocument/2006/relationships/ctrlProp" Target="../ctrlProps/ctrlProp1093.xml"/><Relationship Id="rId101" Type="http://schemas.openxmlformats.org/officeDocument/2006/relationships/ctrlProp" Target="../ctrlProps/ctrlProp1095.xml"/><Relationship Id="rId122" Type="http://schemas.openxmlformats.org/officeDocument/2006/relationships/ctrlProp" Target="../ctrlProps/ctrlProp1116.xml"/><Relationship Id="rId143" Type="http://schemas.openxmlformats.org/officeDocument/2006/relationships/ctrlProp" Target="../ctrlProps/ctrlProp1137.xml"/><Relationship Id="rId164" Type="http://schemas.openxmlformats.org/officeDocument/2006/relationships/ctrlProp" Target="../ctrlProps/ctrlProp1158.xml"/><Relationship Id="rId185" Type="http://schemas.openxmlformats.org/officeDocument/2006/relationships/ctrlProp" Target="../ctrlProps/ctrlProp1179.xml"/><Relationship Id="rId9" Type="http://schemas.openxmlformats.org/officeDocument/2006/relationships/ctrlProp" Target="../ctrlProps/ctrlProp1003.xml"/><Relationship Id="rId210" Type="http://schemas.openxmlformats.org/officeDocument/2006/relationships/ctrlProp" Target="../ctrlProps/ctrlProp1204.xml"/><Relationship Id="rId26" Type="http://schemas.openxmlformats.org/officeDocument/2006/relationships/ctrlProp" Target="../ctrlProps/ctrlProp1020.xml"/><Relationship Id="rId231" Type="http://schemas.openxmlformats.org/officeDocument/2006/relationships/ctrlProp" Target="../ctrlProps/ctrlProp1225.xml"/><Relationship Id="rId252" Type="http://schemas.openxmlformats.org/officeDocument/2006/relationships/ctrlProp" Target="../ctrlProps/ctrlProp1246.xml"/><Relationship Id="rId273" Type="http://schemas.openxmlformats.org/officeDocument/2006/relationships/ctrlProp" Target="../ctrlProps/ctrlProp1267.xml"/><Relationship Id="rId294" Type="http://schemas.openxmlformats.org/officeDocument/2006/relationships/ctrlProp" Target="../ctrlProps/ctrlProp1288.xml"/><Relationship Id="rId308" Type="http://schemas.openxmlformats.org/officeDocument/2006/relationships/ctrlProp" Target="../ctrlProps/ctrlProp1302.xml"/><Relationship Id="rId329" Type="http://schemas.openxmlformats.org/officeDocument/2006/relationships/ctrlProp" Target="../ctrlProps/ctrlProp1323.xml"/><Relationship Id="rId47" Type="http://schemas.openxmlformats.org/officeDocument/2006/relationships/ctrlProp" Target="../ctrlProps/ctrlProp1041.xml"/><Relationship Id="rId68" Type="http://schemas.openxmlformats.org/officeDocument/2006/relationships/ctrlProp" Target="../ctrlProps/ctrlProp1062.xml"/><Relationship Id="rId89" Type="http://schemas.openxmlformats.org/officeDocument/2006/relationships/ctrlProp" Target="../ctrlProps/ctrlProp1083.xml"/><Relationship Id="rId112" Type="http://schemas.openxmlformats.org/officeDocument/2006/relationships/ctrlProp" Target="../ctrlProps/ctrlProp1106.xml"/><Relationship Id="rId133" Type="http://schemas.openxmlformats.org/officeDocument/2006/relationships/ctrlProp" Target="../ctrlProps/ctrlProp1127.xml"/><Relationship Id="rId154" Type="http://schemas.openxmlformats.org/officeDocument/2006/relationships/ctrlProp" Target="../ctrlProps/ctrlProp1148.xml"/><Relationship Id="rId175" Type="http://schemas.openxmlformats.org/officeDocument/2006/relationships/ctrlProp" Target="../ctrlProps/ctrlProp1169.xml"/><Relationship Id="rId196" Type="http://schemas.openxmlformats.org/officeDocument/2006/relationships/ctrlProp" Target="../ctrlProps/ctrlProp1190.xml"/><Relationship Id="rId200" Type="http://schemas.openxmlformats.org/officeDocument/2006/relationships/ctrlProp" Target="../ctrlProps/ctrlProp1194.xml"/><Relationship Id="rId16" Type="http://schemas.openxmlformats.org/officeDocument/2006/relationships/ctrlProp" Target="../ctrlProps/ctrlProp1010.xml"/><Relationship Id="rId221" Type="http://schemas.openxmlformats.org/officeDocument/2006/relationships/ctrlProp" Target="../ctrlProps/ctrlProp1215.xml"/><Relationship Id="rId242" Type="http://schemas.openxmlformats.org/officeDocument/2006/relationships/ctrlProp" Target="../ctrlProps/ctrlProp1236.xml"/><Relationship Id="rId263" Type="http://schemas.openxmlformats.org/officeDocument/2006/relationships/ctrlProp" Target="../ctrlProps/ctrlProp1257.xml"/><Relationship Id="rId284" Type="http://schemas.openxmlformats.org/officeDocument/2006/relationships/ctrlProp" Target="../ctrlProps/ctrlProp1278.xml"/><Relationship Id="rId319" Type="http://schemas.openxmlformats.org/officeDocument/2006/relationships/ctrlProp" Target="../ctrlProps/ctrlProp1313.xml"/><Relationship Id="rId37" Type="http://schemas.openxmlformats.org/officeDocument/2006/relationships/ctrlProp" Target="../ctrlProps/ctrlProp1031.xml"/><Relationship Id="rId58" Type="http://schemas.openxmlformats.org/officeDocument/2006/relationships/ctrlProp" Target="../ctrlProps/ctrlProp1052.xml"/><Relationship Id="rId79" Type="http://schemas.openxmlformats.org/officeDocument/2006/relationships/ctrlProp" Target="../ctrlProps/ctrlProp1073.xml"/><Relationship Id="rId102" Type="http://schemas.openxmlformats.org/officeDocument/2006/relationships/ctrlProp" Target="../ctrlProps/ctrlProp1096.xml"/><Relationship Id="rId123" Type="http://schemas.openxmlformats.org/officeDocument/2006/relationships/ctrlProp" Target="../ctrlProps/ctrlProp1117.xml"/><Relationship Id="rId144" Type="http://schemas.openxmlformats.org/officeDocument/2006/relationships/ctrlProp" Target="../ctrlProps/ctrlProp1138.xml"/><Relationship Id="rId330" Type="http://schemas.openxmlformats.org/officeDocument/2006/relationships/comments" Target="../comments5.xml"/><Relationship Id="rId90" Type="http://schemas.openxmlformats.org/officeDocument/2006/relationships/ctrlProp" Target="../ctrlProps/ctrlProp1084.xml"/><Relationship Id="rId165" Type="http://schemas.openxmlformats.org/officeDocument/2006/relationships/ctrlProp" Target="../ctrlProps/ctrlProp1159.xml"/><Relationship Id="rId186" Type="http://schemas.openxmlformats.org/officeDocument/2006/relationships/ctrlProp" Target="../ctrlProps/ctrlProp1180.xml"/><Relationship Id="rId211" Type="http://schemas.openxmlformats.org/officeDocument/2006/relationships/ctrlProp" Target="../ctrlProps/ctrlProp1205.xml"/><Relationship Id="rId232" Type="http://schemas.openxmlformats.org/officeDocument/2006/relationships/ctrlProp" Target="../ctrlProps/ctrlProp1226.xml"/><Relationship Id="rId253" Type="http://schemas.openxmlformats.org/officeDocument/2006/relationships/ctrlProp" Target="../ctrlProps/ctrlProp1247.xml"/><Relationship Id="rId274" Type="http://schemas.openxmlformats.org/officeDocument/2006/relationships/ctrlProp" Target="../ctrlProps/ctrlProp1268.xml"/><Relationship Id="rId295" Type="http://schemas.openxmlformats.org/officeDocument/2006/relationships/ctrlProp" Target="../ctrlProps/ctrlProp1289.xml"/><Relationship Id="rId309" Type="http://schemas.openxmlformats.org/officeDocument/2006/relationships/ctrlProp" Target="../ctrlProps/ctrlProp1303.xml"/><Relationship Id="rId27" Type="http://schemas.openxmlformats.org/officeDocument/2006/relationships/ctrlProp" Target="../ctrlProps/ctrlProp1021.xml"/><Relationship Id="rId48" Type="http://schemas.openxmlformats.org/officeDocument/2006/relationships/ctrlProp" Target="../ctrlProps/ctrlProp1042.xml"/><Relationship Id="rId69" Type="http://schemas.openxmlformats.org/officeDocument/2006/relationships/ctrlProp" Target="../ctrlProps/ctrlProp1063.xml"/><Relationship Id="rId113" Type="http://schemas.openxmlformats.org/officeDocument/2006/relationships/ctrlProp" Target="../ctrlProps/ctrlProp1107.xml"/><Relationship Id="rId134" Type="http://schemas.openxmlformats.org/officeDocument/2006/relationships/ctrlProp" Target="../ctrlProps/ctrlProp1128.xml"/><Relationship Id="rId320" Type="http://schemas.openxmlformats.org/officeDocument/2006/relationships/ctrlProp" Target="../ctrlProps/ctrlProp1314.xml"/><Relationship Id="rId80" Type="http://schemas.openxmlformats.org/officeDocument/2006/relationships/ctrlProp" Target="../ctrlProps/ctrlProp1074.xml"/><Relationship Id="rId155" Type="http://schemas.openxmlformats.org/officeDocument/2006/relationships/ctrlProp" Target="../ctrlProps/ctrlProp1149.xml"/><Relationship Id="rId176" Type="http://schemas.openxmlformats.org/officeDocument/2006/relationships/ctrlProp" Target="../ctrlProps/ctrlProp1170.xml"/><Relationship Id="rId197" Type="http://schemas.openxmlformats.org/officeDocument/2006/relationships/ctrlProp" Target="../ctrlProps/ctrlProp1191.xml"/><Relationship Id="rId201" Type="http://schemas.openxmlformats.org/officeDocument/2006/relationships/ctrlProp" Target="../ctrlProps/ctrlProp1195.xml"/><Relationship Id="rId222" Type="http://schemas.openxmlformats.org/officeDocument/2006/relationships/ctrlProp" Target="../ctrlProps/ctrlProp1216.xml"/><Relationship Id="rId243" Type="http://schemas.openxmlformats.org/officeDocument/2006/relationships/ctrlProp" Target="../ctrlProps/ctrlProp1237.xml"/><Relationship Id="rId264" Type="http://schemas.openxmlformats.org/officeDocument/2006/relationships/ctrlProp" Target="../ctrlProps/ctrlProp1258.xml"/><Relationship Id="rId285" Type="http://schemas.openxmlformats.org/officeDocument/2006/relationships/ctrlProp" Target="../ctrlProps/ctrlProp1279.xml"/><Relationship Id="rId17" Type="http://schemas.openxmlformats.org/officeDocument/2006/relationships/ctrlProp" Target="../ctrlProps/ctrlProp1011.xml"/><Relationship Id="rId38" Type="http://schemas.openxmlformats.org/officeDocument/2006/relationships/ctrlProp" Target="../ctrlProps/ctrlProp1032.xml"/><Relationship Id="rId59" Type="http://schemas.openxmlformats.org/officeDocument/2006/relationships/ctrlProp" Target="../ctrlProps/ctrlProp1053.xml"/><Relationship Id="rId103" Type="http://schemas.openxmlformats.org/officeDocument/2006/relationships/ctrlProp" Target="../ctrlProps/ctrlProp1097.xml"/><Relationship Id="rId124" Type="http://schemas.openxmlformats.org/officeDocument/2006/relationships/ctrlProp" Target="../ctrlProps/ctrlProp1118.xml"/><Relationship Id="rId310" Type="http://schemas.openxmlformats.org/officeDocument/2006/relationships/ctrlProp" Target="../ctrlProps/ctrlProp1304.xml"/><Relationship Id="rId70" Type="http://schemas.openxmlformats.org/officeDocument/2006/relationships/ctrlProp" Target="../ctrlProps/ctrlProp1064.xml"/><Relationship Id="rId91" Type="http://schemas.openxmlformats.org/officeDocument/2006/relationships/ctrlProp" Target="../ctrlProps/ctrlProp1085.xml"/><Relationship Id="rId145" Type="http://schemas.openxmlformats.org/officeDocument/2006/relationships/ctrlProp" Target="../ctrlProps/ctrlProp1139.xml"/><Relationship Id="rId166" Type="http://schemas.openxmlformats.org/officeDocument/2006/relationships/ctrlProp" Target="../ctrlProps/ctrlProp1160.xml"/><Relationship Id="rId187" Type="http://schemas.openxmlformats.org/officeDocument/2006/relationships/ctrlProp" Target="../ctrlProps/ctrlProp1181.xml"/><Relationship Id="rId331" Type="http://schemas.microsoft.com/office/2017/10/relationships/threadedComment" Target="../threadedComments/threadedComment5.xml"/><Relationship Id="rId1" Type="http://schemas.openxmlformats.org/officeDocument/2006/relationships/drawing" Target="../drawings/drawing7.xml"/><Relationship Id="rId212" Type="http://schemas.openxmlformats.org/officeDocument/2006/relationships/ctrlProp" Target="../ctrlProps/ctrlProp1206.xml"/><Relationship Id="rId233" Type="http://schemas.openxmlformats.org/officeDocument/2006/relationships/ctrlProp" Target="../ctrlProps/ctrlProp1227.xml"/><Relationship Id="rId254" Type="http://schemas.openxmlformats.org/officeDocument/2006/relationships/ctrlProp" Target="../ctrlProps/ctrlProp1248.xml"/><Relationship Id="rId28" Type="http://schemas.openxmlformats.org/officeDocument/2006/relationships/ctrlProp" Target="../ctrlProps/ctrlProp1022.xml"/><Relationship Id="rId49" Type="http://schemas.openxmlformats.org/officeDocument/2006/relationships/ctrlProp" Target="../ctrlProps/ctrlProp1043.xml"/><Relationship Id="rId114" Type="http://schemas.openxmlformats.org/officeDocument/2006/relationships/ctrlProp" Target="../ctrlProps/ctrlProp1108.xml"/><Relationship Id="rId275" Type="http://schemas.openxmlformats.org/officeDocument/2006/relationships/ctrlProp" Target="../ctrlProps/ctrlProp1269.xml"/><Relationship Id="rId296" Type="http://schemas.openxmlformats.org/officeDocument/2006/relationships/ctrlProp" Target="../ctrlProps/ctrlProp1290.xml"/><Relationship Id="rId300" Type="http://schemas.openxmlformats.org/officeDocument/2006/relationships/ctrlProp" Target="../ctrlProps/ctrlProp1294.xml"/><Relationship Id="rId60" Type="http://schemas.openxmlformats.org/officeDocument/2006/relationships/ctrlProp" Target="../ctrlProps/ctrlProp1054.xml"/><Relationship Id="rId81" Type="http://schemas.openxmlformats.org/officeDocument/2006/relationships/ctrlProp" Target="../ctrlProps/ctrlProp1075.xml"/><Relationship Id="rId135" Type="http://schemas.openxmlformats.org/officeDocument/2006/relationships/ctrlProp" Target="../ctrlProps/ctrlProp1129.xml"/><Relationship Id="rId156" Type="http://schemas.openxmlformats.org/officeDocument/2006/relationships/ctrlProp" Target="../ctrlProps/ctrlProp1150.xml"/><Relationship Id="rId177" Type="http://schemas.openxmlformats.org/officeDocument/2006/relationships/ctrlProp" Target="../ctrlProps/ctrlProp1171.xml"/><Relationship Id="rId198" Type="http://schemas.openxmlformats.org/officeDocument/2006/relationships/ctrlProp" Target="../ctrlProps/ctrlProp1192.xml"/><Relationship Id="rId321" Type="http://schemas.openxmlformats.org/officeDocument/2006/relationships/ctrlProp" Target="../ctrlProps/ctrlProp1315.xml"/><Relationship Id="rId202" Type="http://schemas.openxmlformats.org/officeDocument/2006/relationships/ctrlProp" Target="../ctrlProps/ctrlProp1196.xml"/><Relationship Id="rId223" Type="http://schemas.openxmlformats.org/officeDocument/2006/relationships/ctrlProp" Target="../ctrlProps/ctrlProp1217.xml"/><Relationship Id="rId244" Type="http://schemas.openxmlformats.org/officeDocument/2006/relationships/ctrlProp" Target="../ctrlProps/ctrlProp1238.xml"/><Relationship Id="rId18" Type="http://schemas.openxmlformats.org/officeDocument/2006/relationships/ctrlProp" Target="../ctrlProps/ctrlProp1012.xml"/><Relationship Id="rId39" Type="http://schemas.openxmlformats.org/officeDocument/2006/relationships/ctrlProp" Target="../ctrlProps/ctrlProp1033.xml"/><Relationship Id="rId265" Type="http://schemas.openxmlformats.org/officeDocument/2006/relationships/ctrlProp" Target="../ctrlProps/ctrlProp1259.xml"/><Relationship Id="rId286" Type="http://schemas.openxmlformats.org/officeDocument/2006/relationships/ctrlProp" Target="../ctrlProps/ctrlProp1280.xml"/><Relationship Id="rId50" Type="http://schemas.openxmlformats.org/officeDocument/2006/relationships/ctrlProp" Target="../ctrlProps/ctrlProp1044.xml"/><Relationship Id="rId104" Type="http://schemas.openxmlformats.org/officeDocument/2006/relationships/ctrlProp" Target="../ctrlProps/ctrlProp1098.xml"/><Relationship Id="rId125" Type="http://schemas.openxmlformats.org/officeDocument/2006/relationships/ctrlProp" Target="../ctrlProps/ctrlProp1119.xml"/><Relationship Id="rId146" Type="http://schemas.openxmlformats.org/officeDocument/2006/relationships/ctrlProp" Target="../ctrlProps/ctrlProp1140.xml"/><Relationship Id="rId167" Type="http://schemas.openxmlformats.org/officeDocument/2006/relationships/ctrlProp" Target="../ctrlProps/ctrlProp1161.xml"/><Relationship Id="rId188" Type="http://schemas.openxmlformats.org/officeDocument/2006/relationships/ctrlProp" Target="../ctrlProps/ctrlProp1182.xml"/><Relationship Id="rId311" Type="http://schemas.openxmlformats.org/officeDocument/2006/relationships/ctrlProp" Target="../ctrlProps/ctrlProp1305.xml"/><Relationship Id="rId71" Type="http://schemas.openxmlformats.org/officeDocument/2006/relationships/ctrlProp" Target="../ctrlProps/ctrlProp1065.xml"/><Relationship Id="rId92" Type="http://schemas.openxmlformats.org/officeDocument/2006/relationships/ctrlProp" Target="../ctrlProps/ctrlProp1086.xml"/><Relationship Id="rId213" Type="http://schemas.openxmlformats.org/officeDocument/2006/relationships/ctrlProp" Target="../ctrlProps/ctrlProp1207.xml"/><Relationship Id="rId234" Type="http://schemas.openxmlformats.org/officeDocument/2006/relationships/ctrlProp" Target="../ctrlProps/ctrlProp1228.xml"/><Relationship Id="rId2" Type="http://schemas.openxmlformats.org/officeDocument/2006/relationships/vmlDrawing" Target="../drawings/vmlDrawing6.vml"/><Relationship Id="rId29" Type="http://schemas.openxmlformats.org/officeDocument/2006/relationships/ctrlProp" Target="../ctrlProps/ctrlProp1023.xml"/><Relationship Id="rId255" Type="http://schemas.openxmlformats.org/officeDocument/2006/relationships/ctrlProp" Target="../ctrlProps/ctrlProp1249.xml"/><Relationship Id="rId276" Type="http://schemas.openxmlformats.org/officeDocument/2006/relationships/ctrlProp" Target="../ctrlProps/ctrlProp1270.xml"/><Relationship Id="rId297" Type="http://schemas.openxmlformats.org/officeDocument/2006/relationships/ctrlProp" Target="../ctrlProps/ctrlProp1291.xml"/><Relationship Id="rId40" Type="http://schemas.openxmlformats.org/officeDocument/2006/relationships/ctrlProp" Target="../ctrlProps/ctrlProp1034.xml"/><Relationship Id="rId115" Type="http://schemas.openxmlformats.org/officeDocument/2006/relationships/ctrlProp" Target="../ctrlProps/ctrlProp1109.xml"/><Relationship Id="rId136" Type="http://schemas.openxmlformats.org/officeDocument/2006/relationships/ctrlProp" Target="../ctrlProps/ctrlProp1130.xml"/><Relationship Id="rId157" Type="http://schemas.openxmlformats.org/officeDocument/2006/relationships/ctrlProp" Target="../ctrlProps/ctrlProp1151.xml"/><Relationship Id="rId178" Type="http://schemas.openxmlformats.org/officeDocument/2006/relationships/ctrlProp" Target="../ctrlProps/ctrlProp1172.xml"/><Relationship Id="rId301" Type="http://schemas.openxmlformats.org/officeDocument/2006/relationships/ctrlProp" Target="../ctrlProps/ctrlProp1295.xml"/><Relationship Id="rId322" Type="http://schemas.openxmlformats.org/officeDocument/2006/relationships/ctrlProp" Target="../ctrlProps/ctrlProp1316.xml"/><Relationship Id="rId61" Type="http://schemas.openxmlformats.org/officeDocument/2006/relationships/ctrlProp" Target="../ctrlProps/ctrlProp1055.xml"/><Relationship Id="rId82" Type="http://schemas.openxmlformats.org/officeDocument/2006/relationships/ctrlProp" Target="../ctrlProps/ctrlProp1076.xml"/><Relationship Id="rId199" Type="http://schemas.openxmlformats.org/officeDocument/2006/relationships/ctrlProp" Target="../ctrlProps/ctrlProp1193.xml"/><Relationship Id="rId203" Type="http://schemas.openxmlformats.org/officeDocument/2006/relationships/ctrlProp" Target="../ctrlProps/ctrlProp1197.xml"/><Relationship Id="rId19" Type="http://schemas.openxmlformats.org/officeDocument/2006/relationships/ctrlProp" Target="../ctrlProps/ctrlProp1013.xml"/><Relationship Id="rId224" Type="http://schemas.openxmlformats.org/officeDocument/2006/relationships/ctrlProp" Target="../ctrlProps/ctrlProp1218.xml"/><Relationship Id="rId245" Type="http://schemas.openxmlformats.org/officeDocument/2006/relationships/ctrlProp" Target="../ctrlProps/ctrlProp1239.xml"/><Relationship Id="rId266" Type="http://schemas.openxmlformats.org/officeDocument/2006/relationships/ctrlProp" Target="../ctrlProps/ctrlProp1260.xml"/><Relationship Id="rId287" Type="http://schemas.openxmlformats.org/officeDocument/2006/relationships/ctrlProp" Target="../ctrlProps/ctrlProp1281.xml"/><Relationship Id="rId30" Type="http://schemas.openxmlformats.org/officeDocument/2006/relationships/ctrlProp" Target="../ctrlProps/ctrlProp1024.xml"/><Relationship Id="rId105" Type="http://schemas.openxmlformats.org/officeDocument/2006/relationships/ctrlProp" Target="../ctrlProps/ctrlProp1099.xml"/><Relationship Id="rId126" Type="http://schemas.openxmlformats.org/officeDocument/2006/relationships/ctrlProp" Target="../ctrlProps/ctrlProp1120.xml"/><Relationship Id="rId147" Type="http://schemas.openxmlformats.org/officeDocument/2006/relationships/ctrlProp" Target="../ctrlProps/ctrlProp1141.xml"/><Relationship Id="rId168" Type="http://schemas.openxmlformats.org/officeDocument/2006/relationships/ctrlProp" Target="../ctrlProps/ctrlProp1162.xml"/><Relationship Id="rId312" Type="http://schemas.openxmlformats.org/officeDocument/2006/relationships/ctrlProp" Target="../ctrlProps/ctrlProp1306.xml"/><Relationship Id="rId51" Type="http://schemas.openxmlformats.org/officeDocument/2006/relationships/ctrlProp" Target="../ctrlProps/ctrlProp1045.xml"/><Relationship Id="rId72" Type="http://schemas.openxmlformats.org/officeDocument/2006/relationships/ctrlProp" Target="../ctrlProps/ctrlProp1066.xml"/><Relationship Id="rId93" Type="http://schemas.openxmlformats.org/officeDocument/2006/relationships/ctrlProp" Target="../ctrlProps/ctrlProp1087.xml"/><Relationship Id="rId189" Type="http://schemas.openxmlformats.org/officeDocument/2006/relationships/ctrlProp" Target="../ctrlProps/ctrlProp1183.xml"/><Relationship Id="rId3" Type="http://schemas.openxmlformats.org/officeDocument/2006/relationships/ctrlProp" Target="../ctrlProps/ctrlProp997.xml"/><Relationship Id="rId214" Type="http://schemas.openxmlformats.org/officeDocument/2006/relationships/ctrlProp" Target="../ctrlProps/ctrlProp1208.xml"/><Relationship Id="rId235" Type="http://schemas.openxmlformats.org/officeDocument/2006/relationships/ctrlProp" Target="../ctrlProps/ctrlProp1229.xml"/><Relationship Id="rId256" Type="http://schemas.openxmlformats.org/officeDocument/2006/relationships/ctrlProp" Target="../ctrlProps/ctrlProp1250.xml"/><Relationship Id="rId277" Type="http://schemas.openxmlformats.org/officeDocument/2006/relationships/ctrlProp" Target="../ctrlProps/ctrlProp1271.xml"/><Relationship Id="rId298" Type="http://schemas.openxmlformats.org/officeDocument/2006/relationships/ctrlProp" Target="../ctrlProps/ctrlProp1292.xml"/><Relationship Id="rId116" Type="http://schemas.openxmlformats.org/officeDocument/2006/relationships/ctrlProp" Target="../ctrlProps/ctrlProp1110.xml"/><Relationship Id="rId137" Type="http://schemas.openxmlformats.org/officeDocument/2006/relationships/ctrlProp" Target="../ctrlProps/ctrlProp1131.xml"/><Relationship Id="rId158" Type="http://schemas.openxmlformats.org/officeDocument/2006/relationships/ctrlProp" Target="../ctrlProps/ctrlProp1152.xml"/><Relationship Id="rId302" Type="http://schemas.openxmlformats.org/officeDocument/2006/relationships/ctrlProp" Target="../ctrlProps/ctrlProp1296.xml"/><Relationship Id="rId323" Type="http://schemas.openxmlformats.org/officeDocument/2006/relationships/ctrlProp" Target="../ctrlProps/ctrlProp1317.xml"/><Relationship Id="rId20" Type="http://schemas.openxmlformats.org/officeDocument/2006/relationships/ctrlProp" Target="../ctrlProps/ctrlProp1014.xml"/><Relationship Id="rId41" Type="http://schemas.openxmlformats.org/officeDocument/2006/relationships/ctrlProp" Target="../ctrlProps/ctrlProp1035.xml"/><Relationship Id="rId62" Type="http://schemas.openxmlformats.org/officeDocument/2006/relationships/ctrlProp" Target="../ctrlProps/ctrlProp1056.xml"/><Relationship Id="rId83" Type="http://schemas.openxmlformats.org/officeDocument/2006/relationships/ctrlProp" Target="../ctrlProps/ctrlProp1077.xml"/><Relationship Id="rId179" Type="http://schemas.openxmlformats.org/officeDocument/2006/relationships/ctrlProp" Target="../ctrlProps/ctrlProp1173.xml"/><Relationship Id="rId190" Type="http://schemas.openxmlformats.org/officeDocument/2006/relationships/ctrlProp" Target="../ctrlProps/ctrlProp1184.xml"/><Relationship Id="rId204" Type="http://schemas.openxmlformats.org/officeDocument/2006/relationships/ctrlProp" Target="../ctrlProps/ctrlProp1198.xml"/><Relationship Id="rId225" Type="http://schemas.openxmlformats.org/officeDocument/2006/relationships/ctrlProp" Target="../ctrlProps/ctrlProp1219.xml"/><Relationship Id="rId246" Type="http://schemas.openxmlformats.org/officeDocument/2006/relationships/ctrlProp" Target="../ctrlProps/ctrlProp1240.xml"/><Relationship Id="rId267" Type="http://schemas.openxmlformats.org/officeDocument/2006/relationships/ctrlProp" Target="../ctrlProps/ctrlProp1261.xml"/><Relationship Id="rId288" Type="http://schemas.openxmlformats.org/officeDocument/2006/relationships/ctrlProp" Target="../ctrlProps/ctrlProp1282.xml"/><Relationship Id="rId106" Type="http://schemas.openxmlformats.org/officeDocument/2006/relationships/ctrlProp" Target="../ctrlProps/ctrlProp1100.xml"/><Relationship Id="rId127" Type="http://schemas.openxmlformats.org/officeDocument/2006/relationships/ctrlProp" Target="../ctrlProps/ctrlProp1121.xml"/><Relationship Id="rId313" Type="http://schemas.openxmlformats.org/officeDocument/2006/relationships/ctrlProp" Target="../ctrlProps/ctrlProp1307.xml"/><Relationship Id="rId10" Type="http://schemas.openxmlformats.org/officeDocument/2006/relationships/ctrlProp" Target="../ctrlProps/ctrlProp1004.xml"/><Relationship Id="rId31" Type="http://schemas.openxmlformats.org/officeDocument/2006/relationships/ctrlProp" Target="../ctrlProps/ctrlProp1025.xml"/><Relationship Id="rId52" Type="http://schemas.openxmlformats.org/officeDocument/2006/relationships/ctrlProp" Target="../ctrlProps/ctrlProp1046.xml"/><Relationship Id="rId73" Type="http://schemas.openxmlformats.org/officeDocument/2006/relationships/ctrlProp" Target="../ctrlProps/ctrlProp1067.xml"/><Relationship Id="rId94" Type="http://schemas.openxmlformats.org/officeDocument/2006/relationships/ctrlProp" Target="../ctrlProps/ctrlProp1088.xml"/><Relationship Id="rId148" Type="http://schemas.openxmlformats.org/officeDocument/2006/relationships/ctrlProp" Target="../ctrlProps/ctrlProp1142.xml"/><Relationship Id="rId169" Type="http://schemas.openxmlformats.org/officeDocument/2006/relationships/ctrlProp" Target="../ctrlProps/ctrlProp1163.xml"/><Relationship Id="rId4" Type="http://schemas.openxmlformats.org/officeDocument/2006/relationships/ctrlProp" Target="../ctrlProps/ctrlProp998.xml"/><Relationship Id="rId180" Type="http://schemas.openxmlformats.org/officeDocument/2006/relationships/ctrlProp" Target="../ctrlProps/ctrlProp1174.xml"/><Relationship Id="rId215" Type="http://schemas.openxmlformats.org/officeDocument/2006/relationships/ctrlProp" Target="../ctrlProps/ctrlProp1209.xml"/><Relationship Id="rId236" Type="http://schemas.openxmlformats.org/officeDocument/2006/relationships/ctrlProp" Target="../ctrlProps/ctrlProp1230.xml"/><Relationship Id="rId257" Type="http://schemas.openxmlformats.org/officeDocument/2006/relationships/ctrlProp" Target="../ctrlProps/ctrlProp1251.xml"/><Relationship Id="rId278" Type="http://schemas.openxmlformats.org/officeDocument/2006/relationships/ctrlProp" Target="../ctrlProps/ctrlProp1272.xml"/><Relationship Id="rId303" Type="http://schemas.openxmlformats.org/officeDocument/2006/relationships/ctrlProp" Target="../ctrlProps/ctrlProp1297.xml"/><Relationship Id="rId42" Type="http://schemas.openxmlformats.org/officeDocument/2006/relationships/ctrlProp" Target="../ctrlProps/ctrlProp1036.xml"/><Relationship Id="rId84" Type="http://schemas.openxmlformats.org/officeDocument/2006/relationships/ctrlProp" Target="../ctrlProps/ctrlProp1078.xml"/><Relationship Id="rId138" Type="http://schemas.openxmlformats.org/officeDocument/2006/relationships/ctrlProp" Target="../ctrlProps/ctrlProp1132.xml"/><Relationship Id="rId191" Type="http://schemas.openxmlformats.org/officeDocument/2006/relationships/ctrlProp" Target="../ctrlProps/ctrlProp1185.xml"/><Relationship Id="rId205" Type="http://schemas.openxmlformats.org/officeDocument/2006/relationships/ctrlProp" Target="../ctrlProps/ctrlProp1199.xml"/><Relationship Id="rId247" Type="http://schemas.openxmlformats.org/officeDocument/2006/relationships/ctrlProp" Target="../ctrlProps/ctrlProp1241.xml"/><Relationship Id="rId107" Type="http://schemas.openxmlformats.org/officeDocument/2006/relationships/ctrlProp" Target="../ctrlProps/ctrlProp1101.xml"/><Relationship Id="rId289" Type="http://schemas.openxmlformats.org/officeDocument/2006/relationships/ctrlProp" Target="../ctrlProps/ctrlProp1283.xml"/><Relationship Id="rId11" Type="http://schemas.openxmlformats.org/officeDocument/2006/relationships/ctrlProp" Target="../ctrlProps/ctrlProp1005.xml"/><Relationship Id="rId53" Type="http://schemas.openxmlformats.org/officeDocument/2006/relationships/ctrlProp" Target="../ctrlProps/ctrlProp1047.xml"/><Relationship Id="rId149" Type="http://schemas.openxmlformats.org/officeDocument/2006/relationships/ctrlProp" Target="../ctrlProps/ctrlProp1143.xml"/><Relationship Id="rId314" Type="http://schemas.openxmlformats.org/officeDocument/2006/relationships/ctrlProp" Target="../ctrlProps/ctrlProp1308.xml"/><Relationship Id="rId95" Type="http://schemas.openxmlformats.org/officeDocument/2006/relationships/ctrlProp" Target="../ctrlProps/ctrlProp1089.xml"/><Relationship Id="rId160" Type="http://schemas.openxmlformats.org/officeDocument/2006/relationships/ctrlProp" Target="../ctrlProps/ctrlProp1154.xml"/><Relationship Id="rId216" Type="http://schemas.openxmlformats.org/officeDocument/2006/relationships/ctrlProp" Target="../ctrlProps/ctrlProp1210.xml"/><Relationship Id="rId258" Type="http://schemas.openxmlformats.org/officeDocument/2006/relationships/ctrlProp" Target="../ctrlProps/ctrlProp1252.xml"/><Relationship Id="rId22" Type="http://schemas.openxmlformats.org/officeDocument/2006/relationships/ctrlProp" Target="../ctrlProps/ctrlProp1016.xml"/><Relationship Id="rId64" Type="http://schemas.openxmlformats.org/officeDocument/2006/relationships/ctrlProp" Target="../ctrlProps/ctrlProp1058.xml"/><Relationship Id="rId118" Type="http://schemas.openxmlformats.org/officeDocument/2006/relationships/ctrlProp" Target="../ctrlProps/ctrlProp1112.xml"/><Relationship Id="rId325" Type="http://schemas.openxmlformats.org/officeDocument/2006/relationships/ctrlProp" Target="../ctrlProps/ctrlProp1319.xml"/><Relationship Id="rId171" Type="http://schemas.openxmlformats.org/officeDocument/2006/relationships/ctrlProp" Target="../ctrlProps/ctrlProp1165.xml"/><Relationship Id="rId227" Type="http://schemas.openxmlformats.org/officeDocument/2006/relationships/ctrlProp" Target="../ctrlProps/ctrlProp1221.xml"/><Relationship Id="rId269" Type="http://schemas.openxmlformats.org/officeDocument/2006/relationships/ctrlProp" Target="../ctrlProps/ctrlProp1263.xml"/><Relationship Id="rId33" Type="http://schemas.openxmlformats.org/officeDocument/2006/relationships/ctrlProp" Target="../ctrlProps/ctrlProp1027.xml"/><Relationship Id="rId129" Type="http://schemas.openxmlformats.org/officeDocument/2006/relationships/ctrlProp" Target="../ctrlProps/ctrlProp1123.xml"/><Relationship Id="rId280" Type="http://schemas.openxmlformats.org/officeDocument/2006/relationships/ctrlProp" Target="../ctrlProps/ctrlProp1274.xml"/><Relationship Id="rId75" Type="http://schemas.openxmlformats.org/officeDocument/2006/relationships/ctrlProp" Target="../ctrlProps/ctrlProp1069.xml"/><Relationship Id="rId140" Type="http://schemas.openxmlformats.org/officeDocument/2006/relationships/ctrlProp" Target="../ctrlProps/ctrlProp1134.xml"/><Relationship Id="rId182" Type="http://schemas.openxmlformats.org/officeDocument/2006/relationships/ctrlProp" Target="../ctrlProps/ctrlProp1176.xml"/><Relationship Id="rId6" Type="http://schemas.openxmlformats.org/officeDocument/2006/relationships/ctrlProp" Target="../ctrlProps/ctrlProp1000.xml"/><Relationship Id="rId238" Type="http://schemas.openxmlformats.org/officeDocument/2006/relationships/ctrlProp" Target="../ctrlProps/ctrlProp1232.xml"/><Relationship Id="rId291" Type="http://schemas.openxmlformats.org/officeDocument/2006/relationships/ctrlProp" Target="../ctrlProps/ctrlProp1285.xml"/><Relationship Id="rId305" Type="http://schemas.openxmlformats.org/officeDocument/2006/relationships/ctrlProp" Target="../ctrlProps/ctrlProp1299.xml"/><Relationship Id="rId44" Type="http://schemas.openxmlformats.org/officeDocument/2006/relationships/ctrlProp" Target="../ctrlProps/ctrlProp1038.xml"/><Relationship Id="rId86" Type="http://schemas.openxmlformats.org/officeDocument/2006/relationships/ctrlProp" Target="../ctrlProps/ctrlProp1080.xml"/><Relationship Id="rId151" Type="http://schemas.openxmlformats.org/officeDocument/2006/relationships/ctrlProp" Target="../ctrlProps/ctrlProp1145.xml"/><Relationship Id="rId193" Type="http://schemas.openxmlformats.org/officeDocument/2006/relationships/ctrlProp" Target="../ctrlProps/ctrlProp1187.xml"/><Relationship Id="rId207" Type="http://schemas.openxmlformats.org/officeDocument/2006/relationships/ctrlProp" Target="../ctrlProps/ctrlProp1201.xml"/><Relationship Id="rId249" Type="http://schemas.openxmlformats.org/officeDocument/2006/relationships/ctrlProp" Target="../ctrlProps/ctrlProp1243.xml"/><Relationship Id="rId13" Type="http://schemas.openxmlformats.org/officeDocument/2006/relationships/ctrlProp" Target="../ctrlProps/ctrlProp1007.xml"/><Relationship Id="rId109" Type="http://schemas.openxmlformats.org/officeDocument/2006/relationships/ctrlProp" Target="../ctrlProps/ctrlProp1103.xml"/><Relationship Id="rId260" Type="http://schemas.openxmlformats.org/officeDocument/2006/relationships/ctrlProp" Target="../ctrlProps/ctrlProp1254.xml"/><Relationship Id="rId316" Type="http://schemas.openxmlformats.org/officeDocument/2006/relationships/ctrlProp" Target="../ctrlProps/ctrlProp1310.xml"/><Relationship Id="rId55" Type="http://schemas.openxmlformats.org/officeDocument/2006/relationships/ctrlProp" Target="../ctrlProps/ctrlProp1049.xml"/><Relationship Id="rId97" Type="http://schemas.openxmlformats.org/officeDocument/2006/relationships/ctrlProp" Target="../ctrlProps/ctrlProp1091.xml"/><Relationship Id="rId120" Type="http://schemas.openxmlformats.org/officeDocument/2006/relationships/ctrlProp" Target="../ctrlProps/ctrlProp1114.xml"/><Relationship Id="rId162" Type="http://schemas.openxmlformats.org/officeDocument/2006/relationships/ctrlProp" Target="../ctrlProps/ctrlProp1156.xml"/><Relationship Id="rId218" Type="http://schemas.openxmlformats.org/officeDocument/2006/relationships/ctrlProp" Target="../ctrlProps/ctrlProp1212.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1438.xml"/><Relationship Id="rId299" Type="http://schemas.openxmlformats.org/officeDocument/2006/relationships/ctrlProp" Target="../ctrlProps/ctrlProp1620.xml"/><Relationship Id="rId21" Type="http://schemas.openxmlformats.org/officeDocument/2006/relationships/ctrlProp" Target="../ctrlProps/ctrlProp1342.xml"/><Relationship Id="rId63" Type="http://schemas.openxmlformats.org/officeDocument/2006/relationships/ctrlProp" Target="../ctrlProps/ctrlProp1384.xml"/><Relationship Id="rId159" Type="http://schemas.openxmlformats.org/officeDocument/2006/relationships/ctrlProp" Target="../ctrlProps/ctrlProp1480.xml"/><Relationship Id="rId324" Type="http://schemas.openxmlformats.org/officeDocument/2006/relationships/ctrlProp" Target="../ctrlProps/ctrlProp1645.xml"/><Relationship Id="rId170" Type="http://schemas.openxmlformats.org/officeDocument/2006/relationships/ctrlProp" Target="../ctrlProps/ctrlProp1491.xml"/><Relationship Id="rId226" Type="http://schemas.openxmlformats.org/officeDocument/2006/relationships/ctrlProp" Target="../ctrlProps/ctrlProp1547.xml"/><Relationship Id="rId268" Type="http://schemas.openxmlformats.org/officeDocument/2006/relationships/ctrlProp" Target="../ctrlProps/ctrlProp1589.xml"/><Relationship Id="rId32" Type="http://schemas.openxmlformats.org/officeDocument/2006/relationships/ctrlProp" Target="../ctrlProps/ctrlProp1353.xml"/><Relationship Id="rId74" Type="http://schemas.openxmlformats.org/officeDocument/2006/relationships/ctrlProp" Target="../ctrlProps/ctrlProp1395.xml"/><Relationship Id="rId128" Type="http://schemas.openxmlformats.org/officeDocument/2006/relationships/ctrlProp" Target="../ctrlProps/ctrlProp1449.xml"/><Relationship Id="rId5" Type="http://schemas.openxmlformats.org/officeDocument/2006/relationships/ctrlProp" Target="../ctrlProps/ctrlProp1326.xml"/><Relationship Id="rId181" Type="http://schemas.openxmlformats.org/officeDocument/2006/relationships/ctrlProp" Target="../ctrlProps/ctrlProp1502.xml"/><Relationship Id="rId237" Type="http://schemas.openxmlformats.org/officeDocument/2006/relationships/ctrlProp" Target="../ctrlProps/ctrlProp1558.xml"/><Relationship Id="rId279" Type="http://schemas.openxmlformats.org/officeDocument/2006/relationships/ctrlProp" Target="../ctrlProps/ctrlProp1600.xml"/><Relationship Id="rId43" Type="http://schemas.openxmlformats.org/officeDocument/2006/relationships/ctrlProp" Target="../ctrlProps/ctrlProp1364.xml"/><Relationship Id="rId139" Type="http://schemas.openxmlformats.org/officeDocument/2006/relationships/ctrlProp" Target="../ctrlProps/ctrlProp1460.xml"/><Relationship Id="rId290" Type="http://schemas.openxmlformats.org/officeDocument/2006/relationships/ctrlProp" Target="../ctrlProps/ctrlProp1611.xml"/><Relationship Id="rId304" Type="http://schemas.openxmlformats.org/officeDocument/2006/relationships/ctrlProp" Target="../ctrlProps/ctrlProp1625.xml"/><Relationship Id="rId85" Type="http://schemas.openxmlformats.org/officeDocument/2006/relationships/ctrlProp" Target="../ctrlProps/ctrlProp1406.xml"/><Relationship Id="rId150" Type="http://schemas.openxmlformats.org/officeDocument/2006/relationships/ctrlProp" Target="../ctrlProps/ctrlProp1471.xml"/><Relationship Id="rId192" Type="http://schemas.openxmlformats.org/officeDocument/2006/relationships/ctrlProp" Target="../ctrlProps/ctrlProp1513.xml"/><Relationship Id="rId206" Type="http://schemas.openxmlformats.org/officeDocument/2006/relationships/ctrlProp" Target="../ctrlProps/ctrlProp1527.xml"/><Relationship Id="rId248" Type="http://schemas.openxmlformats.org/officeDocument/2006/relationships/ctrlProp" Target="../ctrlProps/ctrlProp1569.xml"/><Relationship Id="rId12" Type="http://schemas.openxmlformats.org/officeDocument/2006/relationships/ctrlProp" Target="../ctrlProps/ctrlProp1333.xml"/><Relationship Id="rId108" Type="http://schemas.openxmlformats.org/officeDocument/2006/relationships/ctrlProp" Target="../ctrlProps/ctrlProp1429.xml"/><Relationship Id="rId315" Type="http://schemas.openxmlformats.org/officeDocument/2006/relationships/ctrlProp" Target="../ctrlProps/ctrlProp1636.xml"/><Relationship Id="rId54" Type="http://schemas.openxmlformats.org/officeDocument/2006/relationships/ctrlProp" Target="../ctrlProps/ctrlProp1375.xml"/><Relationship Id="rId96" Type="http://schemas.openxmlformats.org/officeDocument/2006/relationships/ctrlProp" Target="../ctrlProps/ctrlProp1417.xml"/><Relationship Id="rId161" Type="http://schemas.openxmlformats.org/officeDocument/2006/relationships/ctrlProp" Target="../ctrlProps/ctrlProp1482.xml"/><Relationship Id="rId217" Type="http://schemas.openxmlformats.org/officeDocument/2006/relationships/ctrlProp" Target="../ctrlProps/ctrlProp1538.xml"/><Relationship Id="rId259" Type="http://schemas.openxmlformats.org/officeDocument/2006/relationships/ctrlProp" Target="../ctrlProps/ctrlProp1580.xml"/><Relationship Id="rId23" Type="http://schemas.openxmlformats.org/officeDocument/2006/relationships/ctrlProp" Target="../ctrlProps/ctrlProp1344.xml"/><Relationship Id="rId119" Type="http://schemas.openxmlformats.org/officeDocument/2006/relationships/ctrlProp" Target="../ctrlProps/ctrlProp1440.xml"/><Relationship Id="rId270" Type="http://schemas.openxmlformats.org/officeDocument/2006/relationships/ctrlProp" Target="../ctrlProps/ctrlProp1591.xml"/><Relationship Id="rId326" Type="http://schemas.openxmlformats.org/officeDocument/2006/relationships/ctrlProp" Target="../ctrlProps/ctrlProp1647.xml"/><Relationship Id="rId65" Type="http://schemas.openxmlformats.org/officeDocument/2006/relationships/ctrlProp" Target="../ctrlProps/ctrlProp1386.xml"/><Relationship Id="rId130" Type="http://schemas.openxmlformats.org/officeDocument/2006/relationships/ctrlProp" Target="../ctrlProps/ctrlProp1451.xml"/><Relationship Id="rId172" Type="http://schemas.openxmlformats.org/officeDocument/2006/relationships/ctrlProp" Target="../ctrlProps/ctrlProp1493.xml"/><Relationship Id="rId228" Type="http://schemas.openxmlformats.org/officeDocument/2006/relationships/ctrlProp" Target="../ctrlProps/ctrlProp1549.xml"/><Relationship Id="rId281" Type="http://schemas.openxmlformats.org/officeDocument/2006/relationships/ctrlProp" Target="../ctrlProps/ctrlProp1602.xml"/><Relationship Id="rId34" Type="http://schemas.openxmlformats.org/officeDocument/2006/relationships/ctrlProp" Target="../ctrlProps/ctrlProp1355.xml"/><Relationship Id="rId76" Type="http://schemas.openxmlformats.org/officeDocument/2006/relationships/ctrlProp" Target="../ctrlProps/ctrlProp1397.xml"/><Relationship Id="rId141" Type="http://schemas.openxmlformats.org/officeDocument/2006/relationships/ctrlProp" Target="../ctrlProps/ctrlProp1462.xml"/><Relationship Id="rId7" Type="http://schemas.openxmlformats.org/officeDocument/2006/relationships/ctrlProp" Target="../ctrlProps/ctrlProp1328.xml"/><Relationship Id="rId183" Type="http://schemas.openxmlformats.org/officeDocument/2006/relationships/ctrlProp" Target="../ctrlProps/ctrlProp1504.xml"/><Relationship Id="rId239" Type="http://schemas.openxmlformats.org/officeDocument/2006/relationships/ctrlProp" Target="../ctrlProps/ctrlProp1560.xml"/><Relationship Id="rId250" Type="http://schemas.openxmlformats.org/officeDocument/2006/relationships/ctrlProp" Target="../ctrlProps/ctrlProp1571.xml"/><Relationship Id="rId271" Type="http://schemas.openxmlformats.org/officeDocument/2006/relationships/ctrlProp" Target="../ctrlProps/ctrlProp1592.xml"/><Relationship Id="rId292" Type="http://schemas.openxmlformats.org/officeDocument/2006/relationships/ctrlProp" Target="../ctrlProps/ctrlProp1613.xml"/><Relationship Id="rId306" Type="http://schemas.openxmlformats.org/officeDocument/2006/relationships/ctrlProp" Target="../ctrlProps/ctrlProp1627.xml"/><Relationship Id="rId24" Type="http://schemas.openxmlformats.org/officeDocument/2006/relationships/ctrlProp" Target="../ctrlProps/ctrlProp1345.xml"/><Relationship Id="rId45" Type="http://schemas.openxmlformats.org/officeDocument/2006/relationships/ctrlProp" Target="../ctrlProps/ctrlProp1366.xml"/><Relationship Id="rId66" Type="http://schemas.openxmlformats.org/officeDocument/2006/relationships/ctrlProp" Target="../ctrlProps/ctrlProp1387.xml"/><Relationship Id="rId87" Type="http://schemas.openxmlformats.org/officeDocument/2006/relationships/ctrlProp" Target="../ctrlProps/ctrlProp1408.xml"/><Relationship Id="rId110" Type="http://schemas.openxmlformats.org/officeDocument/2006/relationships/ctrlProp" Target="../ctrlProps/ctrlProp1431.xml"/><Relationship Id="rId131" Type="http://schemas.openxmlformats.org/officeDocument/2006/relationships/ctrlProp" Target="../ctrlProps/ctrlProp1452.xml"/><Relationship Id="rId327" Type="http://schemas.openxmlformats.org/officeDocument/2006/relationships/ctrlProp" Target="../ctrlProps/ctrlProp1648.xml"/><Relationship Id="rId152" Type="http://schemas.openxmlformats.org/officeDocument/2006/relationships/ctrlProp" Target="../ctrlProps/ctrlProp1473.xml"/><Relationship Id="rId173" Type="http://schemas.openxmlformats.org/officeDocument/2006/relationships/ctrlProp" Target="../ctrlProps/ctrlProp1494.xml"/><Relationship Id="rId194" Type="http://schemas.openxmlformats.org/officeDocument/2006/relationships/ctrlProp" Target="../ctrlProps/ctrlProp1515.xml"/><Relationship Id="rId208" Type="http://schemas.openxmlformats.org/officeDocument/2006/relationships/ctrlProp" Target="../ctrlProps/ctrlProp1529.xml"/><Relationship Id="rId229" Type="http://schemas.openxmlformats.org/officeDocument/2006/relationships/ctrlProp" Target="../ctrlProps/ctrlProp1550.xml"/><Relationship Id="rId240" Type="http://schemas.openxmlformats.org/officeDocument/2006/relationships/ctrlProp" Target="../ctrlProps/ctrlProp1561.xml"/><Relationship Id="rId261" Type="http://schemas.openxmlformats.org/officeDocument/2006/relationships/ctrlProp" Target="../ctrlProps/ctrlProp1582.xml"/><Relationship Id="rId14" Type="http://schemas.openxmlformats.org/officeDocument/2006/relationships/ctrlProp" Target="../ctrlProps/ctrlProp1335.xml"/><Relationship Id="rId35" Type="http://schemas.openxmlformats.org/officeDocument/2006/relationships/ctrlProp" Target="../ctrlProps/ctrlProp1356.xml"/><Relationship Id="rId56" Type="http://schemas.openxmlformats.org/officeDocument/2006/relationships/ctrlProp" Target="../ctrlProps/ctrlProp1377.xml"/><Relationship Id="rId77" Type="http://schemas.openxmlformats.org/officeDocument/2006/relationships/ctrlProp" Target="../ctrlProps/ctrlProp1398.xml"/><Relationship Id="rId100" Type="http://schemas.openxmlformats.org/officeDocument/2006/relationships/ctrlProp" Target="../ctrlProps/ctrlProp1421.xml"/><Relationship Id="rId282" Type="http://schemas.openxmlformats.org/officeDocument/2006/relationships/ctrlProp" Target="../ctrlProps/ctrlProp1603.xml"/><Relationship Id="rId317" Type="http://schemas.openxmlformats.org/officeDocument/2006/relationships/ctrlProp" Target="../ctrlProps/ctrlProp1638.xml"/><Relationship Id="rId8" Type="http://schemas.openxmlformats.org/officeDocument/2006/relationships/ctrlProp" Target="../ctrlProps/ctrlProp1329.xml"/><Relationship Id="rId98" Type="http://schemas.openxmlformats.org/officeDocument/2006/relationships/ctrlProp" Target="../ctrlProps/ctrlProp1419.xml"/><Relationship Id="rId121" Type="http://schemas.openxmlformats.org/officeDocument/2006/relationships/ctrlProp" Target="../ctrlProps/ctrlProp1442.xml"/><Relationship Id="rId142" Type="http://schemas.openxmlformats.org/officeDocument/2006/relationships/ctrlProp" Target="../ctrlProps/ctrlProp1463.xml"/><Relationship Id="rId163" Type="http://schemas.openxmlformats.org/officeDocument/2006/relationships/ctrlProp" Target="../ctrlProps/ctrlProp1484.xml"/><Relationship Id="rId184" Type="http://schemas.openxmlformats.org/officeDocument/2006/relationships/ctrlProp" Target="../ctrlProps/ctrlProp1505.xml"/><Relationship Id="rId219" Type="http://schemas.openxmlformats.org/officeDocument/2006/relationships/ctrlProp" Target="../ctrlProps/ctrlProp1540.xml"/><Relationship Id="rId230" Type="http://schemas.openxmlformats.org/officeDocument/2006/relationships/ctrlProp" Target="../ctrlProps/ctrlProp1551.xml"/><Relationship Id="rId251" Type="http://schemas.openxmlformats.org/officeDocument/2006/relationships/ctrlProp" Target="../ctrlProps/ctrlProp1572.xml"/><Relationship Id="rId25" Type="http://schemas.openxmlformats.org/officeDocument/2006/relationships/ctrlProp" Target="../ctrlProps/ctrlProp1346.xml"/><Relationship Id="rId46" Type="http://schemas.openxmlformats.org/officeDocument/2006/relationships/ctrlProp" Target="../ctrlProps/ctrlProp1367.xml"/><Relationship Id="rId67" Type="http://schemas.openxmlformats.org/officeDocument/2006/relationships/ctrlProp" Target="../ctrlProps/ctrlProp1388.xml"/><Relationship Id="rId272" Type="http://schemas.openxmlformats.org/officeDocument/2006/relationships/ctrlProp" Target="../ctrlProps/ctrlProp1593.xml"/><Relationship Id="rId293" Type="http://schemas.openxmlformats.org/officeDocument/2006/relationships/ctrlProp" Target="../ctrlProps/ctrlProp1614.xml"/><Relationship Id="rId307" Type="http://schemas.openxmlformats.org/officeDocument/2006/relationships/ctrlProp" Target="../ctrlProps/ctrlProp1628.xml"/><Relationship Id="rId328" Type="http://schemas.openxmlformats.org/officeDocument/2006/relationships/ctrlProp" Target="../ctrlProps/ctrlProp1649.xml"/><Relationship Id="rId88" Type="http://schemas.openxmlformats.org/officeDocument/2006/relationships/ctrlProp" Target="../ctrlProps/ctrlProp1409.xml"/><Relationship Id="rId111" Type="http://schemas.openxmlformats.org/officeDocument/2006/relationships/ctrlProp" Target="../ctrlProps/ctrlProp1432.xml"/><Relationship Id="rId132" Type="http://schemas.openxmlformats.org/officeDocument/2006/relationships/ctrlProp" Target="../ctrlProps/ctrlProp1453.xml"/><Relationship Id="rId153" Type="http://schemas.openxmlformats.org/officeDocument/2006/relationships/ctrlProp" Target="../ctrlProps/ctrlProp1474.xml"/><Relationship Id="rId174" Type="http://schemas.openxmlformats.org/officeDocument/2006/relationships/ctrlProp" Target="../ctrlProps/ctrlProp1495.xml"/><Relationship Id="rId195" Type="http://schemas.openxmlformats.org/officeDocument/2006/relationships/ctrlProp" Target="../ctrlProps/ctrlProp1516.xml"/><Relationship Id="rId209" Type="http://schemas.openxmlformats.org/officeDocument/2006/relationships/ctrlProp" Target="../ctrlProps/ctrlProp1530.xml"/><Relationship Id="rId220" Type="http://schemas.openxmlformats.org/officeDocument/2006/relationships/ctrlProp" Target="../ctrlProps/ctrlProp1541.xml"/><Relationship Id="rId241" Type="http://schemas.openxmlformats.org/officeDocument/2006/relationships/ctrlProp" Target="../ctrlProps/ctrlProp1562.xml"/><Relationship Id="rId15" Type="http://schemas.openxmlformats.org/officeDocument/2006/relationships/ctrlProp" Target="../ctrlProps/ctrlProp1336.xml"/><Relationship Id="rId36" Type="http://schemas.openxmlformats.org/officeDocument/2006/relationships/ctrlProp" Target="../ctrlProps/ctrlProp1357.xml"/><Relationship Id="rId57" Type="http://schemas.openxmlformats.org/officeDocument/2006/relationships/ctrlProp" Target="../ctrlProps/ctrlProp1378.xml"/><Relationship Id="rId262" Type="http://schemas.openxmlformats.org/officeDocument/2006/relationships/ctrlProp" Target="../ctrlProps/ctrlProp1583.xml"/><Relationship Id="rId283" Type="http://schemas.openxmlformats.org/officeDocument/2006/relationships/ctrlProp" Target="../ctrlProps/ctrlProp1604.xml"/><Relationship Id="rId318" Type="http://schemas.openxmlformats.org/officeDocument/2006/relationships/ctrlProp" Target="../ctrlProps/ctrlProp1639.xml"/><Relationship Id="rId78" Type="http://schemas.openxmlformats.org/officeDocument/2006/relationships/ctrlProp" Target="../ctrlProps/ctrlProp1399.xml"/><Relationship Id="rId99" Type="http://schemas.openxmlformats.org/officeDocument/2006/relationships/ctrlProp" Target="../ctrlProps/ctrlProp1420.xml"/><Relationship Id="rId101" Type="http://schemas.openxmlformats.org/officeDocument/2006/relationships/ctrlProp" Target="../ctrlProps/ctrlProp1422.xml"/><Relationship Id="rId122" Type="http://schemas.openxmlformats.org/officeDocument/2006/relationships/ctrlProp" Target="../ctrlProps/ctrlProp1443.xml"/><Relationship Id="rId143" Type="http://schemas.openxmlformats.org/officeDocument/2006/relationships/ctrlProp" Target="../ctrlProps/ctrlProp1464.xml"/><Relationship Id="rId164" Type="http://schemas.openxmlformats.org/officeDocument/2006/relationships/ctrlProp" Target="../ctrlProps/ctrlProp1485.xml"/><Relationship Id="rId185" Type="http://schemas.openxmlformats.org/officeDocument/2006/relationships/ctrlProp" Target="../ctrlProps/ctrlProp1506.xml"/><Relationship Id="rId9" Type="http://schemas.openxmlformats.org/officeDocument/2006/relationships/ctrlProp" Target="../ctrlProps/ctrlProp1330.xml"/><Relationship Id="rId210" Type="http://schemas.openxmlformats.org/officeDocument/2006/relationships/ctrlProp" Target="../ctrlProps/ctrlProp1531.xml"/><Relationship Id="rId26" Type="http://schemas.openxmlformats.org/officeDocument/2006/relationships/ctrlProp" Target="../ctrlProps/ctrlProp1347.xml"/><Relationship Id="rId231" Type="http://schemas.openxmlformats.org/officeDocument/2006/relationships/ctrlProp" Target="../ctrlProps/ctrlProp1552.xml"/><Relationship Id="rId252" Type="http://schemas.openxmlformats.org/officeDocument/2006/relationships/ctrlProp" Target="../ctrlProps/ctrlProp1573.xml"/><Relationship Id="rId273" Type="http://schemas.openxmlformats.org/officeDocument/2006/relationships/ctrlProp" Target="../ctrlProps/ctrlProp1594.xml"/><Relationship Id="rId294" Type="http://schemas.openxmlformats.org/officeDocument/2006/relationships/ctrlProp" Target="../ctrlProps/ctrlProp1615.xml"/><Relationship Id="rId308" Type="http://schemas.openxmlformats.org/officeDocument/2006/relationships/ctrlProp" Target="../ctrlProps/ctrlProp1629.xml"/><Relationship Id="rId329" Type="http://schemas.openxmlformats.org/officeDocument/2006/relationships/ctrlProp" Target="../ctrlProps/ctrlProp1650.xml"/><Relationship Id="rId47" Type="http://schemas.openxmlformats.org/officeDocument/2006/relationships/ctrlProp" Target="../ctrlProps/ctrlProp1368.xml"/><Relationship Id="rId68" Type="http://schemas.openxmlformats.org/officeDocument/2006/relationships/ctrlProp" Target="../ctrlProps/ctrlProp1389.xml"/><Relationship Id="rId89" Type="http://schemas.openxmlformats.org/officeDocument/2006/relationships/ctrlProp" Target="../ctrlProps/ctrlProp1410.xml"/><Relationship Id="rId112" Type="http://schemas.openxmlformats.org/officeDocument/2006/relationships/ctrlProp" Target="../ctrlProps/ctrlProp1433.xml"/><Relationship Id="rId133" Type="http://schemas.openxmlformats.org/officeDocument/2006/relationships/ctrlProp" Target="../ctrlProps/ctrlProp1454.xml"/><Relationship Id="rId154" Type="http://schemas.openxmlformats.org/officeDocument/2006/relationships/ctrlProp" Target="../ctrlProps/ctrlProp1475.xml"/><Relationship Id="rId175" Type="http://schemas.openxmlformats.org/officeDocument/2006/relationships/ctrlProp" Target="../ctrlProps/ctrlProp1496.xml"/><Relationship Id="rId196" Type="http://schemas.openxmlformats.org/officeDocument/2006/relationships/ctrlProp" Target="../ctrlProps/ctrlProp1517.xml"/><Relationship Id="rId200" Type="http://schemas.openxmlformats.org/officeDocument/2006/relationships/ctrlProp" Target="../ctrlProps/ctrlProp1521.xml"/><Relationship Id="rId16" Type="http://schemas.openxmlformats.org/officeDocument/2006/relationships/ctrlProp" Target="../ctrlProps/ctrlProp1337.xml"/><Relationship Id="rId221" Type="http://schemas.openxmlformats.org/officeDocument/2006/relationships/ctrlProp" Target="../ctrlProps/ctrlProp1542.xml"/><Relationship Id="rId242" Type="http://schemas.openxmlformats.org/officeDocument/2006/relationships/ctrlProp" Target="../ctrlProps/ctrlProp1563.xml"/><Relationship Id="rId263" Type="http://schemas.openxmlformats.org/officeDocument/2006/relationships/ctrlProp" Target="../ctrlProps/ctrlProp1584.xml"/><Relationship Id="rId284" Type="http://schemas.openxmlformats.org/officeDocument/2006/relationships/ctrlProp" Target="../ctrlProps/ctrlProp1605.xml"/><Relationship Id="rId319" Type="http://schemas.openxmlformats.org/officeDocument/2006/relationships/ctrlProp" Target="../ctrlProps/ctrlProp1640.xml"/><Relationship Id="rId37" Type="http://schemas.openxmlformats.org/officeDocument/2006/relationships/ctrlProp" Target="../ctrlProps/ctrlProp1358.xml"/><Relationship Id="rId58" Type="http://schemas.openxmlformats.org/officeDocument/2006/relationships/ctrlProp" Target="../ctrlProps/ctrlProp1379.xml"/><Relationship Id="rId79" Type="http://schemas.openxmlformats.org/officeDocument/2006/relationships/ctrlProp" Target="../ctrlProps/ctrlProp1400.xml"/><Relationship Id="rId102" Type="http://schemas.openxmlformats.org/officeDocument/2006/relationships/ctrlProp" Target="../ctrlProps/ctrlProp1423.xml"/><Relationship Id="rId123" Type="http://schemas.openxmlformats.org/officeDocument/2006/relationships/ctrlProp" Target="../ctrlProps/ctrlProp1444.xml"/><Relationship Id="rId144" Type="http://schemas.openxmlformats.org/officeDocument/2006/relationships/ctrlProp" Target="../ctrlProps/ctrlProp1465.xml"/><Relationship Id="rId330" Type="http://schemas.openxmlformats.org/officeDocument/2006/relationships/comments" Target="../comments6.xml"/><Relationship Id="rId90" Type="http://schemas.openxmlformats.org/officeDocument/2006/relationships/ctrlProp" Target="../ctrlProps/ctrlProp1411.xml"/><Relationship Id="rId165" Type="http://schemas.openxmlformats.org/officeDocument/2006/relationships/ctrlProp" Target="../ctrlProps/ctrlProp1486.xml"/><Relationship Id="rId186" Type="http://schemas.openxmlformats.org/officeDocument/2006/relationships/ctrlProp" Target="../ctrlProps/ctrlProp1507.xml"/><Relationship Id="rId211" Type="http://schemas.openxmlformats.org/officeDocument/2006/relationships/ctrlProp" Target="../ctrlProps/ctrlProp1532.xml"/><Relationship Id="rId232" Type="http://schemas.openxmlformats.org/officeDocument/2006/relationships/ctrlProp" Target="../ctrlProps/ctrlProp1553.xml"/><Relationship Id="rId253" Type="http://schemas.openxmlformats.org/officeDocument/2006/relationships/ctrlProp" Target="../ctrlProps/ctrlProp1574.xml"/><Relationship Id="rId274" Type="http://schemas.openxmlformats.org/officeDocument/2006/relationships/ctrlProp" Target="../ctrlProps/ctrlProp1595.xml"/><Relationship Id="rId295" Type="http://schemas.openxmlformats.org/officeDocument/2006/relationships/ctrlProp" Target="../ctrlProps/ctrlProp1616.xml"/><Relationship Id="rId309" Type="http://schemas.openxmlformats.org/officeDocument/2006/relationships/ctrlProp" Target="../ctrlProps/ctrlProp1630.xml"/><Relationship Id="rId27" Type="http://schemas.openxmlformats.org/officeDocument/2006/relationships/ctrlProp" Target="../ctrlProps/ctrlProp1348.xml"/><Relationship Id="rId48" Type="http://schemas.openxmlformats.org/officeDocument/2006/relationships/ctrlProp" Target="../ctrlProps/ctrlProp1369.xml"/><Relationship Id="rId69" Type="http://schemas.openxmlformats.org/officeDocument/2006/relationships/ctrlProp" Target="../ctrlProps/ctrlProp1390.xml"/><Relationship Id="rId113" Type="http://schemas.openxmlformats.org/officeDocument/2006/relationships/ctrlProp" Target="../ctrlProps/ctrlProp1434.xml"/><Relationship Id="rId134" Type="http://schemas.openxmlformats.org/officeDocument/2006/relationships/ctrlProp" Target="../ctrlProps/ctrlProp1455.xml"/><Relationship Id="rId320" Type="http://schemas.openxmlformats.org/officeDocument/2006/relationships/ctrlProp" Target="../ctrlProps/ctrlProp1641.xml"/><Relationship Id="rId80" Type="http://schemas.openxmlformats.org/officeDocument/2006/relationships/ctrlProp" Target="../ctrlProps/ctrlProp1401.xml"/><Relationship Id="rId155" Type="http://schemas.openxmlformats.org/officeDocument/2006/relationships/ctrlProp" Target="../ctrlProps/ctrlProp1476.xml"/><Relationship Id="rId176" Type="http://schemas.openxmlformats.org/officeDocument/2006/relationships/ctrlProp" Target="../ctrlProps/ctrlProp1497.xml"/><Relationship Id="rId197" Type="http://schemas.openxmlformats.org/officeDocument/2006/relationships/ctrlProp" Target="../ctrlProps/ctrlProp1518.xml"/><Relationship Id="rId201" Type="http://schemas.openxmlformats.org/officeDocument/2006/relationships/ctrlProp" Target="../ctrlProps/ctrlProp1522.xml"/><Relationship Id="rId222" Type="http://schemas.openxmlformats.org/officeDocument/2006/relationships/ctrlProp" Target="../ctrlProps/ctrlProp1543.xml"/><Relationship Id="rId243" Type="http://schemas.openxmlformats.org/officeDocument/2006/relationships/ctrlProp" Target="../ctrlProps/ctrlProp1564.xml"/><Relationship Id="rId264" Type="http://schemas.openxmlformats.org/officeDocument/2006/relationships/ctrlProp" Target="../ctrlProps/ctrlProp1585.xml"/><Relationship Id="rId285" Type="http://schemas.openxmlformats.org/officeDocument/2006/relationships/ctrlProp" Target="../ctrlProps/ctrlProp1606.xml"/><Relationship Id="rId17" Type="http://schemas.openxmlformats.org/officeDocument/2006/relationships/ctrlProp" Target="../ctrlProps/ctrlProp1338.xml"/><Relationship Id="rId38" Type="http://schemas.openxmlformats.org/officeDocument/2006/relationships/ctrlProp" Target="../ctrlProps/ctrlProp1359.xml"/><Relationship Id="rId59" Type="http://schemas.openxmlformats.org/officeDocument/2006/relationships/ctrlProp" Target="../ctrlProps/ctrlProp1380.xml"/><Relationship Id="rId103" Type="http://schemas.openxmlformats.org/officeDocument/2006/relationships/ctrlProp" Target="../ctrlProps/ctrlProp1424.xml"/><Relationship Id="rId124" Type="http://schemas.openxmlformats.org/officeDocument/2006/relationships/ctrlProp" Target="../ctrlProps/ctrlProp1445.xml"/><Relationship Id="rId310" Type="http://schemas.openxmlformats.org/officeDocument/2006/relationships/ctrlProp" Target="../ctrlProps/ctrlProp1631.xml"/><Relationship Id="rId70" Type="http://schemas.openxmlformats.org/officeDocument/2006/relationships/ctrlProp" Target="../ctrlProps/ctrlProp1391.xml"/><Relationship Id="rId91" Type="http://schemas.openxmlformats.org/officeDocument/2006/relationships/ctrlProp" Target="../ctrlProps/ctrlProp1412.xml"/><Relationship Id="rId145" Type="http://schemas.openxmlformats.org/officeDocument/2006/relationships/ctrlProp" Target="../ctrlProps/ctrlProp1466.xml"/><Relationship Id="rId166" Type="http://schemas.openxmlformats.org/officeDocument/2006/relationships/ctrlProp" Target="../ctrlProps/ctrlProp1487.xml"/><Relationship Id="rId187" Type="http://schemas.openxmlformats.org/officeDocument/2006/relationships/ctrlProp" Target="../ctrlProps/ctrlProp1508.xml"/><Relationship Id="rId331" Type="http://schemas.microsoft.com/office/2017/10/relationships/threadedComment" Target="../threadedComments/threadedComment6.xml"/><Relationship Id="rId1" Type="http://schemas.openxmlformats.org/officeDocument/2006/relationships/drawing" Target="../drawings/drawing8.xml"/><Relationship Id="rId212" Type="http://schemas.openxmlformats.org/officeDocument/2006/relationships/ctrlProp" Target="../ctrlProps/ctrlProp1533.xml"/><Relationship Id="rId233" Type="http://schemas.openxmlformats.org/officeDocument/2006/relationships/ctrlProp" Target="../ctrlProps/ctrlProp1554.xml"/><Relationship Id="rId254" Type="http://schemas.openxmlformats.org/officeDocument/2006/relationships/ctrlProp" Target="../ctrlProps/ctrlProp1575.xml"/><Relationship Id="rId28" Type="http://schemas.openxmlformats.org/officeDocument/2006/relationships/ctrlProp" Target="../ctrlProps/ctrlProp1349.xml"/><Relationship Id="rId49" Type="http://schemas.openxmlformats.org/officeDocument/2006/relationships/ctrlProp" Target="../ctrlProps/ctrlProp1370.xml"/><Relationship Id="rId114" Type="http://schemas.openxmlformats.org/officeDocument/2006/relationships/ctrlProp" Target="../ctrlProps/ctrlProp1435.xml"/><Relationship Id="rId275" Type="http://schemas.openxmlformats.org/officeDocument/2006/relationships/ctrlProp" Target="../ctrlProps/ctrlProp1596.xml"/><Relationship Id="rId296" Type="http://schemas.openxmlformats.org/officeDocument/2006/relationships/ctrlProp" Target="../ctrlProps/ctrlProp1617.xml"/><Relationship Id="rId300" Type="http://schemas.openxmlformats.org/officeDocument/2006/relationships/ctrlProp" Target="../ctrlProps/ctrlProp1621.xml"/><Relationship Id="rId60" Type="http://schemas.openxmlformats.org/officeDocument/2006/relationships/ctrlProp" Target="../ctrlProps/ctrlProp1381.xml"/><Relationship Id="rId81" Type="http://schemas.openxmlformats.org/officeDocument/2006/relationships/ctrlProp" Target="../ctrlProps/ctrlProp1402.xml"/><Relationship Id="rId135" Type="http://schemas.openxmlformats.org/officeDocument/2006/relationships/ctrlProp" Target="../ctrlProps/ctrlProp1456.xml"/><Relationship Id="rId156" Type="http://schemas.openxmlformats.org/officeDocument/2006/relationships/ctrlProp" Target="../ctrlProps/ctrlProp1477.xml"/><Relationship Id="rId177" Type="http://schemas.openxmlformats.org/officeDocument/2006/relationships/ctrlProp" Target="../ctrlProps/ctrlProp1498.xml"/><Relationship Id="rId198" Type="http://schemas.openxmlformats.org/officeDocument/2006/relationships/ctrlProp" Target="../ctrlProps/ctrlProp1519.xml"/><Relationship Id="rId321" Type="http://schemas.openxmlformats.org/officeDocument/2006/relationships/ctrlProp" Target="../ctrlProps/ctrlProp1642.xml"/><Relationship Id="rId202" Type="http://schemas.openxmlformats.org/officeDocument/2006/relationships/ctrlProp" Target="../ctrlProps/ctrlProp1523.xml"/><Relationship Id="rId223" Type="http://schemas.openxmlformats.org/officeDocument/2006/relationships/ctrlProp" Target="../ctrlProps/ctrlProp1544.xml"/><Relationship Id="rId244" Type="http://schemas.openxmlformats.org/officeDocument/2006/relationships/ctrlProp" Target="../ctrlProps/ctrlProp1565.xml"/><Relationship Id="rId18" Type="http://schemas.openxmlformats.org/officeDocument/2006/relationships/ctrlProp" Target="../ctrlProps/ctrlProp1339.xml"/><Relationship Id="rId39" Type="http://schemas.openxmlformats.org/officeDocument/2006/relationships/ctrlProp" Target="../ctrlProps/ctrlProp1360.xml"/><Relationship Id="rId265" Type="http://schemas.openxmlformats.org/officeDocument/2006/relationships/ctrlProp" Target="../ctrlProps/ctrlProp1586.xml"/><Relationship Id="rId286" Type="http://schemas.openxmlformats.org/officeDocument/2006/relationships/ctrlProp" Target="../ctrlProps/ctrlProp1607.xml"/><Relationship Id="rId50" Type="http://schemas.openxmlformats.org/officeDocument/2006/relationships/ctrlProp" Target="../ctrlProps/ctrlProp1371.xml"/><Relationship Id="rId104" Type="http://schemas.openxmlformats.org/officeDocument/2006/relationships/ctrlProp" Target="../ctrlProps/ctrlProp1425.xml"/><Relationship Id="rId125" Type="http://schemas.openxmlformats.org/officeDocument/2006/relationships/ctrlProp" Target="../ctrlProps/ctrlProp1446.xml"/><Relationship Id="rId146" Type="http://schemas.openxmlformats.org/officeDocument/2006/relationships/ctrlProp" Target="../ctrlProps/ctrlProp1467.xml"/><Relationship Id="rId167" Type="http://schemas.openxmlformats.org/officeDocument/2006/relationships/ctrlProp" Target="../ctrlProps/ctrlProp1488.xml"/><Relationship Id="rId188" Type="http://schemas.openxmlformats.org/officeDocument/2006/relationships/ctrlProp" Target="../ctrlProps/ctrlProp1509.xml"/><Relationship Id="rId311" Type="http://schemas.openxmlformats.org/officeDocument/2006/relationships/ctrlProp" Target="../ctrlProps/ctrlProp1632.xml"/><Relationship Id="rId71" Type="http://schemas.openxmlformats.org/officeDocument/2006/relationships/ctrlProp" Target="../ctrlProps/ctrlProp1392.xml"/><Relationship Id="rId92" Type="http://schemas.openxmlformats.org/officeDocument/2006/relationships/ctrlProp" Target="../ctrlProps/ctrlProp1413.xml"/><Relationship Id="rId213" Type="http://schemas.openxmlformats.org/officeDocument/2006/relationships/ctrlProp" Target="../ctrlProps/ctrlProp1534.xml"/><Relationship Id="rId234" Type="http://schemas.openxmlformats.org/officeDocument/2006/relationships/ctrlProp" Target="../ctrlProps/ctrlProp1555.xml"/><Relationship Id="rId2" Type="http://schemas.openxmlformats.org/officeDocument/2006/relationships/vmlDrawing" Target="../drawings/vmlDrawing7.vml"/><Relationship Id="rId29" Type="http://schemas.openxmlformats.org/officeDocument/2006/relationships/ctrlProp" Target="../ctrlProps/ctrlProp1350.xml"/><Relationship Id="rId255" Type="http://schemas.openxmlformats.org/officeDocument/2006/relationships/ctrlProp" Target="../ctrlProps/ctrlProp1576.xml"/><Relationship Id="rId276" Type="http://schemas.openxmlformats.org/officeDocument/2006/relationships/ctrlProp" Target="../ctrlProps/ctrlProp1597.xml"/><Relationship Id="rId297" Type="http://schemas.openxmlformats.org/officeDocument/2006/relationships/ctrlProp" Target="../ctrlProps/ctrlProp1618.xml"/><Relationship Id="rId40" Type="http://schemas.openxmlformats.org/officeDocument/2006/relationships/ctrlProp" Target="../ctrlProps/ctrlProp1361.xml"/><Relationship Id="rId115" Type="http://schemas.openxmlformats.org/officeDocument/2006/relationships/ctrlProp" Target="../ctrlProps/ctrlProp1436.xml"/><Relationship Id="rId136" Type="http://schemas.openxmlformats.org/officeDocument/2006/relationships/ctrlProp" Target="../ctrlProps/ctrlProp1457.xml"/><Relationship Id="rId157" Type="http://schemas.openxmlformats.org/officeDocument/2006/relationships/ctrlProp" Target="../ctrlProps/ctrlProp1478.xml"/><Relationship Id="rId178" Type="http://schemas.openxmlformats.org/officeDocument/2006/relationships/ctrlProp" Target="../ctrlProps/ctrlProp1499.xml"/><Relationship Id="rId301" Type="http://schemas.openxmlformats.org/officeDocument/2006/relationships/ctrlProp" Target="../ctrlProps/ctrlProp1622.xml"/><Relationship Id="rId322" Type="http://schemas.openxmlformats.org/officeDocument/2006/relationships/ctrlProp" Target="../ctrlProps/ctrlProp1643.xml"/><Relationship Id="rId61" Type="http://schemas.openxmlformats.org/officeDocument/2006/relationships/ctrlProp" Target="../ctrlProps/ctrlProp1382.xml"/><Relationship Id="rId82" Type="http://schemas.openxmlformats.org/officeDocument/2006/relationships/ctrlProp" Target="../ctrlProps/ctrlProp1403.xml"/><Relationship Id="rId199" Type="http://schemas.openxmlformats.org/officeDocument/2006/relationships/ctrlProp" Target="../ctrlProps/ctrlProp1520.xml"/><Relationship Id="rId203" Type="http://schemas.openxmlformats.org/officeDocument/2006/relationships/ctrlProp" Target="../ctrlProps/ctrlProp1524.xml"/><Relationship Id="rId19" Type="http://schemas.openxmlformats.org/officeDocument/2006/relationships/ctrlProp" Target="../ctrlProps/ctrlProp1340.xml"/><Relationship Id="rId224" Type="http://schemas.openxmlformats.org/officeDocument/2006/relationships/ctrlProp" Target="../ctrlProps/ctrlProp1545.xml"/><Relationship Id="rId245" Type="http://schemas.openxmlformats.org/officeDocument/2006/relationships/ctrlProp" Target="../ctrlProps/ctrlProp1566.xml"/><Relationship Id="rId266" Type="http://schemas.openxmlformats.org/officeDocument/2006/relationships/ctrlProp" Target="../ctrlProps/ctrlProp1587.xml"/><Relationship Id="rId287" Type="http://schemas.openxmlformats.org/officeDocument/2006/relationships/ctrlProp" Target="../ctrlProps/ctrlProp1608.xml"/><Relationship Id="rId30" Type="http://schemas.openxmlformats.org/officeDocument/2006/relationships/ctrlProp" Target="../ctrlProps/ctrlProp1351.xml"/><Relationship Id="rId105" Type="http://schemas.openxmlformats.org/officeDocument/2006/relationships/ctrlProp" Target="../ctrlProps/ctrlProp1426.xml"/><Relationship Id="rId126" Type="http://schemas.openxmlformats.org/officeDocument/2006/relationships/ctrlProp" Target="../ctrlProps/ctrlProp1447.xml"/><Relationship Id="rId147" Type="http://schemas.openxmlformats.org/officeDocument/2006/relationships/ctrlProp" Target="../ctrlProps/ctrlProp1468.xml"/><Relationship Id="rId168" Type="http://schemas.openxmlformats.org/officeDocument/2006/relationships/ctrlProp" Target="../ctrlProps/ctrlProp1489.xml"/><Relationship Id="rId312" Type="http://schemas.openxmlformats.org/officeDocument/2006/relationships/ctrlProp" Target="../ctrlProps/ctrlProp1633.xml"/><Relationship Id="rId51" Type="http://schemas.openxmlformats.org/officeDocument/2006/relationships/ctrlProp" Target="../ctrlProps/ctrlProp1372.xml"/><Relationship Id="rId72" Type="http://schemas.openxmlformats.org/officeDocument/2006/relationships/ctrlProp" Target="../ctrlProps/ctrlProp1393.xml"/><Relationship Id="rId93" Type="http://schemas.openxmlformats.org/officeDocument/2006/relationships/ctrlProp" Target="../ctrlProps/ctrlProp1414.xml"/><Relationship Id="rId189" Type="http://schemas.openxmlformats.org/officeDocument/2006/relationships/ctrlProp" Target="../ctrlProps/ctrlProp1510.xml"/><Relationship Id="rId3" Type="http://schemas.openxmlformats.org/officeDocument/2006/relationships/ctrlProp" Target="../ctrlProps/ctrlProp1324.xml"/><Relationship Id="rId214" Type="http://schemas.openxmlformats.org/officeDocument/2006/relationships/ctrlProp" Target="../ctrlProps/ctrlProp1535.xml"/><Relationship Id="rId235" Type="http://schemas.openxmlformats.org/officeDocument/2006/relationships/ctrlProp" Target="../ctrlProps/ctrlProp1556.xml"/><Relationship Id="rId256" Type="http://schemas.openxmlformats.org/officeDocument/2006/relationships/ctrlProp" Target="../ctrlProps/ctrlProp1577.xml"/><Relationship Id="rId277" Type="http://schemas.openxmlformats.org/officeDocument/2006/relationships/ctrlProp" Target="../ctrlProps/ctrlProp1598.xml"/><Relationship Id="rId298" Type="http://schemas.openxmlformats.org/officeDocument/2006/relationships/ctrlProp" Target="../ctrlProps/ctrlProp1619.xml"/><Relationship Id="rId116" Type="http://schemas.openxmlformats.org/officeDocument/2006/relationships/ctrlProp" Target="../ctrlProps/ctrlProp1437.xml"/><Relationship Id="rId137" Type="http://schemas.openxmlformats.org/officeDocument/2006/relationships/ctrlProp" Target="../ctrlProps/ctrlProp1458.xml"/><Relationship Id="rId158" Type="http://schemas.openxmlformats.org/officeDocument/2006/relationships/ctrlProp" Target="../ctrlProps/ctrlProp1479.xml"/><Relationship Id="rId302" Type="http://schemas.openxmlformats.org/officeDocument/2006/relationships/ctrlProp" Target="../ctrlProps/ctrlProp1623.xml"/><Relationship Id="rId323" Type="http://schemas.openxmlformats.org/officeDocument/2006/relationships/ctrlProp" Target="../ctrlProps/ctrlProp1644.xml"/><Relationship Id="rId20" Type="http://schemas.openxmlformats.org/officeDocument/2006/relationships/ctrlProp" Target="../ctrlProps/ctrlProp1341.xml"/><Relationship Id="rId41" Type="http://schemas.openxmlformats.org/officeDocument/2006/relationships/ctrlProp" Target="../ctrlProps/ctrlProp1362.xml"/><Relationship Id="rId62" Type="http://schemas.openxmlformats.org/officeDocument/2006/relationships/ctrlProp" Target="../ctrlProps/ctrlProp1383.xml"/><Relationship Id="rId83" Type="http://schemas.openxmlformats.org/officeDocument/2006/relationships/ctrlProp" Target="../ctrlProps/ctrlProp1404.xml"/><Relationship Id="rId179" Type="http://schemas.openxmlformats.org/officeDocument/2006/relationships/ctrlProp" Target="../ctrlProps/ctrlProp1500.xml"/><Relationship Id="rId190" Type="http://schemas.openxmlformats.org/officeDocument/2006/relationships/ctrlProp" Target="../ctrlProps/ctrlProp1511.xml"/><Relationship Id="rId204" Type="http://schemas.openxmlformats.org/officeDocument/2006/relationships/ctrlProp" Target="../ctrlProps/ctrlProp1525.xml"/><Relationship Id="rId225" Type="http://schemas.openxmlformats.org/officeDocument/2006/relationships/ctrlProp" Target="../ctrlProps/ctrlProp1546.xml"/><Relationship Id="rId246" Type="http://schemas.openxmlformats.org/officeDocument/2006/relationships/ctrlProp" Target="../ctrlProps/ctrlProp1567.xml"/><Relationship Id="rId267" Type="http://schemas.openxmlformats.org/officeDocument/2006/relationships/ctrlProp" Target="../ctrlProps/ctrlProp1588.xml"/><Relationship Id="rId288" Type="http://schemas.openxmlformats.org/officeDocument/2006/relationships/ctrlProp" Target="../ctrlProps/ctrlProp1609.xml"/><Relationship Id="rId106" Type="http://schemas.openxmlformats.org/officeDocument/2006/relationships/ctrlProp" Target="../ctrlProps/ctrlProp1427.xml"/><Relationship Id="rId127" Type="http://schemas.openxmlformats.org/officeDocument/2006/relationships/ctrlProp" Target="../ctrlProps/ctrlProp1448.xml"/><Relationship Id="rId313" Type="http://schemas.openxmlformats.org/officeDocument/2006/relationships/ctrlProp" Target="../ctrlProps/ctrlProp1634.xml"/><Relationship Id="rId10" Type="http://schemas.openxmlformats.org/officeDocument/2006/relationships/ctrlProp" Target="../ctrlProps/ctrlProp1331.xml"/><Relationship Id="rId31" Type="http://schemas.openxmlformats.org/officeDocument/2006/relationships/ctrlProp" Target="../ctrlProps/ctrlProp1352.xml"/><Relationship Id="rId52" Type="http://schemas.openxmlformats.org/officeDocument/2006/relationships/ctrlProp" Target="../ctrlProps/ctrlProp1373.xml"/><Relationship Id="rId73" Type="http://schemas.openxmlformats.org/officeDocument/2006/relationships/ctrlProp" Target="../ctrlProps/ctrlProp1394.xml"/><Relationship Id="rId94" Type="http://schemas.openxmlformats.org/officeDocument/2006/relationships/ctrlProp" Target="../ctrlProps/ctrlProp1415.xml"/><Relationship Id="rId148" Type="http://schemas.openxmlformats.org/officeDocument/2006/relationships/ctrlProp" Target="../ctrlProps/ctrlProp1469.xml"/><Relationship Id="rId169" Type="http://schemas.openxmlformats.org/officeDocument/2006/relationships/ctrlProp" Target="../ctrlProps/ctrlProp1490.xml"/><Relationship Id="rId4" Type="http://schemas.openxmlformats.org/officeDocument/2006/relationships/ctrlProp" Target="../ctrlProps/ctrlProp1325.xml"/><Relationship Id="rId180" Type="http://schemas.openxmlformats.org/officeDocument/2006/relationships/ctrlProp" Target="../ctrlProps/ctrlProp1501.xml"/><Relationship Id="rId215" Type="http://schemas.openxmlformats.org/officeDocument/2006/relationships/ctrlProp" Target="../ctrlProps/ctrlProp1536.xml"/><Relationship Id="rId236" Type="http://schemas.openxmlformats.org/officeDocument/2006/relationships/ctrlProp" Target="../ctrlProps/ctrlProp1557.xml"/><Relationship Id="rId257" Type="http://schemas.openxmlformats.org/officeDocument/2006/relationships/ctrlProp" Target="../ctrlProps/ctrlProp1578.xml"/><Relationship Id="rId278" Type="http://schemas.openxmlformats.org/officeDocument/2006/relationships/ctrlProp" Target="../ctrlProps/ctrlProp1599.xml"/><Relationship Id="rId303" Type="http://schemas.openxmlformats.org/officeDocument/2006/relationships/ctrlProp" Target="../ctrlProps/ctrlProp1624.xml"/><Relationship Id="rId42" Type="http://schemas.openxmlformats.org/officeDocument/2006/relationships/ctrlProp" Target="../ctrlProps/ctrlProp1363.xml"/><Relationship Id="rId84" Type="http://schemas.openxmlformats.org/officeDocument/2006/relationships/ctrlProp" Target="../ctrlProps/ctrlProp1405.xml"/><Relationship Id="rId138" Type="http://schemas.openxmlformats.org/officeDocument/2006/relationships/ctrlProp" Target="../ctrlProps/ctrlProp1459.xml"/><Relationship Id="rId191" Type="http://schemas.openxmlformats.org/officeDocument/2006/relationships/ctrlProp" Target="../ctrlProps/ctrlProp1512.xml"/><Relationship Id="rId205" Type="http://schemas.openxmlformats.org/officeDocument/2006/relationships/ctrlProp" Target="../ctrlProps/ctrlProp1526.xml"/><Relationship Id="rId247" Type="http://schemas.openxmlformats.org/officeDocument/2006/relationships/ctrlProp" Target="../ctrlProps/ctrlProp1568.xml"/><Relationship Id="rId107" Type="http://schemas.openxmlformats.org/officeDocument/2006/relationships/ctrlProp" Target="../ctrlProps/ctrlProp1428.xml"/><Relationship Id="rId289" Type="http://schemas.openxmlformats.org/officeDocument/2006/relationships/ctrlProp" Target="../ctrlProps/ctrlProp1610.xml"/><Relationship Id="rId11" Type="http://schemas.openxmlformats.org/officeDocument/2006/relationships/ctrlProp" Target="../ctrlProps/ctrlProp1332.xml"/><Relationship Id="rId53" Type="http://schemas.openxmlformats.org/officeDocument/2006/relationships/ctrlProp" Target="../ctrlProps/ctrlProp1374.xml"/><Relationship Id="rId149" Type="http://schemas.openxmlformats.org/officeDocument/2006/relationships/ctrlProp" Target="../ctrlProps/ctrlProp1470.xml"/><Relationship Id="rId314" Type="http://schemas.openxmlformats.org/officeDocument/2006/relationships/ctrlProp" Target="../ctrlProps/ctrlProp1635.xml"/><Relationship Id="rId95" Type="http://schemas.openxmlformats.org/officeDocument/2006/relationships/ctrlProp" Target="../ctrlProps/ctrlProp1416.xml"/><Relationship Id="rId160" Type="http://schemas.openxmlformats.org/officeDocument/2006/relationships/ctrlProp" Target="../ctrlProps/ctrlProp1481.xml"/><Relationship Id="rId216" Type="http://schemas.openxmlformats.org/officeDocument/2006/relationships/ctrlProp" Target="../ctrlProps/ctrlProp1537.xml"/><Relationship Id="rId258" Type="http://schemas.openxmlformats.org/officeDocument/2006/relationships/ctrlProp" Target="../ctrlProps/ctrlProp1579.xml"/><Relationship Id="rId22" Type="http://schemas.openxmlformats.org/officeDocument/2006/relationships/ctrlProp" Target="../ctrlProps/ctrlProp1343.xml"/><Relationship Id="rId64" Type="http://schemas.openxmlformats.org/officeDocument/2006/relationships/ctrlProp" Target="../ctrlProps/ctrlProp1385.xml"/><Relationship Id="rId118" Type="http://schemas.openxmlformats.org/officeDocument/2006/relationships/ctrlProp" Target="../ctrlProps/ctrlProp1439.xml"/><Relationship Id="rId325" Type="http://schemas.openxmlformats.org/officeDocument/2006/relationships/ctrlProp" Target="../ctrlProps/ctrlProp1646.xml"/><Relationship Id="rId171" Type="http://schemas.openxmlformats.org/officeDocument/2006/relationships/ctrlProp" Target="../ctrlProps/ctrlProp1492.xml"/><Relationship Id="rId227" Type="http://schemas.openxmlformats.org/officeDocument/2006/relationships/ctrlProp" Target="../ctrlProps/ctrlProp1548.xml"/><Relationship Id="rId269" Type="http://schemas.openxmlformats.org/officeDocument/2006/relationships/ctrlProp" Target="../ctrlProps/ctrlProp1590.xml"/><Relationship Id="rId33" Type="http://schemas.openxmlformats.org/officeDocument/2006/relationships/ctrlProp" Target="../ctrlProps/ctrlProp1354.xml"/><Relationship Id="rId129" Type="http://schemas.openxmlformats.org/officeDocument/2006/relationships/ctrlProp" Target="../ctrlProps/ctrlProp1450.xml"/><Relationship Id="rId280" Type="http://schemas.openxmlformats.org/officeDocument/2006/relationships/ctrlProp" Target="../ctrlProps/ctrlProp1601.xml"/><Relationship Id="rId75" Type="http://schemas.openxmlformats.org/officeDocument/2006/relationships/ctrlProp" Target="../ctrlProps/ctrlProp1396.xml"/><Relationship Id="rId140" Type="http://schemas.openxmlformats.org/officeDocument/2006/relationships/ctrlProp" Target="../ctrlProps/ctrlProp1461.xml"/><Relationship Id="rId182" Type="http://schemas.openxmlformats.org/officeDocument/2006/relationships/ctrlProp" Target="../ctrlProps/ctrlProp1503.xml"/><Relationship Id="rId6" Type="http://schemas.openxmlformats.org/officeDocument/2006/relationships/ctrlProp" Target="../ctrlProps/ctrlProp1327.xml"/><Relationship Id="rId238" Type="http://schemas.openxmlformats.org/officeDocument/2006/relationships/ctrlProp" Target="../ctrlProps/ctrlProp1559.xml"/><Relationship Id="rId291" Type="http://schemas.openxmlformats.org/officeDocument/2006/relationships/ctrlProp" Target="../ctrlProps/ctrlProp1612.xml"/><Relationship Id="rId305" Type="http://schemas.openxmlformats.org/officeDocument/2006/relationships/ctrlProp" Target="../ctrlProps/ctrlProp1626.xml"/><Relationship Id="rId44" Type="http://schemas.openxmlformats.org/officeDocument/2006/relationships/ctrlProp" Target="../ctrlProps/ctrlProp1365.xml"/><Relationship Id="rId86" Type="http://schemas.openxmlformats.org/officeDocument/2006/relationships/ctrlProp" Target="../ctrlProps/ctrlProp1407.xml"/><Relationship Id="rId151" Type="http://schemas.openxmlformats.org/officeDocument/2006/relationships/ctrlProp" Target="../ctrlProps/ctrlProp1472.xml"/><Relationship Id="rId193" Type="http://schemas.openxmlformats.org/officeDocument/2006/relationships/ctrlProp" Target="../ctrlProps/ctrlProp1514.xml"/><Relationship Id="rId207" Type="http://schemas.openxmlformats.org/officeDocument/2006/relationships/ctrlProp" Target="../ctrlProps/ctrlProp1528.xml"/><Relationship Id="rId249" Type="http://schemas.openxmlformats.org/officeDocument/2006/relationships/ctrlProp" Target="../ctrlProps/ctrlProp1570.xml"/><Relationship Id="rId13" Type="http://schemas.openxmlformats.org/officeDocument/2006/relationships/ctrlProp" Target="../ctrlProps/ctrlProp1334.xml"/><Relationship Id="rId109" Type="http://schemas.openxmlformats.org/officeDocument/2006/relationships/ctrlProp" Target="../ctrlProps/ctrlProp1430.xml"/><Relationship Id="rId260" Type="http://schemas.openxmlformats.org/officeDocument/2006/relationships/ctrlProp" Target="../ctrlProps/ctrlProp1581.xml"/><Relationship Id="rId316" Type="http://schemas.openxmlformats.org/officeDocument/2006/relationships/ctrlProp" Target="../ctrlProps/ctrlProp1637.xml"/><Relationship Id="rId55" Type="http://schemas.openxmlformats.org/officeDocument/2006/relationships/ctrlProp" Target="../ctrlProps/ctrlProp1376.xml"/><Relationship Id="rId97" Type="http://schemas.openxmlformats.org/officeDocument/2006/relationships/ctrlProp" Target="../ctrlProps/ctrlProp1418.xml"/><Relationship Id="rId120" Type="http://schemas.openxmlformats.org/officeDocument/2006/relationships/ctrlProp" Target="../ctrlProps/ctrlProp1441.xml"/><Relationship Id="rId162" Type="http://schemas.openxmlformats.org/officeDocument/2006/relationships/ctrlProp" Target="../ctrlProps/ctrlProp1483.xml"/><Relationship Id="rId218" Type="http://schemas.openxmlformats.org/officeDocument/2006/relationships/ctrlProp" Target="../ctrlProps/ctrlProp1539.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1765.xml"/><Relationship Id="rId299" Type="http://schemas.openxmlformats.org/officeDocument/2006/relationships/ctrlProp" Target="../ctrlProps/ctrlProp1947.xml"/><Relationship Id="rId21" Type="http://schemas.openxmlformats.org/officeDocument/2006/relationships/ctrlProp" Target="../ctrlProps/ctrlProp1669.xml"/><Relationship Id="rId63" Type="http://schemas.openxmlformats.org/officeDocument/2006/relationships/ctrlProp" Target="../ctrlProps/ctrlProp1711.xml"/><Relationship Id="rId159" Type="http://schemas.openxmlformats.org/officeDocument/2006/relationships/ctrlProp" Target="../ctrlProps/ctrlProp1807.xml"/><Relationship Id="rId324" Type="http://schemas.openxmlformats.org/officeDocument/2006/relationships/ctrlProp" Target="../ctrlProps/ctrlProp1972.xml"/><Relationship Id="rId170" Type="http://schemas.openxmlformats.org/officeDocument/2006/relationships/ctrlProp" Target="../ctrlProps/ctrlProp1818.xml"/><Relationship Id="rId226" Type="http://schemas.openxmlformats.org/officeDocument/2006/relationships/ctrlProp" Target="../ctrlProps/ctrlProp1874.xml"/><Relationship Id="rId268" Type="http://schemas.openxmlformats.org/officeDocument/2006/relationships/ctrlProp" Target="../ctrlProps/ctrlProp1916.xml"/><Relationship Id="rId32" Type="http://schemas.openxmlformats.org/officeDocument/2006/relationships/ctrlProp" Target="../ctrlProps/ctrlProp1680.xml"/><Relationship Id="rId74" Type="http://schemas.openxmlformats.org/officeDocument/2006/relationships/ctrlProp" Target="../ctrlProps/ctrlProp1722.xml"/><Relationship Id="rId128" Type="http://schemas.openxmlformats.org/officeDocument/2006/relationships/ctrlProp" Target="../ctrlProps/ctrlProp1776.xml"/><Relationship Id="rId5" Type="http://schemas.openxmlformats.org/officeDocument/2006/relationships/ctrlProp" Target="../ctrlProps/ctrlProp1653.xml"/><Relationship Id="rId181" Type="http://schemas.openxmlformats.org/officeDocument/2006/relationships/ctrlProp" Target="../ctrlProps/ctrlProp1829.xml"/><Relationship Id="rId237" Type="http://schemas.openxmlformats.org/officeDocument/2006/relationships/ctrlProp" Target="../ctrlProps/ctrlProp1885.xml"/><Relationship Id="rId279" Type="http://schemas.openxmlformats.org/officeDocument/2006/relationships/ctrlProp" Target="../ctrlProps/ctrlProp1927.xml"/><Relationship Id="rId43" Type="http://schemas.openxmlformats.org/officeDocument/2006/relationships/ctrlProp" Target="../ctrlProps/ctrlProp1691.xml"/><Relationship Id="rId139" Type="http://schemas.openxmlformats.org/officeDocument/2006/relationships/ctrlProp" Target="../ctrlProps/ctrlProp1787.xml"/><Relationship Id="rId290" Type="http://schemas.openxmlformats.org/officeDocument/2006/relationships/ctrlProp" Target="../ctrlProps/ctrlProp1938.xml"/><Relationship Id="rId304" Type="http://schemas.openxmlformats.org/officeDocument/2006/relationships/ctrlProp" Target="../ctrlProps/ctrlProp1952.xml"/><Relationship Id="rId85" Type="http://schemas.openxmlformats.org/officeDocument/2006/relationships/ctrlProp" Target="../ctrlProps/ctrlProp1733.xml"/><Relationship Id="rId150" Type="http://schemas.openxmlformats.org/officeDocument/2006/relationships/ctrlProp" Target="../ctrlProps/ctrlProp1798.xml"/><Relationship Id="rId192" Type="http://schemas.openxmlformats.org/officeDocument/2006/relationships/ctrlProp" Target="../ctrlProps/ctrlProp1840.xml"/><Relationship Id="rId206" Type="http://schemas.openxmlformats.org/officeDocument/2006/relationships/ctrlProp" Target="../ctrlProps/ctrlProp1854.xml"/><Relationship Id="rId248" Type="http://schemas.openxmlformats.org/officeDocument/2006/relationships/ctrlProp" Target="../ctrlProps/ctrlProp1896.xml"/><Relationship Id="rId12" Type="http://schemas.openxmlformats.org/officeDocument/2006/relationships/ctrlProp" Target="../ctrlProps/ctrlProp1660.xml"/><Relationship Id="rId108" Type="http://schemas.openxmlformats.org/officeDocument/2006/relationships/ctrlProp" Target="../ctrlProps/ctrlProp1756.xml"/><Relationship Id="rId315" Type="http://schemas.openxmlformats.org/officeDocument/2006/relationships/ctrlProp" Target="../ctrlProps/ctrlProp1963.xml"/><Relationship Id="rId54" Type="http://schemas.openxmlformats.org/officeDocument/2006/relationships/ctrlProp" Target="../ctrlProps/ctrlProp1702.xml"/><Relationship Id="rId96" Type="http://schemas.openxmlformats.org/officeDocument/2006/relationships/ctrlProp" Target="../ctrlProps/ctrlProp1744.xml"/><Relationship Id="rId161" Type="http://schemas.openxmlformats.org/officeDocument/2006/relationships/ctrlProp" Target="../ctrlProps/ctrlProp1809.xml"/><Relationship Id="rId217" Type="http://schemas.openxmlformats.org/officeDocument/2006/relationships/ctrlProp" Target="../ctrlProps/ctrlProp1865.xml"/><Relationship Id="rId259" Type="http://schemas.openxmlformats.org/officeDocument/2006/relationships/ctrlProp" Target="../ctrlProps/ctrlProp1907.xml"/><Relationship Id="rId23" Type="http://schemas.openxmlformats.org/officeDocument/2006/relationships/ctrlProp" Target="../ctrlProps/ctrlProp1671.xml"/><Relationship Id="rId119" Type="http://schemas.openxmlformats.org/officeDocument/2006/relationships/ctrlProp" Target="../ctrlProps/ctrlProp1767.xml"/><Relationship Id="rId270" Type="http://schemas.openxmlformats.org/officeDocument/2006/relationships/ctrlProp" Target="../ctrlProps/ctrlProp1918.xml"/><Relationship Id="rId326" Type="http://schemas.openxmlformats.org/officeDocument/2006/relationships/ctrlProp" Target="../ctrlProps/ctrlProp1974.xml"/><Relationship Id="rId65" Type="http://schemas.openxmlformats.org/officeDocument/2006/relationships/ctrlProp" Target="../ctrlProps/ctrlProp1713.xml"/><Relationship Id="rId130" Type="http://schemas.openxmlformats.org/officeDocument/2006/relationships/ctrlProp" Target="../ctrlProps/ctrlProp1778.xml"/><Relationship Id="rId172" Type="http://schemas.openxmlformats.org/officeDocument/2006/relationships/ctrlProp" Target="../ctrlProps/ctrlProp1820.xml"/><Relationship Id="rId228" Type="http://schemas.openxmlformats.org/officeDocument/2006/relationships/ctrlProp" Target="../ctrlProps/ctrlProp1876.xml"/><Relationship Id="rId281" Type="http://schemas.openxmlformats.org/officeDocument/2006/relationships/ctrlProp" Target="../ctrlProps/ctrlProp1929.xml"/><Relationship Id="rId34" Type="http://schemas.openxmlformats.org/officeDocument/2006/relationships/ctrlProp" Target="../ctrlProps/ctrlProp1682.xml"/><Relationship Id="rId76" Type="http://schemas.openxmlformats.org/officeDocument/2006/relationships/ctrlProp" Target="../ctrlProps/ctrlProp1724.xml"/><Relationship Id="rId141" Type="http://schemas.openxmlformats.org/officeDocument/2006/relationships/ctrlProp" Target="../ctrlProps/ctrlProp1789.xml"/><Relationship Id="rId7" Type="http://schemas.openxmlformats.org/officeDocument/2006/relationships/ctrlProp" Target="../ctrlProps/ctrlProp1655.xml"/><Relationship Id="rId183" Type="http://schemas.openxmlformats.org/officeDocument/2006/relationships/ctrlProp" Target="../ctrlProps/ctrlProp1831.xml"/><Relationship Id="rId239" Type="http://schemas.openxmlformats.org/officeDocument/2006/relationships/ctrlProp" Target="../ctrlProps/ctrlProp1887.xml"/><Relationship Id="rId250" Type="http://schemas.openxmlformats.org/officeDocument/2006/relationships/ctrlProp" Target="../ctrlProps/ctrlProp1898.xml"/><Relationship Id="rId271" Type="http://schemas.openxmlformats.org/officeDocument/2006/relationships/ctrlProp" Target="../ctrlProps/ctrlProp1919.xml"/><Relationship Id="rId292" Type="http://schemas.openxmlformats.org/officeDocument/2006/relationships/ctrlProp" Target="../ctrlProps/ctrlProp1940.xml"/><Relationship Id="rId306" Type="http://schemas.openxmlformats.org/officeDocument/2006/relationships/ctrlProp" Target="../ctrlProps/ctrlProp1954.xml"/><Relationship Id="rId24" Type="http://schemas.openxmlformats.org/officeDocument/2006/relationships/ctrlProp" Target="../ctrlProps/ctrlProp1672.xml"/><Relationship Id="rId45" Type="http://schemas.openxmlformats.org/officeDocument/2006/relationships/ctrlProp" Target="../ctrlProps/ctrlProp1693.xml"/><Relationship Id="rId66" Type="http://schemas.openxmlformats.org/officeDocument/2006/relationships/ctrlProp" Target="../ctrlProps/ctrlProp1714.xml"/><Relationship Id="rId87" Type="http://schemas.openxmlformats.org/officeDocument/2006/relationships/ctrlProp" Target="../ctrlProps/ctrlProp1735.xml"/><Relationship Id="rId110" Type="http://schemas.openxmlformats.org/officeDocument/2006/relationships/ctrlProp" Target="../ctrlProps/ctrlProp1758.xml"/><Relationship Id="rId131" Type="http://schemas.openxmlformats.org/officeDocument/2006/relationships/ctrlProp" Target="../ctrlProps/ctrlProp1779.xml"/><Relationship Id="rId327" Type="http://schemas.openxmlformats.org/officeDocument/2006/relationships/ctrlProp" Target="../ctrlProps/ctrlProp1975.xml"/><Relationship Id="rId152" Type="http://schemas.openxmlformats.org/officeDocument/2006/relationships/ctrlProp" Target="../ctrlProps/ctrlProp1800.xml"/><Relationship Id="rId173" Type="http://schemas.openxmlformats.org/officeDocument/2006/relationships/ctrlProp" Target="../ctrlProps/ctrlProp1821.xml"/><Relationship Id="rId194" Type="http://schemas.openxmlformats.org/officeDocument/2006/relationships/ctrlProp" Target="../ctrlProps/ctrlProp1842.xml"/><Relationship Id="rId208" Type="http://schemas.openxmlformats.org/officeDocument/2006/relationships/ctrlProp" Target="../ctrlProps/ctrlProp1856.xml"/><Relationship Id="rId229" Type="http://schemas.openxmlformats.org/officeDocument/2006/relationships/ctrlProp" Target="../ctrlProps/ctrlProp1877.xml"/><Relationship Id="rId240" Type="http://schemas.openxmlformats.org/officeDocument/2006/relationships/ctrlProp" Target="../ctrlProps/ctrlProp1888.xml"/><Relationship Id="rId261" Type="http://schemas.openxmlformats.org/officeDocument/2006/relationships/ctrlProp" Target="../ctrlProps/ctrlProp1909.xml"/><Relationship Id="rId14" Type="http://schemas.openxmlformats.org/officeDocument/2006/relationships/ctrlProp" Target="../ctrlProps/ctrlProp1662.xml"/><Relationship Id="rId35" Type="http://schemas.openxmlformats.org/officeDocument/2006/relationships/ctrlProp" Target="../ctrlProps/ctrlProp1683.xml"/><Relationship Id="rId56" Type="http://schemas.openxmlformats.org/officeDocument/2006/relationships/ctrlProp" Target="../ctrlProps/ctrlProp1704.xml"/><Relationship Id="rId77" Type="http://schemas.openxmlformats.org/officeDocument/2006/relationships/ctrlProp" Target="../ctrlProps/ctrlProp1725.xml"/><Relationship Id="rId100" Type="http://schemas.openxmlformats.org/officeDocument/2006/relationships/ctrlProp" Target="../ctrlProps/ctrlProp1748.xml"/><Relationship Id="rId282" Type="http://schemas.openxmlformats.org/officeDocument/2006/relationships/ctrlProp" Target="../ctrlProps/ctrlProp1930.xml"/><Relationship Id="rId317" Type="http://schemas.openxmlformats.org/officeDocument/2006/relationships/ctrlProp" Target="../ctrlProps/ctrlProp1965.xml"/><Relationship Id="rId8" Type="http://schemas.openxmlformats.org/officeDocument/2006/relationships/ctrlProp" Target="../ctrlProps/ctrlProp1656.xml"/><Relationship Id="rId98" Type="http://schemas.openxmlformats.org/officeDocument/2006/relationships/ctrlProp" Target="../ctrlProps/ctrlProp1746.xml"/><Relationship Id="rId121" Type="http://schemas.openxmlformats.org/officeDocument/2006/relationships/ctrlProp" Target="../ctrlProps/ctrlProp1769.xml"/><Relationship Id="rId142" Type="http://schemas.openxmlformats.org/officeDocument/2006/relationships/ctrlProp" Target="../ctrlProps/ctrlProp1790.xml"/><Relationship Id="rId163" Type="http://schemas.openxmlformats.org/officeDocument/2006/relationships/ctrlProp" Target="../ctrlProps/ctrlProp1811.xml"/><Relationship Id="rId184" Type="http://schemas.openxmlformats.org/officeDocument/2006/relationships/ctrlProp" Target="../ctrlProps/ctrlProp1832.xml"/><Relationship Id="rId219" Type="http://schemas.openxmlformats.org/officeDocument/2006/relationships/ctrlProp" Target="../ctrlProps/ctrlProp1867.xml"/><Relationship Id="rId230" Type="http://schemas.openxmlformats.org/officeDocument/2006/relationships/ctrlProp" Target="../ctrlProps/ctrlProp1878.xml"/><Relationship Id="rId251" Type="http://schemas.openxmlformats.org/officeDocument/2006/relationships/ctrlProp" Target="../ctrlProps/ctrlProp1899.xml"/><Relationship Id="rId25" Type="http://schemas.openxmlformats.org/officeDocument/2006/relationships/ctrlProp" Target="../ctrlProps/ctrlProp1673.xml"/><Relationship Id="rId46" Type="http://schemas.openxmlformats.org/officeDocument/2006/relationships/ctrlProp" Target="../ctrlProps/ctrlProp1694.xml"/><Relationship Id="rId67" Type="http://schemas.openxmlformats.org/officeDocument/2006/relationships/ctrlProp" Target="../ctrlProps/ctrlProp1715.xml"/><Relationship Id="rId272" Type="http://schemas.openxmlformats.org/officeDocument/2006/relationships/ctrlProp" Target="../ctrlProps/ctrlProp1920.xml"/><Relationship Id="rId293" Type="http://schemas.openxmlformats.org/officeDocument/2006/relationships/ctrlProp" Target="../ctrlProps/ctrlProp1941.xml"/><Relationship Id="rId307" Type="http://schemas.openxmlformats.org/officeDocument/2006/relationships/ctrlProp" Target="../ctrlProps/ctrlProp1955.xml"/><Relationship Id="rId328" Type="http://schemas.openxmlformats.org/officeDocument/2006/relationships/ctrlProp" Target="../ctrlProps/ctrlProp1976.xml"/><Relationship Id="rId88" Type="http://schemas.openxmlformats.org/officeDocument/2006/relationships/ctrlProp" Target="../ctrlProps/ctrlProp1736.xml"/><Relationship Id="rId111" Type="http://schemas.openxmlformats.org/officeDocument/2006/relationships/ctrlProp" Target="../ctrlProps/ctrlProp1759.xml"/><Relationship Id="rId132" Type="http://schemas.openxmlformats.org/officeDocument/2006/relationships/ctrlProp" Target="../ctrlProps/ctrlProp1780.xml"/><Relationship Id="rId153" Type="http://schemas.openxmlformats.org/officeDocument/2006/relationships/ctrlProp" Target="../ctrlProps/ctrlProp1801.xml"/><Relationship Id="rId174" Type="http://schemas.openxmlformats.org/officeDocument/2006/relationships/ctrlProp" Target="../ctrlProps/ctrlProp1822.xml"/><Relationship Id="rId195" Type="http://schemas.openxmlformats.org/officeDocument/2006/relationships/ctrlProp" Target="../ctrlProps/ctrlProp1843.xml"/><Relationship Id="rId209" Type="http://schemas.openxmlformats.org/officeDocument/2006/relationships/ctrlProp" Target="../ctrlProps/ctrlProp1857.xml"/><Relationship Id="rId220" Type="http://schemas.openxmlformats.org/officeDocument/2006/relationships/ctrlProp" Target="../ctrlProps/ctrlProp1868.xml"/><Relationship Id="rId241" Type="http://schemas.openxmlformats.org/officeDocument/2006/relationships/ctrlProp" Target="../ctrlProps/ctrlProp1889.xml"/><Relationship Id="rId15" Type="http://schemas.openxmlformats.org/officeDocument/2006/relationships/ctrlProp" Target="../ctrlProps/ctrlProp1663.xml"/><Relationship Id="rId36" Type="http://schemas.openxmlformats.org/officeDocument/2006/relationships/ctrlProp" Target="../ctrlProps/ctrlProp1684.xml"/><Relationship Id="rId57" Type="http://schemas.openxmlformats.org/officeDocument/2006/relationships/ctrlProp" Target="../ctrlProps/ctrlProp1705.xml"/><Relationship Id="rId262" Type="http://schemas.openxmlformats.org/officeDocument/2006/relationships/ctrlProp" Target="../ctrlProps/ctrlProp1910.xml"/><Relationship Id="rId283" Type="http://schemas.openxmlformats.org/officeDocument/2006/relationships/ctrlProp" Target="../ctrlProps/ctrlProp1931.xml"/><Relationship Id="rId318" Type="http://schemas.openxmlformats.org/officeDocument/2006/relationships/ctrlProp" Target="../ctrlProps/ctrlProp1966.xml"/><Relationship Id="rId78" Type="http://schemas.openxmlformats.org/officeDocument/2006/relationships/ctrlProp" Target="../ctrlProps/ctrlProp1726.xml"/><Relationship Id="rId99" Type="http://schemas.openxmlformats.org/officeDocument/2006/relationships/ctrlProp" Target="../ctrlProps/ctrlProp1747.xml"/><Relationship Id="rId101" Type="http://schemas.openxmlformats.org/officeDocument/2006/relationships/ctrlProp" Target="../ctrlProps/ctrlProp1749.xml"/><Relationship Id="rId122" Type="http://schemas.openxmlformats.org/officeDocument/2006/relationships/ctrlProp" Target="../ctrlProps/ctrlProp1770.xml"/><Relationship Id="rId143" Type="http://schemas.openxmlformats.org/officeDocument/2006/relationships/ctrlProp" Target="../ctrlProps/ctrlProp1791.xml"/><Relationship Id="rId164" Type="http://schemas.openxmlformats.org/officeDocument/2006/relationships/ctrlProp" Target="../ctrlProps/ctrlProp1812.xml"/><Relationship Id="rId185" Type="http://schemas.openxmlformats.org/officeDocument/2006/relationships/ctrlProp" Target="../ctrlProps/ctrlProp1833.xml"/><Relationship Id="rId9" Type="http://schemas.openxmlformats.org/officeDocument/2006/relationships/ctrlProp" Target="../ctrlProps/ctrlProp1657.xml"/><Relationship Id="rId210" Type="http://schemas.openxmlformats.org/officeDocument/2006/relationships/ctrlProp" Target="../ctrlProps/ctrlProp1858.xml"/><Relationship Id="rId26" Type="http://schemas.openxmlformats.org/officeDocument/2006/relationships/ctrlProp" Target="../ctrlProps/ctrlProp1674.xml"/><Relationship Id="rId231" Type="http://schemas.openxmlformats.org/officeDocument/2006/relationships/ctrlProp" Target="../ctrlProps/ctrlProp1879.xml"/><Relationship Id="rId252" Type="http://schemas.openxmlformats.org/officeDocument/2006/relationships/ctrlProp" Target="../ctrlProps/ctrlProp1900.xml"/><Relationship Id="rId273" Type="http://schemas.openxmlformats.org/officeDocument/2006/relationships/ctrlProp" Target="../ctrlProps/ctrlProp1921.xml"/><Relationship Id="rId294" Type="http://schemas.openxmlformats.org/officeDocument/2006/relationships/ctrlProp" Target="../ctrlProps/ctrlProp1942.xml"/><Relationship Id="rId308" Type="http://schemas.openxmlformats.org/officeDocument/2006/relationships/ctrlProp" Target="../ctrlProps/ctrlProp1956.xml"/><Relationship Id="rId329" Type="http://schemas.openxmlformats.org/officeDocument/2006/relationships/ctrlProp" Target="../ctrlProps/ctrlProp1977.xml"/><Relationship Id="rId47" Type="http://schemas.openxmlformats.org/officeDocument/2006/relationships/ctrlProp" Target="../ctrlProps/ctrlProp1695.xml"/><Relationship Id="rId68" Type="http://schemas.openxmlformats.org/officeDocument/2006/relationships/ctrlProp" Target="../ctrlProps/ctrlProp1716.xml"/><Relationship Id="rId89" Type="http://schemas.openxmlformats.org/officeDocument/2006/relationships/ctrlProp" Target="../ctrlProps/ctrlProp1737.xml"/><Relationship Id="rId112" Type="http://schemas.openxmlformats.org/officeDocument/2006/relationships/ctrlProp" Target="../ctrlProps/ctrlProp1760.xml"/><Relationship Id="rId133" Type="http://schemas.openxmlformats.org/officeDocument/2006/relationships/ctrlProp" Target="../ctrlProps/ctrlProp1781.xml"/><Relationship Id="rId154" Type="http://schemas.openxmlformats.org/officeDocument/2006/relationships/ctrlProp" Target="../ctrlProps/ctrlProp1802.xml"/><Relationship Id="rId175" Type="http://schemas.openxmlformats.org/officeDocument/2006/relationships/ctrlProp" Target="../ctrlProps/ctrlProp1823.xml"/><Relationship Id="rId196" Type="http://schemas.openxmlformats.org/officeDocument/2006/relationships/ctrlProp" Target="../ctrlProps/ctrlProp1844.xml"/><Relationship Id="rId200" Type="http://schemas.openxmlformats.org/officeDocument/2006/relationships/ctrlProp" Target="../ctrlProps/ctrlProp1848.xml"/><Relationship Id="rId16" Type="http://schemas.openxmlformats.org/officeDocument/2006/relationships/ctrlProp" Target="../ctrlProps/ctrlProp1664.xml"/><Relationship Id="rId221" Type="http://schemas.openxmlformats.org/officeDocument/2006/relationships/ctrlProp" Target="../ctrlProps/ctrlProp1869.xml"/><Relationship Id="rId242" Type="http://schemas.openxmlformats.org/officeDocument/2006/relationships/ctrlProp" Target="../ctrlProps/ctrlProp1890.xml"/><Relationship Id="rId263" Type="http://schemas.openxmlformats.org/officeDocument/2006/relationships/ctrlProp" Target="../ctrlProps/ctrlProp1911.xml"/><Relationship Id="rId284" Type="http://schemas.openxmlformats.org/officeDocument/2006/relationships/ctrlProp" Target="../ctrlProps/ctrlProp1932.xml"/><Relationship Id="rId319" Type="http://schemas.openxmlformats.org/officeDocument/2006/relationships/ctrlProp" Target="../ctrlProps/ctrlProp1967.xml"/><Relationship Id="rId37" Type="http://schemas.openxmlformats.org/officeDocument/2006/relationships/ctrlProp" Target="../ctrlProps/ctrlProp1685.xml"/><Relationship Id="rId58" Type="http://schemas.openxmlformats.org/officeDocument/2006/relationships/ctrlProp" Target="../ctrlProps/ctrlProp1706.xml"/><Relationship Id="rId79" Type="http://schemas.openxmlformats.org/officeDocument/2006/relationships/ctrlProp" Target="../ctrlProps/ctrlProp1727.xml"/><Relationship Id="rId102" Type="http://schemas.openxmlformats.org/officeDocument/2006/relationships/ctrlProp" Target="../ctrlProps/ctrlProp1750.xml"/><Relationship Id="rId123" Type="http://schemas.openxmlformats.org/officeDocument/2006/relationships/ctrlProp" Target="../ctrlProps/ctrlProp1771.xml"/><Relationship Id="rId144" Type="http://schemas.openxmlformats.org/officeDocument/2006/relationships/ctrlProp" Target="../ctrlProps/ctrlProp1792.xml"/><Relationship Id="rId330" Type="http://schemas.openxmlformats.org/officeDocument/2006/relationships/comments" Target="../comments7.xml"/><Relationship Id="rId90" Type="http://schemas.openxmlformats.org/officeDocument/2006/relationships/ctrlProp" Target="../ctrlProps/ctrlProp1738.xml"/><Relationship Id="rId165" Type="http://schemas.openxmlformats.org/officeDocument/2006/relationships/ctrlProp" Target="../ctrlProps/ctrlProp1813.xml"/><Relationship Id="rId186" Type="http://schemas.openxmlformats.org/officeDocument/2006/relationships/ctrlProp" Target="../ctrlProps/ctrlProp1834.xml"/><Relationship Id="rId211" Type="http://schemas.openxmlformats.org/officeDocument/2006/relationships/ctrlProp" Target="../ctrlProps/ctrlProp1859.xml"/><Relationship Id="rId232" Type="http://schemas.openxmlformats.org/officeDocument/2006/relationships/ctrlProp" Target="../ctrlProps/ctrlProp1880.xml"/><Relationship Id="rId253" Type="http://schemas.openxmlformats.org/officeDocument/2006/relationships/ctrlProp" Target="../ctrlProps/ctrlProp1901.xml"/><Relationship Id="rId274" Type="http://schemas.openxmlformats.org/officeDocument/2006/relationships/ctrlProp" Target="../ctrlProps/ctrlProp1922.xml"/><Relationship Id="rId295" Type="http://schemas.openxmlformats.org/officeDocument/2006/relationships/ctrlProp" Target="../ctrlProps/ctrlProp1943.xml"/><Relationship Id="rId309" Type="http://schemas.openxmlformats.org/officeDocument/2006/relationships/ctrlProp" Target="../ctrlProps/ctrlProp1957.xml"/><Relationship Id="rId27" Type="http://schemas.openxmlformats.org/officeDocument/2006/relationships/ctrlProp" Target="../ctrlProps/ctrlProp1675.xml"/><Relationship Id="rId48" Type="http://schemas.openxmlformats.org/officeDocument/2006/relationships/ctrlProp" Target="../ctrlProps/ctrlProp1696.xml"/><Relationship Id="rId69" Type="http://schemas.openxmlformats.org/officeDocument/2006/relationships/ctrlProp" Target="../ctrlProps/ctrlProp1717.xml"/><Relationship Id="rId113" Type="http://schemas.openxmlformats.org/officeDocument/2006/relationships/ctrlProp" Target="../ctrlProps/ctrlProp1761.xml"/><Relationship Id="rId134" Type="http://schemas.openxmlformats.org/officeDocument/2006/relationships/ctrlProp" Target="../ctrlProps/ctrlProp1782.xml"/><Relationship Id="rId320" Type="http://schemas.openxmlformats.org/officeDocument/2006/relationships/ctrlProp" Target="../ctrlProps/ctrlProp1968.xml"/><Relationship Id="rId80" Type="http://schemas.openxmlformats.org/officeDocument/2006/relationships/ctrlProp" Target="../ctrlProps/ctrlProp1728.xml"/><Relationship Id="rId155" Type="http://schemas.openxmlformats.org/officeDocument/2006/relationships/ctrlProp" Target="../ctrlProps/ctrlProp1803.xml"/><Relationship Id="rId176" Type="http://schemas.openxmlformats.org/officeDocument/2006/relationships/ctrlProp" Target="../ctrlProps/ctrlProp1824.xml"/><Relationship Id="rId197" Type="http://schemas.openxmlformats.org/officeDocument/2006/relationships/ctrlProp" Target="../ctrlProps/ctrlProp1845.xml"/><Relationship Id="rId201" Type="http://schemas.openxmlformats.org/officeDocument/2006/relationships/ctrlProp" Target="../ctrlProps/ctrlProp1849.xml"/><Relationship Id="rId222" Type="http://schemas.openxmlformats.org/officeDocument/2006/relationships/ctrlProp" Target="../ctrlProps/ctrlProp1870.xml"/><Relationship Id="rId243" Type="http://schemas.openxmlformats.org/officeDocument/2006/relationships/ctrlProp" Target="../ctrlProps/ctrlProp1891.xml"/><Relationship Id="rId264" Type="http://schemas.openxmlformats.org/officeDocument/2006/relationships/ctrlProp" Target="../ctrlProps/ctrlProp1912.xml"/><Relationship Id="rId285" Type="http://schemas.openxmlformats.org/officeDocument/2006/relationships/ctrlProp" Target="../ctrlProps/ctrlProp1933.xml"/><Relationship Id="rId17" Type="http://schemas.openxmlformats.org/officeDocument/2006/relationships/ctrlProp" Target="../ctrlProps/ctrlProp1665.xml"/><Relationship Id="rId38" Type="http://schemas.openxmlformats.org/officeDocument/2006/relationships/ctrlProp" Target="../ctrlProps/ctrlProp1686.xml"/><Relationship Id="rId59" Type="http://schemas.openxmlformats.org/officeDocument/2006/relationships/ctrlProp" Target="../ctrlProps/ctrlProp1707.xml"/><Relationship Id="rId103" Type="http://schemas.openxmlformats.org/officeDocument/2006/relationships/ctrlProp" Target="../ctrlProps/ctrlProp1751.xml"/><Relationship Id="rId124" Type="http://schemas.openxmlformats.org/officeDocument/2006/relationships/ctrlProp" Target="../ctrlProps/ctrlProp1772.xml"/><Relationship Id="rId310" Type="http://schemas.openxmlformats.org/officeDocument/2006/relationships/ctrlProp" Target="../ctrlProps/ctrlProp1958.xml"/><Relationship Id="rId70" Type="http://schemas.openxmlformats.org/officeDocument/2006/relationships/ctrlProp" Target="../ctrlProps/ctrlProp1718.xml"/><Relationship Id="rId91" Type="http://schemas.openxmlformats.org/officeDocument/2006/relationships/ctrlProp" Target="../ctrlProps/ctrlProp1739.xml"/><Relationship Id="rId145" Type="http://schemas.openxmlformats.org/officeDocument/2006/relationships/ctrlProp" Target="../ctrlProps/ctrlProp1793.xml"/><Relationship Id="rId166" Type="http://schemas.openxmlformats.org/officeDocument/2006/relationships/ctrlProp" Target="../ctrlProps/ctrlProp1814.xml"/><Relationship Id="rId187" Type="http://schemas.openxmlformats.org/officeDocument/2006/relationships/ctrlProp" Target="../ctrlProps/ctrlProp1835.xml"/><Relationship Id="rId331" Type="http://schemas.microsoft.com/office/2017/10/relationships/threadedComment" Target="../threadedComments/threadedComment7.xml"/><Relationship Id="rId1" Type="http://schemas.openxmlformats.org/officeDocument/2006/relationships/drawing" Target="../drawings/drawing9.xml"/><Relationship Id="rId212" Type="http://schemas.openxmlformats.org/officeDocument/2006/relationships/ctrlProp" Target="../ctrlProps/ctrlProp1860.xml"/><Relationship Id="rId233" Type="http://schemas.openxmlformats.org/officeDocument/2006/relationships/ctrlProp" Target="../ctrlProps/ctrlProp1881.xml"/><Relationship Id="rId254" Type="http://schemas.openxmlformats.org/officeDocument/2006/relationships/ctrlProp" Target="../ctrlProps/ctrlProp1902.xml"/><Relationship Id="rId28" Type="http://schemas.openxmlformats.org/officeDocument/2006/relationships/ctrlProp" Target="../ctrlProps/ctrlProp1676.xml"/><Relationship Id="rId49" Type="http://schemas.openxmlformats.org/officeDocument/2006/relationships/ctrlProp" Target="../ctrlProps/ctrlProp1697.xml"/><Relationship Id="rId114" Type="http://schemas.openxmlformats.org/officeDocument/2006/relationships/ctrlProp" Target="../ctrlProps/ctrlProp1762.xml"/><Relationship Id="rId275" Type="http://schemas.openxmlformats.org/officeDocument/2006/relationships/ctrlProp" Target="../ctrlProps/ctrlProp1923.xml"/><Relationship Id="rId296" Type="http://schemas.openxmlformats.org/officeDocument/2006/relationships/ctrlProp" Target="../ctrlProps/ctrlProp1944.xml"/><Relationship Id="rId300" Type="http://schemas.openxmlformats.org/officeDocument/2006/relationships/ctrlProp" Target="../ctrlProps/ctrlProp1948.xml"/><Relationship Id="rId60" Type="http://schemas.openxmlformats.org/officeDocument/2006/relationships/ctrlProp" Target="../ctrlProps/ctrlProp1708.xml"/><Relationship Id="rId81" Type="http://schemas.openxmlformats.org/officeDocument/2006/relationships/ctrlProp" Target="../ctrlProps/ctrlProp1729.xml"/><Relationship Id="rId135" Type="http://schemas.openxmlformats.org/officeDocument/2006/relationships/ctrlProp" Target="../ctrlProps/ctrlProp1783.xml"/><Relationship Id="rId156" Type="http://schemas.openxmlformats.org/officeDocument/2006/relationships/ctrlProp" Target="../ctrlProps/ctrlProp1804.xml"/><Relationship Id="rId177" Type="http://schemas.openxmlformats.org/officeDocument/2006/relationships/ctrlProp" Target="../ctrlProps/ctrlProp1825.xml"/><Relationship Id="rId198" Type="http://schemas.openxmlformats.org/officeDocument/2006/relationships/ctrlProp" Target="../ctrlProps/ctrlProp1846.xml"/><Relationship Id="rId321" Type="http://schemas.openxmlformats.org/officeDocument/2006/relationships/ctrlProp" Target="../ctrlProps/ctrlProp1969.xml"/><Relationship Id="rId202" Type="http://schemas.openxmlformats.org/officeDocument/2006/relationships/ctrlProp" Target="../ctrlProps/ctrlProp1850.xml"/><Relationship Id="rId223" Type="http://schemas.openxmlformats.org/officeDocument/2006/relationships/ctrlProp" Target="../ctrlProps/ctrlProp1871.xml"/><Relationship Id="rId244" Type="http://schemas.openxmlformats.org/officeDocument/2006/relationships/ctrlProp" Target="../ctrlProps/ctrlProp1892.xml"/><Relationship Id="rId18" Type="http://schemas.openxmlformats.org/officeDocument/2006/relationships/ctrlProp" Target="../ctrlProps/ctrlProp1666.xml"/><Relationship Id="rId39" Type="http://schemas.openxmlformats.org/officeDocument/2006/relationships/ctrlProp" Target="../ctrlProps/ctrlProp1687.xml"/><Relationship Id="rId265" Type="http://schemas.openxmlformats.org/officeDocument/2006/relationships/ctrlProp" Target="../ctrlProps/ctrlProp1913.xml"/><Relationship Id="rId286" Type="http://schemas.openxmlformats.org/officeDocument/2006/relationships/ctrlProp" Target="../ctrlProps/ctrlProp1934.xml"/><Relationship Id="rId50" Type="http://schemas.openxmlformats.org/officeDocument/2006/relationships/ctrlProp" Target="../ctrlProps/ctrlProp1698.xml"/><Relationship Id="rId104" Type="http://schemas.openxmlformats.org/officeDocument/2006/relationships/ctrlProp" Target="../ctrlProps/ctrlProp1752.xml"/><Relationship Id="rId125" Type="http://schemas.openxmlformats.org/officeDocument/2006/relationships/ctrlProp" Target="../ctrlProps/ctrlProp1773.xml"/><Relationship Id="rId146" Type="http://schemas.openxmlformats.org/officeDocument/2006/relationships/ctrlProp" Target="../ctrlProps/ctrlProp1794.xml"/><Relationship Id="rId167" Type="http://schemas.openxmlformats.org/officeDocument/2006/relationships/ctrlProp" Target="../ctrlProps/ctrlProp1815.xml"/><Relationship Id="rId188" Type="http://schemas.openxmlformats.org/officeDocument/2006/relationships/ctrlProp" Target="../ctrlProps/ctrlProp1836.xml"/><Relationship Id="rId311" Type="http://schemas.openxmlformats.org/officeDocument/2006/relationships/ctrlProp" Target="../ctrlProps/ctrlProp1959.xml"/><Relationship Id="rId71" Type="http://schemas.openxmlformats.org/officeDocument/2006/relationships/ctrlProp" Target="../ctrlProps/ctrlProp1719.xml"/><Relationship Id="rId92" Type="http://schemas.openxmlformats.org/officeDocument/2006/relationships/ctrlProp" Target="../ctrlProps/ctrlProp1740.xml"/><Relationship Id="rId213" Type="http://schemas.openxmlformats.org/officeDocument/2006/relationships/ctrlProp" Target="../ctrlProps/ctrlProp1861.xml"/><Relationship Id="rId234" Type="http://schemas.openxmlformats.org/officeDocument/2006/relationships/ctrlProp" Target="../ctrlProps/ctrlProp1882.xml"/><Relationship Id="rId2" Type="http://schemas.openxmlformats.org/officeDocument/2006/relationships/vmlDrawing" Target="../drawings/vmlDrawing8.vml"/><Relationship Id="rId29" Type="http://schemas.openxmlformats.org/officeDocument/2006/relationships/ctrlProp" Target="../ctrlProps/ctrlProp1677.xml"/><Relationship Id="rId255" Type="http://schemas.openxmlformats.org/officeDocument/2006/relationships/ctrlProp" Target="../ctrlProps/ctrlProp1903.xml"/><Relationship Id="rId276" Type="http://schemas.openxmlformats.org/officeDocument/2006/relationships/ctrlProp" Target="../ctrlProps/ctrlProp1924.xml"/><Relationship Id="rId297" Type="http://schemas.openxmlformats.org/officeDocument/2006/relationships/ctrlProp" Target="../ctrlProps/ctrlProp1945.xml"/><Relationship Id="rId40" Type="http://schemas.openxmlformats.org/officeDocument/2006/relationships/ctrlProp" Target="../ctrlProps/ctrlProp1688.xml"/><Relationship Id="rId115" Type="http://schemas.openxmlformats.org/officeDocument/2006/relationships/ctrlProp" Target="../ctrlProps/ctrlProp1763.xml"/><Relationship Id="rId136" Type="http://schemas.openxmlformats.org/officeDocument/2006/relationships/ctrlProp" Target="../ctrlProps/ctrlProp1784.xml"/><Relationship Id="rId157" Type="http://schemas.openxmlformats.org/officeDocument/2006/relationships/ctrlProp" Target="../ctrlProps/ctrlProp1805.xml"/><Relationship Id="rId178" Type="http://schemas.openxmlformats.org/officeDocument/2006/relationships/ctrlProp" Target="../ctrlProps/ctrlProp1826.xml"/><Relationship Id="rId301" Type="http://schemas.openxmlformats.org/officeDocument/2006/relationships/ctrlProp" Target="../ctrlProps/ctrlProp1949.xml"/><Relationship Id="rId322" Type="http://schemas.openxmlformats.org/officeDocument/2006/relationships/ctrlProp" Target="../ctrlProps/ctrlProp1970.xml"/><Relationship Id="rId61" Type="http://schemas.openxmlformats.org/officeDocument/2006/relationships/ctrlProp" Target="../ctrlProps/ctrlProp1709.xml"/><Relationship Id="rId82" Type="http://schemas.openxmlformats.org/officeDocument/2006/relationships/ctrlProp" Target="../ctrlProps/ctrlProp1730.xml"/><Relationship Id="rId199" Type="http://schemas.openxmlformats.org/officeDocument/2006/relationships/ctrlProp" Target="../ctrlProps/ctrlProp1847.xml"/><Relationship Id="rId203" Type="http://schemas.openxmlformats.org/officeDocument/2006/relationships/ctrlProp" Target="../ctrlProps/ctrlProp1851.xml"/><Relationship Id="rId19" Type="http://schemas.openxmlformats.org/officeDocument/2006/relationships/ctrlProp" Target="../ctrlProps/ctrlProp1667.xml"/><Relationship Id="rId224" Type="http://schemas.openxmlformats.org/officeDocument/2006/relationships/ctrlProp" Target="../ctrlProps/ctrlProp1872.xml"/><Relationship Id="rId245" Type="http://schemas.openxmlformats.org/officeDocument/2006/relationships/ctrlProp" Target="../ctrlProps/ctrlProp1893.xml"/><Relationship Id="rId266" Type="http://schemas.openxmlformats.org/officeDocument/2006/relationships/ctrlProp" Target="../ctrlProps/ctrlProp1914.xml"/><Relationship Id="rId287" Type="http://schemas.openxmlformats.org/officeDocument/2006/relationships/ctrlProp" Target="../ctrlProps/ctrlProp1935.xml"/><Relationship Id="rId30" Type="http://schemas.openxmlformats.org/officeDocument/2006/relationships/ctrlProp" Target="../ctrlProps/ctrlProp1678.xml"/><Relationship Id="rId105" Type="http://schemas.openxmlformats.org/officeDocument/2006/relationships/ctrlProp" Target="../ctrlProps/ctrlProp1753.xml"/><Relationship Id="rId126" Type="http://schemas.openxmlformats.org/officeDocument/2006/relationships/ctrlProp" Target="../ctrlProps/ctrlProp1774.xml"/><Relationship Id="rId147" Type="http://schemas.openxmlformats.org/officeDocument/2006/relationships/ctrlProp" Target="../ctrlProps/ctrlProp1795.xml"/><Relationship Id="rId168" Type="http://schemas.openxmlformats.org/officeDocument/2006/relationships/ctrlProp" Target="../ctrlProps/ctrlProp1816.xml"/><Relationship Id="rId312" Type="http://schemas.openxmlformats.org/officeDocument/2006/relationships/ctrlProp" Target="../ctrlProps/ctrlProp1960.xml"/><Relationship Id="rId51" Type="http://schemas.openxmlformats.org/officeDocument/2006/relationships/ctrlProp" Target="../ctrlProps/ctrlProp1699.xml"/><Relationship Id="rId72" Type="http://schemas.openxmlformats.org/officeDocument/2006/relationships/ctrlProp" Target="../ctrlProps/ctrlProp1720.xml"/><Relationship Id="rId93" Type="http://schemas.openxmlformats.org/officeDocument/2006/relationships/ctrlProp" Target="../ctrlProps/ctrlProp1741.xml"/><Relationship Id="rId189" Type="http://schemas.openxmlformats.org/officeDocument/2006/relationships/ctrlProp" Target="../ctrlProps/ctrlProp1837.xml"/><Relationship Id="rId3" Type="http://schemas.openxmlformats.org/officeDocument/2006/relationships/ctrlProp" Target="../ctrlProps/ctrlProp1651.xml"/><Relationship Id="rId214" Type="http://schemas.openxmlformats.org/officeDocument/2006/relationships/ctrlProp" Target="../ctrlProps/ctrlProp1862.xml"/><Relationship Id="rId235" Type="http://schemas.openxmlformats.org/officeDocument/2006/relationships/ctrlProp" Target="../ctrlProps/ctrlProp1883.xml"/><Relationship Id="rId256" Type="http://schemas.openxmlformats.org/officeDocument/2006/relationships/ctrlProp" Target="../ctrlProps/ctrlProp1904.xml"/><Relationship Id="rId277" Type="http://schemas.openxmlformats.org/officeDocument/2006/relationships/ctrlProp" Target="../ctrlProps/ctrlProp1925.xml"/><Relationship Id="rId298" Type="http://schemas.openxmlformats.org/officeDocument/2006/relationships/ctrlProp" Target="../ctrlProps/ctrlProp1946.xml"/><Relationship Id="rId116" Type="http://schemas.openxmlformats.org/officeDocument/2006/relationships/ctrlProp" Target="../ctrlProps/ctrlProp1764.xml"/><Relationship Id="rId137" Type="http://schemas.openxmlformats.org/officeDocument/2006/relationships/ctrlProp" Target="../ctrlProps/ctrlProp1785.xml"/><Relationship Id="rId158" Type="http://schemas.openxmlformats.org/officeDocument/2006/relationships/ctrlProp" Target="../ctrlProps/ctrlProp1806.xml"/><Relationship Id="rId302" Type="http://schemas.openxmlformats.org/officeDocument/2006/relationships/ctrlProp" Target="../ctrlProps/ctrlProp1950.xml"/><Relationship Id="rId323" Type="http://schemas.openxmlformats.org/officeDocument/2006/relationships/ctrlProp" Target="../ctrlProps/ctrlProp1971.xml"/><Relationship Id="rId20" Type="http://schemas.openxmlformats.org/officeDocument/2006/relationships/ctrlProp" Target="../ctrlProps/ctrlProp1668.xml"/><Relationship Id="rId41" Type="http://schemas.openxmlformats.org/officeDocument/2006/relationships/ctrlProp" Target="../ctrlProps/ctrlProp1689.xml"/><Relationship Id="rId62" Type="http://schemas.openxmlformats.org/officeDocument/2006/relationships/ctrlProp" Target="../ctrlProps/ctrlProp1710.xml"/><Relationship Id="rId83" Type="http://schemas.openxmlformats.org/officeDocument/2006/relationships/ctrlProp" Target="../ctrlProps/ctrlProp1731.xml"/><Relationship Id="rId179" Type="http://schemas.openxmlformats.org/officeDocument/2006/relationships/ctrlProp" Target="../ctrlProps/ctrlProp1827.xml"/><Relationship Id="rId190" Type="http://schemas.openxmlformats.org/officeDocument/2006/relationships/ctrlProp" Target="../ctrlProps/ctrlProp1838.xml"/><Relationship Id="rId204" Type="http://schemas.openxmlformats.org/officeDocument/2006/relationships/ctrlProp" Target="../ctrlProps/ctrlProp1852.xml"/><Relationship Id="rId225" Type="http://schemas.openxmlformats.org/officeDocument/2006/relationships/ctrlProp" Target="../ctrlProps/ctrlProp1873.xml"/><Relationship Id="rId246" Type="http://schemas.openxmlformats.org/officeDocument/2006/relationships/ctrlProp" Target="../ctrlProps/ctrlProp1894.xml"/><Relationship Id="rId267" Type="http://schemas.openxmlformats.org/officeDocument/2006/relationships/ctrlProp" Target="../ctrlProps/ctrlProp1915.xml"/><Relationship Id="rId288" Type="http://schemas.openxmlformats.org/officeDocument/2006/relationships/ctrlProp" Target="../ctrlProps/ctrlProp1936.xml"/><Relationship Id="rId106" Type="http://schemas.openxmlformats.org/officeDocument/2006/relationships/ctrlProp" Target="../ctrlProps/ctrlProp1754.xml"/><Relationship Id="rId127" Type="http://schemas.openxmlformats.org/officeDocument/2006/relationships/ctrlProp" Target="../ctrlProps/ctrlProp1775.xml"/><Relationship Id="rId313" Type="http://schemas.openxmlformats.org/officeDocument/2006/relationships/ctrlProp" Target="../ctrlProps/ctrlProp1961.xml"/><Relationship Id="rId10" Type="http://schemas.openxmlformats.org/officeDocument/2006/relationships/ctrlProp" Target="../ctrlProps/ctrlProp1658.xml"/><Relationship Id="rId31" Type="http://schemas.openxmlformats.org/officeDocument/2006/relationships/ctrlProp" Target="../ctrlProps/ctrlProp1679.xml"/><Relationship Id="rId52" Type="http://schemas.openxmlformats.org/officeDocument/2006/relationships/ctrlProp" Target="../ctrlProps/ctrlProp1700.xml"/><Relationship Id="rId73" Type="http://schemas.openxmlformats.org/officeDocument/2006/relationships/ctrlProp" Target="../ctrlProps/ctrlProp1721.xml"/><Relationship Id="rId94" Type="http://schemas.openxmlformats.org/officeDocument/2006/relationships/ctrlProp" Target="../ctrlProps/ctrlProp1742.xml"/><Relationship Id="rId148" Type="http://schemas.openxmlformats.org/officeDocument/2006/relationships/ctrlProp" Target="../ctrlProps/ctrlProp1796.xml"/><Relationship Id="rId169" Type="http://schemas.openxmlformats.org/officeDocument/2006/relationships/ctrlProp" Target="../ctrlProps/ctrlProp1817.xml"/><Relationship Id="rId4" Type="http://schemas.openxmlformats.org/officeDocument/2006/relationships/ctrlProp" Target="../ctrlProps/ctrlProp1652.xml"/><Relationship Id="rId180" Type="http://schemas.openxmlformats.org/officeDocument/2006/relationships/ctrlProp" Target="../ctrlProps/ctrlProp1828.xml"/><Relationship Id="rId215" Type="http://schemas.openxmlformats.org/officeDocument/2006/relationships/ctrlProp" Target="../ctrlProps/ctrlProp1863.xml"/><Relationship Id="rId236" Type="http://schemas.openxmlformats.org/officeDocument/2006/relationships/ctrlProp" Target="../ctrlProps/ctrlProp1884.xml"/><Relationship Id="rId257" Type="http://schemas.openxmlformats.org/officeDocument/2006/relationships/ctrlProp" Target="../ctrlProps/ctrlProp1905.xml"/><Relationship Id="rId278" Type="http://schemas.openxmlformats.org/officeDocument/2006/relationships/ctrlProp" Target="../ctrlProps/ctrlProp1926.xml"/><Relationship Id="rId303" Type="http://schemas.openxmlformats.org/officeDocument/2006/relationships/ctrlProp" Target="../ctrlProps/ctrlProp1951.xml"/><Relationship Id="rId42" Type="http://schemas.openxmlformats.org/officeDocument/2006/relationships/ctrlProp" Target="../ctrlProps/ctrlProp1690.xml"/><Relationship Id="rId84" Type="http://schemas.openxmlformats.org/officeDocument/2006/relationships/ctrlProp" Target="../ctrlProps/ctrlProp1732.xml"/><Relationship Id="rId138" Type="http://schemas.openxmlformats.org/officeDocument/2006/relationships/ctrlProp" Target="../ctrlProps/ctrlProp1786.xml"/><Relationship Id="rId191" Type="http://schemas.openxmlformats.org/officeDocument/2006/relationships/ctrlProp" Target="../ctrlProps/ctrlProp1839.xml"/><Relationship Id="rId205" Type="http://schemas.openxmlformats.org/officeDocument/2006/relationships/ctrlProp" Target="../ctrlProps/ctrlProp1853.xml"/><Relationship Id="rId247" Type="http://schemas.openxmlformats.org/officeDocument/2006/relationships/ctrlProp" Target="../ctrlProps/ctrlProp1895.xml"/><Relationship Id="rId107" Type="http://schemas.openxmlformats.org/officeDocument/2006/relationships/ctrlProp" Target="../ctrlProps/ctrlProp1755.xml"/><Relationship Id="rId289" Type="http://schemas.openxmlformats.org/officeDocument/2006/relationships/ctrlProp" Target="../ctrlProps/ctrlProp1937.xml"/><Relationship Id="rId11" Type="http://schemas.openxmlformats.org/officeDocument/2006/relationships/ctrlProp" Target="../ctrlProps/ctrlProp1659.xml"/><Relationship Id="rId53" Type="http://schemas.openxmlformats.org/officeDocument/2006/relationships/ctrlProp" Target="../ctrlProps/ctrlProp1701.xml"/><Relationship Id="rId149" Type="http://schemas.openxmlformats.org/officeDocument/2006/relationships/ctrlProp" Target="../ctrlProps/ctrlProp1797.xml"/><Relationship Id="rId314" Type="http://schemas.openxmlformats.org/officeDocument/2006/relationships/ctrlProp" Target="../ctrlProps/ctrlProp1962.xml"/><Relationship Id="rId95" Type="http://schemas.openxmlformats.org/officeDocument/2006/relationships/ctrlProp" Target="../ctrlProps/ctrlProp1743.xml"/><Relationship Id="rId160" Type="http://schemas.openxmlformats.org/officeDocument/2006/relationships/ctrlProp" Target="../ctrlProps/ctrlProp1808.xml"/><Relationship Id="rId216" Type="http://schemas.openxmlformats.org/officeDocument/2006/relationships/ctrlProp" Target="../ctrlProps/ctrlProp1864.xml"/><Relationship Id="rId258" Type="http://schemas.openxmlformats.org/officeDocument/2006/relationships/ctrlProp" Target="../ctrlProps/ctrlProp1906.xml"/><Relationship Id="rId22" Type="http://schemas.openxmlformats.org/officeDocument/2006/relationships/ctrlProp" Target="../ctrlProps/ctrlProp1670.xml"/><Relationship Id="rId64" Type="http://schemas.openxmlformats.org/officeDocument/2006/relationships/ctrlProp" Target="../ctrlProps/ctrlProp1712.xml"/><Relationship Id="rId118" Type="http://schemas.openxmlformats.org/officeDocument/2006/relationships/ctrlProp" Target="../ctrlProps/ctrlProp1766.xml"/><Relationship Id="rId325" Type="http://schemas.openxmlformats.org/officeDocument/2006/relationships/ctrlProp" Target="../ctrlProps/ctrlProp1973.xml"/><Relationship Id="rId171" Type="http://schemas.openxmlformats.org/officeDocument/2006/relationships/ctrlProp" Target="../ctrlProps/ctrlProp1819.xml"/><Relationship Id="rId227" Type="http://schemas.openxmlformats.org/officeDocument/2006/relationships/ctrlProp" Target="../ctrlProps/ctrlProp1875.xml"/><Relationship Id="rId269" Type="http://schemas.openxmlformats.org/officeDocument/2006/relationships/ctrlProp" Target="../ctrlProps/ctrlProp1917.xml"/><Relationship Id="rId33" Type="http://schemas.openxmlformats.org/officeDocument/2006/relationships/ctrlProp" Target="../ctrlProps/ctrlProp1681.xml"/><Relationship Id="rId129" Type="http://schemas.openxmlformats.org/officeDocument/2006/relationships/ctrlProp" Target="../ctrlProps/ctrlProp1777.xml"/><Relationship Id="rId280" Type="http://schemas.openxmlformats.org/officeDocument/2006/relationships/ctrlProp" Target="../ctrlProps/ctrlProp1928.xml"/><Relationship Id="rId75" Type="http://schemas.openxmlformats.org/officeDocument/2006/relationships/ctrlProp" Target="../ctrlProps/ctrlProp1723.xml"/><Relationship Id="rId140" Type="http://schemas.openxmlformats.org/officeDocument/2006/relationships/ctrlProp" Target="../ctrlProps/ctrlProp1788.xml"/><Relationship Id="rId182" Type="http://schemas.openxmlformats.org/officeDocument/2006/relationships/ctrlProp" Target="../ctrlProps/ctrlProp1830.xml"/><Relationship Id="rId6" Type="http://schemas.openxmlformats.org/officeDocument/2006/relationships/ctrlProp" Target="../ctrlProps/ctrlProp1654.xml"/><Relationship Id="rId238" Type="http://schemas.openxmlformats.org/officeDocument/2006/relationships/ctrlProp" Target="../ctrlProps/ctrlProp1886.xml"/><Relationship Id="rId291" Type="http://schemas.openxmlformats.org/officeDocument/2006/relationships/ctrlProp" Target="../ctrlProps/ctrlProp1939.xml"/><Relationship Id="rId305" Type="http://schemas.openxmlformats.org/officeDocument/2006/relationships/ctrlProp" Target="../ctrlProps/ctrlProp1953.xml"/><Relationship Id="rId44" Type="http://schemas.openxmlformats.org/officeDocument/2006/relationships/ctrlProp" Target="../ctrlProps/ctrlProp1692.xml"/><Relationship Id="rId86" Type="http://schemas.openxmlformats.org/officeDocument/2006/relationships/ctrlProp" Target="../ctrlProps/ctrlProp1734.xml"/><Relationship Id="rId151" Type="http://schemas.openxmlformats.org/officeDocument/2006/relationships/ctrlProp" Target="../ctrlProps/ctrlProp1799.xml"/><Relationship Id="rId193" Type="http://schemas.openxmlformats.org/officeDocument/2006/relationships/ctrlProp" Target="../ctrlProps/ctrlProp1841.xml"/><Relationship Id="rId207" Type="http://schemas.openxmlformats.org/officeDocument/2006/relationships/ctrlProp" Target="../ctrlProps/ctrlProp1855.xml"/><Relationship Id="rId249" Type="http://schemas.openxmlformats.org/officeDocument/2006/relationships/ctrlProp" Target="../ctrlProps/ctrlProp1897.xml"/><Relationship Id="rId13" Type="http://schemas.openxmlformats.org/officeDocument/2006/relationships/ctrlProp" Target="../ctrlProps/ctrlProp1661.xml"/><Relationship Id="rId109" Type="http://schemas.openxmlformats.org/officeDocument/2006/relationships/ctrlProp" Target="../ctrlProps/ctrlProp1757.xml"/><Relationship Id="rId260" Type="http://schemas.openxmlformats.org/officeDocument/2006/relationships/ctrlProp" Target="../ctrlProps/ctrlProp1908.xml"/><Relationship Id="rId316" Type="http://schemas.openxmlformats.org/officeDocument/2006/relationships/ctrlProp" Target="../ctrlProps/ctrlProp1964.xml"/><Relationship Id="rId55" Type="http://schemas.openxmlformats.org/officeDocument/2006/relationships/ctrlProp" Target="../ctrlProps/ctrlProp1703.xml"/><Relationship Id="rId97" Type="http://schemas.openxmlformats.org/officeDocument/2006/relationships/ctrlProp" Target="../ctrlProps/ctrlProp1745.xml"/><Relationship Id="rId120" Type="http://schemas.openxmlformats.org/officeDocument/2006/relationships/ctrlProp" Target="../ctrlProps/ctrlProp1768.xml"/><Relationship Id="rId162" Type="http://schemas.openxmlformats.org/officeDocument/2006/relationships/ctrlProp" Target="../ctrlProps/ctrlProp1810.xml"/><Relationship Id="rId218" Type="http://schemas.openxmlformats.org/officeDocument/2006/relationships/ctrlProp" Target="../ctrlProps/ctrlProp18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AF28-A949-4309-B2DA-EDB95B237F5C}">
  <sheetPr>
    <tabColor theme="5" tint="-0.249977111117893"/>
  </sheetPr>
  <dimension ref="A1:J262"/>
  <sheetViews>
    <sheetView zoomScale="85" zoomScaleNormal="85" workbookViewId="0">
      <selection activeCell="I3" sqref="I3:J3"/>
    </sheetView>
  </sheetViews>
  <sheetFormatPr baseColWidth="10" defaultColWidth="11.5703125" defaultRowHeight="14.25"/>
  <cols>
    <col min="1" max="1" width="33.5703125" style="143" customWidth="1"/>
    <col min="2" max="7" width="11.5703125" style="143"/>
    <col min="8" max="8" width="21.42578125" style="143" customWidth="1"/>
    <col min="9" max="10" width="21.7109375" style="143" customWidth="1"/>
    <col min="11" max="16384" width="11.5703125" style="143"/>
  </cols>
  <sheetData>
    <row r="1" spans="1:10" ht="14.25" customHeight="1" thickTop="1">
      <c r="A1" s="594"/>
      <c r="B1" s="597" t="s">
        <v>549</v>
      </c>
      <c r="C1" s="598"/>
      <c r="D1" s="598"/>
      <c r="E1" s="598"/>
      <c r="F1" s="598"/>
      <c r="G1" s="598"/>
      <c r="H1" s="599"/>
      <c r="I1" s="406" t="s">
        <v>336</v>
      </c>
      <c r="J1" s="1192">
        <v>46086</v>
      </c>
    </row>
    <row r="2" spans="1:10" ht="14.25" customHeight="1">
      <c r="A2" s="595"/>
      <c r="B2" s="600"/>
      <c r="C2" s="601"/>
      <c r="D2" s="601"/>
      <c r="E2" s="601"/>
      <c r="F2" s="601"/>
      <c r="G2" s="601"/>
      <c r="H2" s="602"/>
      <c r="I2" s="407" t="s">
        <v>625</v>
      </c>
      <c r="J2" s="408" t="s">
        <v>641</v>
      </c>
    </row>
    <row r="3" spans="1:10" ht="62.25" customHeight="1" thickBot="1">
      <c r="A3" s="596"/>
      <c r="B3" s="603"/>
      <c r="C3" s="604"/>
      <c r="D3" s="604"/>
      <c r="E3" s="604"/>
      <c r="F3" s="604"/>
      <c r="G3" s="604"/>
      <c r="H3" s="605"/>
      <c r="I3" s="606" t="s">
        <v>337</v>
      </c>
      <c r="J3" s="607"/>
    </row>
    <row r="4" spans="1:10" ht="14.85" customHeight="1">
      <c r="A4" s="164"/>
      <c r="J4" s="145"/>
    </row>
    <row r="5" spans="1:10" ht="14.85" customHeight="1">
      <c r="A5" s="608" t="s">
        <v>338</v>
      </c>
      <c r="B5" s="609"/>
      <c r="C5" s="609"/>
      <c r="D5" s="609"/>
      <c r="E5" s="609"/>
      <c r="F5" s="609"/>
      <c r="G5" s="609"/>
      <c r="H5" s="609"/>
      <c r="I5" s="609"/>
      <c r="J5" s="610"/>
    </row>
    <row r="6" spans="1:10" ht="15.6" customHeight="1">
      <c r="A6" s="582" t="s">
        <v>339</v>
      </c>
      <c r="B6" s="583"/>
      <c r="C6" s="583"/>
      <c r="D6" s="583"/>
      <c r="E6" s="583"/>
      <c r="F6" s="583"/>
      <c r="G6" s="583"/>
      <c r="H6" s="583"/>
      <c r="I6" s="583"/>
      <c r="J6" s="584"/>
    </row>
    <row r="7" spans="1:10" ht="22.5" customHeight="1">
      <c r="A7" s="581" t="s">
        <v>340</v>
      </c>
      <c r="B7" s="427"/>
      <c r="C7" s="427"/>
      <c r="D7" s="427"/>
      <c r="E7" s="427"/>
      <c r="F7" s="427"/>
      <c r="G7" s="427"/>
      <c r="H7" s="427"/>
      <c r="I7" s="427"/>
      <c r="J7" s="428"/>
    </row>
    <row r="8" spans="1:10" ht="15" customHeight="1">
      <c r="A8" s="581"/>
      <c r="B8" s="427"/>
      <c r="C8" s="427"/>
      <c r="D8" s="427"/>
      <c r="E8" s="427"/>
      <c r="F8" s="427"/>
      <c r="G8" s="427"/>
      <c r="H8" s="427"/>
      <c r="I8" s="427"/>
      <c r="J8" s="428"/>
    </row>
    <row r="9" spans="1:10">
      <c r="A9" s="582" t="s">
        <v>120</v>
      </c>
      <c r="B9" s="583"/>
      <c r="C9" s="583"/>
      <c r="D9" s="583"/>
      <c r="E9" s="583"/>
      <c r="F9" s="583"/>
      <c r="G9" s="583"/>
      <c r="H9" s="583"/>
      <c r="I9" s="583"/>
      <c r="J9" s="584"/>
    </row>
    <row r="10" spans="1:10" ht="15" customHeight="1">
      <c r="A10" s="585" t="s">
        <v>341</v>
      </c>
      <c r="B10" s="586"/>
      <c r="C10" s="586"/>
      <c r="D10" s="586"/>
      <c r="E10" s="586"/>
      <c r="F10" s="586"/>
      <c r="G10" s="586"/>
      <c r="H10" s="586"/>
      <c r="I10" s="586"/>
      <c r="J10" s="587"/>
    </row>
    <row r="11" spans="1:10" ht="15" customHeight="1">
      <c r="A11" s="588" t="s">
        <v>342</v>
      </c>
      <c r="B11" s="589"/>
      <c r="C11" s="589"/>
      <c r="D11" s="589"/>
      <c r="E11" s="589"/>
      <c r="F11" s="589"/>
      <c r="G11" s="589"/>
      <c r="H11" s="589"/>
      <c r="I11" s="589"/>
      <c r="J11" s="590"/>
    </row>
    <row r="12" spans="1:10" ht="15" customHeight="1">
      <c r="A12" s="591"/>
      <c r="B12" s="592"/>
      <c r="C12" s="592"/>
      <c r="D12" s="592"/>
      <c r="E12" s="592"/>
      <c r="F12" s="592"/>
      <c r="G12" s="592"/>
      <c r="H12" s="592"/>
      <c r="I12" s="592"/>
      <c r="J12" s="593"/>
    </row>
    <row r="13" spans="1:10" ht="15" customHeight="1">
      <c r="A13" s="516" t="s">
        <v>343</v>
      </c>
      <c r="B13" s="457"/>
      <c r="C13" s="457"/>
      <c r="D13" s="457"/>
      <c r="E13" s="457"/>
      <c r="F13" s="457"/>
      <c r="G13" s="457"/>
      <c r="H13" s="457"/>
      <c r="I13" s="457"/>
      <c r="J13" s="458"/>
    </row>
    <row r="14" spans="1:10" ht="15" customHeight="1">
      <c r="A14" s="426"/>
      <c r="B14" s="410"/>
      <c r="C14" s="410"/>
      <c r="D14" s="410"/>
      <c r="E14" s="410"/>
      <c r="F14" s="410"/>
      <c r="G14" s="410"/>
      <c r="H14" s="410"/>
      <c r="I14" s="410"/>
      <c r="J14" s="411"/>
    </row>
    <row r="15" spans="1:10" ht="15" customHeight="1">
      <c r="A15" s="426"/>
      <c r="B15" s="410"/>
      <c r="C15" s="410"/>
      <c r="D15" s="410"/>
      <c r="E15" s="410"/>
      <c r="F15" s="410"/>
      <c r="G15" s="410"/>
      <c r="H15" s="410"/>
      <c r="I15" s="410"/>
      <c r="J15" s="411"/>
    </row>
    <row r="16" spans="1:10" ht="15" customHeight="1">
      <c r="A16" s="517"/>
      <c r="B16" s="480"/>
      <c r="C16" s="480"/>
      <c r="D16" s="480"/>
      <c r="E16" s="480"/>
      <c r="F16" s="480"/>
      <c r="G16" s="480"/>
      <c r="H16" s="480"/>
      <c r="I16" s="480"/>
      <c r="J16" s="481"/>
    </row>
    <row r="17" spans="1:10" ht="15" customHeight="1">
      <c r="A17" s="611"/>
      <c r="B17" s="612"/>
      <c r="C17" s="612"/>
      <c r="D17" s="612"/>
      <c r="E17" s="612"/>
      <c r="F17" s="612"/>
      <c r="G17" s="612"/>
      <c r="H17" s="612"/>
      <c r="I17" s="612"/>
      <c r="J17" s="613"/>
    </row>
    <row r="18" spans="1:10" ht="14.25" customHeight="1">
      <c r="A18" s="614" t="s">
        <v>120</v>
      </c>
      <c r="B18" s="615" t="s">
        <v>344</v>
      </c>
      <c r="C18" s="615"/>
      <c r="D18" s="615"/>
      <c r="E18" s="615"/>
      <c r="F18" s="615"/>
      <c r="G18" s="615"/>
      <c r="H18" s="615"/>
      <c r="I18" s="615"/>
      <c r="J18" s="616"/>
    </row>
    <row r="19" spans="1:10" ht="17.25" customHeight="1">
      <c r="A19" s="614"/>
      <c r="B19" s="615"/>
      <c r="C19" s="615"/>
      <c r="D19" s="615"/>
      <c r="E19" s="615"/>
      <c r="F19" s="615"/>
      <c r="G19" s="615"/>
      <c r="H19" s="615"/>
      <c r="I19" s="615"/>
      <c r="J19" s="616"/>
    </row>
    <row r="20" spans="1:10" ht="11.1" customHeight="1">
      <c r="A20" s="614"/>
      <c r="B20" s="615" t="s">
        <v>345</v>
      </c>
      <c r="C20" s="615"/>
      <c r="D20" s="615"/>
      <c r="E20" s="615"/>
      <c r="F20" s="615"/>
      <c r="G20" s="615"/>
      <c r="H20" s="615"/>
      <c r="I20" s="615"/>
      <c r="J20" s="616"/>
    </row>
    <row r="21" spans="1:10" ht="2.4500000000000002" customHeight="1">
      <c r="A21" s="614"/>
      <c r="B21" s="615"/>
      <c r="C21" s="615"/>
      <c r="D21" s="615"/>
      <c r="E21" s="615"/>
      <c r="F21" s="615"/>
      <c r="G21" s="615"/>
      <c r="H21" s="615"/>
      <c r="I21" s="615"/>
      <c r="J21" s="616"/>
    </row>
    <row r="22" spans="1:10" ht="18" customHeight="1">
      <c r="A22" s="614"/>
      <c r="B22" s="615"/>
      <c r="C22" s="615"/>
      <c r="D22" s="615"/>
      <c r="E22" s="615"/>
      <c r="F22" s="615"/>
      <c r="G22" s="615"/>
      <c r="H22" s="615"/>
      <c r="I22" s="615"/>
      <c r="J22" s="616"/>
    </row>
    <row r="23" spans="1:10" ht="15" customHeight="1">
      <c r="A23" s="614"/>
      <c r="B23" s="615" t="s">
        <v>346</v>
      </c>
      <c r="C23" s="615"/>
      <c r="D23" s="615"/>
      <c r="E23" s="615"/>
      <c r="F23" s="615"/>
      <c r="G23" s="615"/>
      <c r="H23" s="615"/>
      <c r="I23" s="615"/>
      <c r="J23" s="616"/>
    </row>
    <row r="24" spans="1:10" ht="4.3499999999999996" customHeight="1">
      <c r="A24" s="614"/>
      <c r="B24" s="615"/>
      <c r="C24" s="615"/>
      <c r="D24" s="615"/>
      <c r="E24" s="615"/>
      <c r="F24" s="615"/>
      <c r="G24" s="615"/>
      <c r="H24" s="615"/>
      <c r="I24" s="615"/>
      <c r="J24" s="616"/>
    </row>
    <row r="25" spans="1:10" ht="14.25" customHeight="1">
      <c r="A25" s="614"/>
      <c r="B25" s="615"/>
      <c r="C25" s="615"/>
      <c r="D25" s="615"/>
      <c r="E25" s="615"/>
      <c r="F25" s="615"/>
      <c r="G25" s="615"/>
      <c r="H25" s="615"/>
      <c r="I25" s="615"/>
      <c r="J25" s="616"/>
    </row>
    <row r="26" spans="1:10" ht="8.1" customHeight="1">
      <c r="A26" s="572" t="s">
        <v>347</v>
      </c>
      <c r="B26" s="575" t="s">
        <v>642</v>
      </c>
      <c r="C26" s="575"/>
      <c r="D26" s="575"/>
      <c r="E26" s="575"/>
      <c r="F26" s="575"/>
      <c r="G26" s="575"/>
      <c r="H26" s="575"/>
      <c r="I26" s="575"/>
      <c r="J26" s="576"/>
    </row>
    <row r="27" spans="1:10" ht="8.1" customHeight="1">
      <c r="A27" s="573"/>
      <c r="B27" s="577"/>
      <c r="C27" s="577"/>
      <c r="D27" s="577"/>
      <c r="E27" s="577"/>
      <c r="F27" s="577"/>
      <c r="G27" s="577"/>
      <c r="H27" s="577"/>
      <c r="I27" s="577"/>
      <c r="J27" s="578"/>
    </row>
    <row r="28" spans="1:10" ht="8.1" customHeight="1">
      <c r="A28" s="573"/>
      <c r="B28" s="577"/>
      <c r="C28" s="577"/>
      <c r="D28" s="577"/>
      <c r="E28" s="577"/>
      <c r="F28" s="577"/>
      <c r="G28" s="577"/>
      <c r="H28" s="577"/>
      <c r="I28" s="577"/>
      <c r="J28" s="578"/>
    </row>
    <row r="29" spans="1:10" ht="8.1" customHeight="1">
      <c r="A29" s="573"/>
      <c r="B29" s="577"/>
      <c r="C29" s="577"/>
      <c r="D29" s="577"/>
      <c r="E29" s="577"/>
      <c r="F29" s="577"/>
      <c r="G29" s="577"/>
      <c r="H29" s="577"/>
      <c r="I29" s="577"/>
      <c r="J29" s="578"/>
    </row>
    <row r="30" spans="1:10" ht="8.1" customHeight="1">
      <c r="A30" s="573"/>
      <c r="B30" s="577"/>
      <c r="C30" s="577"/>
      <c r="D30" s="577"/>
      <c r="E30" s="577"/>
      <c r="F30" s="577"/>
      <c r="G30" s="577"/>
      <c r="H30" s="577"/>
      <c r="I30" s="577"/>
      <c r="J30" s="578"/>
    </row>
    <row r="31" spans="1:10" ht="19.350000000000001" customHeight="1">
      <c r="A31" s="574"/>
      <c r="B31" s="579"/>
      <c r="C31" s="579"/>
      <c r="D31" s="579"/>
      <c r="E31" s="579"/>
      <c r="F31" s="579"/>
      <c r="G31" s="579"/>
      <c r="H31" s="579"/>
      <c r="I31" s="579"/>
      <c r="J31" s="580"/>
    </row>
    <row r="32" spans="1:10" ht="14.25" customHeight="1">
      <c r="A32" s="498" t="s">
        <v>348</v>
      </c>
      <c r="B32" s="482" t="s">
        <v>349</v>
      </c>
      <c r="C32" s="482"/>
      <c r="D32" s="482"/>
      <c r="E32" s="482"/>
      <c r="F32" s="482"/>
      <c r="G32" s="482"/>
      <c r="H32" s="482"/>
      <c r="I32" s="482"/>
      <c r="J32" s="483"/>
    </row>
    <row r="33" spans="1:10" ht="14.25" customHeight="1">
      <c r="A33" s="506"/>
      <c r="B33" s="561"/>
      <c r="C33" s="561"/>
      <c r="D33" s="561"/>
      <c r="E33" s="561"/>
      <c r="F33" s="561"/>
      <c r="G33" s="561"/>
      <c r="H33" s="561"/>
      <c r="I33" s="561"/>
      <c r="J33" s="562"/>
    </row>
    <row r="34" spans="1:10" ht="14.25" customHeight="1">
      <c r="A34" s="506"/>
      <c r="B34" s="561"/>
      <c r="C34" s="561"/>
      <c r="D34" s="561"/>
      <c r="E34" s="561"/>
      <c r="F34" s="561"/>
      <c r="G34" s="561"/>
      <c r="H34" s="561"/>
      <c r="I34" s="561"/>
      <c r="J34" s="562"/>
    </row>
    <row r="35" spans="1:10" ht="14.25" customHeight="1">
      <c r="A35" s="506"/>
      <c r="B35" s="561" t="s">
        <v>644</v>
      </c>
      <c r="C35" s="561"/>
      <c r="D35" s="561"/>
      <c r="E35" s="561"/>
      <c r="F35" s="561"/>
      <c r="G35" s="561"/>
      <c r="H35" s="561"/>
      <c r="I35" s="561"/>
      <c r="J35" s="562"/>
    </row>
    <row r="36" spans="1:10" ht="14.25" customHeight="1">
      <c r="A36" s="506"/>
      <c r="B36" s="561"/>
      <c r="C36" s="561"/>
      <c r="D36" s="561"/>
      <c r="E36" s="561"/>
      <c r="F36" s="561"/>
      <c r="G36" s="561"/>
      <c r="H36" s="561"/>
      <c r="I36" s="561"/>
      <c r="J36" s="562"/>
    </row>
    <row r="37" spans="1:10" ht="14.25" customHeight="1">
      <c r="A37" s="506"/>
      <c r="B37" s="561" t="s">
        <v>643</v>
      </c>
      <c r="C37" s="561"/>
      <c r="D37" s="561"/>
      <c r="E37" s="561"/>
      <c r="F37" s="561"/>
      <c r="G37" s="561"/>
      <c r="H37" s="561"/>
      <c r="I37" s="561"/>
      <c r="J37" s="562"/>
    </row>
    <row r="38" spans="1:10" ht="14.25" customHeight="1">
      <c r="A38" s="506"/>
      <c r="B38" s="561"/>
      <c r="C38" s="561"/>
      <c r="D38" s="561"/>
      <c r="E38" s="561"/>
      <c r="F38" s="561"/>
      <c r="G38" s="561"/>
      <c r="H38" s="561"/>
      <c r="I38" s="561"/>
      <c r="J38" s="562"/>
    </row>
    <row r="39" spans="1:10" ht="14.25" customHeight="1">
      <c r="A39" s="506"/>
      <c r="B39" s="561"/>
      <c r="C39" s="561"/>
      <c r="D39" s="561"/>
      <c r="E39" s="561"/>
      <c r="F39" s="561"/>
      <c r="G39" s="561"/>
      <c r="H39" s="561"/>
      <c r="I39" s="561"/>
      <c r="J39" s="562"/>
    </row>
    <row r="40" spans="1:10">
      <c r="A40" s="506"/>
      <c r="B40" s="561"/>
      <c r="C40" s="561"/>
      <c r="D40" s="561"/>
      <c r="E40" s="561"/>
      <c r="F40" s="561"/>
      <c r="G40" s="561"/>
      <c r="H40" s="561"/>
      <c r="I40" s="561"/>
      <c r="J40" s="562"/>
    </row>
    <row r="41" spans="1:10" ht="18" customHeight="1">
      <c r="A41" s="506"/>
      <c r="B41" s="563" t="s">
        <v>350</v>
      </c>
      <c r="C41" s="564"/>
      <c r="D41" s="564"/>
      <c r="E41" s="564"/>
      <c r="F41" s="564"/>
      <c r="G41" s="564"/>
      <c r="H41" s="564"/>
      <c r="I41" s="564"/>
      <c r="J41" s="565"/>
    </row>
    <row r="42" spans="1:10" ht="14.25" customHeight="1">
      <c r="A42" s="506"/>
      <c r="B42" s="566" t="s">
        <v>351</v>
      </c>
      <c r="C42" s="566"/>
      <c r="D42" s="566"/>
      <c r="E42" s="566"/>
      <c r="F42" s="566"/>
      <c r="G42" s="566"/>
      <c r="H42" s="566"/>
      <c r="I42" s="566"/>
      <c r="J42" s="567"/>
    </row>
    <row r="43" spans="1:10" ht="14.25" customHeight="1">
      <c r="A43" s="506"/>
      <c r="B43" s="566" t="s">
        <v>352</v>
      </c>
      <c r="C43" s="566"/>
      <c r="D43" s="566"/>
      <c r="E43" s="566"/>
      <c r="F43" s="566"/>
      <c r="G43" s="566"/>
      <c r="H43" s="566"/>
      <c r="I43" s="566"/>
      <c r="J43" s="567"/>
    </row>
    <row r="44" spans="1:10" ht="14.25" customHeight="1">
      <c r="A44" s="506"/>
      <c r="B44" s="568" t="s">
        <v>353</v>
      </c>
      <c r="C44" s="568"/>
      <c r="D44" s="568"/>
      <c r="E44" s="568"/>
      <c r="F44" s="568"/>
      <c r="G44" s="568"/>
      <c r="H44" s="568"/>
      <c r="I44" s="568"/>
      <c r="J44" s="569"/>
    </row>
    <row r="45" spans="1:10" ht="17.100000000000001" customHeight="1">
      <c r="A45" s="499"/>
      <c r="B45" s="570"/>
      <c r="C45" s="570"/>
      <c r="D45" s="570"/>
      <c r="E45" s="570"/>
      <c r="F45" s="570"/>
      <c r="G45" s="570"/>
      <c r="H45" s="570"/>
      <c r="I45" s="570"/>
      <c r="J45" s="571"/>
    </row>
    <row r="46" spans="1:10" ht="15" customHeight="1">
      <c r="A46" s="144"/>
      <c r="J46" s="145"/>
    </row>
    <row r="47" spans="1:10" ht="11.45" customHeight="1">
      <c r="A47" s="469" t="s">
        <v>354</v>
      </c>
      <c r="B47" s="470"/>
      <c r="C47" s="470"/>
      <c r="D47" s="470"/>
      <c r="E47" s="470"/>
      <c r="F47" s="470"/>
      <c r="G47" s="470"/>
      <c r="H47" s="470"/>
      <c r="I47" s="470"/>
      <c r="J47" s="471"/>
    </row>
    <row r="48" spans="1:10" ht="15" customHeight="1">
      <c r="A48" s="469" t="s">
        <v>355</v>
      </c>
      <c r="B48" s="470"/>
      <c r="C48" s="470"/>
      <c r="D48" s="470"/>
      <c r="E48" s="470"/>
      <c r="F48" s="470"/>
      <c r="G48" s="470"/>
      <c r="H48" s="470"/>
      <c r="I48" s="470"/>
      <c r="J48" s="471"/>
    </row>
    <row r="49" spans="1:10" ht="26.45" customHeight="1">
      <c r="A49" s="146" t="s">
        <v>121</v>
      </c>
      <c r="B49" s="538" t="s">
        <v>552</v>
      </c>
      <c r="C49" s="538"/>
      <c r="D49" s="538"/>
      <c r="E49" s="538"/>
      <c r="F49" s="538"/>
      <c r="G49" s="115" t="s">
        <v>122</v>
      </c>
      <c r="H49" s="538" t="s">
        <v>356</v>
      </c>
      <c r="I49" s="538"/>
      <c r="J49" s="539"/>
    </row>
    <row r="50" spans="1:10" ht="15" customHeight="1">
      <c r="A50" s="146" t="s">
        <v>18</v>
      </c>
      <c r="B50" s="538"/>
      <c r="C50" s="538"/>
      <c r="D50" s="538"/>
      <c r="E50" s="538"/>
      <c r="F50" s="538"/>
      <c r="G50" s="115" t="s">
        <v>123</v>
      </c>
      <c r="H50" s="538" t="s">
        <v>357</v>
      </c>
      <c r="I50" s="538"/>
      <c r="J50" s="539"/>
    </row>
    <row r="51" spans="1:10" ht="29.45" customHeight="1">
      <c r="A51" s="146" t="s">
        <v>124</v>
      </c>
      <c r="B51" s="538" t="s">
        <v>358</v>
      </c>
      <c r="C51" s="538"/>
      <c r="D51" s="538"/>
      <c r="E51" s="538"/>
      <c r="F51" s="538"/>
      <c r="G51" s="115" t="s">
        <v>125</v>
      </c>
      <c r="H51" s="538" t="s">
        <v>359</v>
      </c>
      <c r="I51" s="538"/>
      <c r="J51" s="539"/>
    </row>
    <row r="52" spans="1:10" ht="15" customHeight="1">
      <c r="A52" s="469" t="s">
        <v>360</v>
      </c>
      <c r="B52" s="470"/>
      <c r="C52" s="470"/>
      <c r="D52" s="470"/>
      <c r="E52" s="470"/>
      <c r="F52" s="470"/>
      <c r="G52" s="470" t="s">
        <v>361</v>
      </c>
      <c r="H52" s="470"/>
      <c r="I52" s="470"/>
      <c r="J52" s="471"/>
    </row>
    <row r="53" spans="1:10" ht="32.25" customHeight="1">
      <c r="A53" s="554" t="s">
        <v>362</v>
      </c>
      <c r="B53" s="550"/>
      <c r="C53" s="550"/>
      <c r="D53" s="550"/>
      <c r="E53" s="550"/>
      <c r="F53" s="550"/>
      <c r="G53" s="555" t="s">
        <v>363</v>
      </c>
      <c r="H53" s="555"/>
      <c r="I53" s="538" t="s">
        <v>364</v>
      </c>
      <c r="J53" s="539"/>
    </row>
    <row r="54" spans="1:10" ht="15">
      <c r="A54" s="556" t="s">
        <v>365</v>
      </c>
      <c r="B54" s="551" t="s">
        <v>366</v>
      </c>
      <c r="C54" s="551"/>
      <c r="D54" s="551"/>
      <c r="E54" s="551"/>
      <c r="F54" s="551"/>
      <c r="G54" s="559" t="s">
        <v>367</v>
      </c>
      <c r="H54" s="559"/>
      <c r="I54" s="538" t="s">
        <v>368</v>
      </c>
      <c r="J54" s="539"/>
    </row>
    <row r="55" spans="1:10" ht="15">
      <c r="A55" s="557"/>
      <c r="B55" s="551"/>
      <c r="C55" s="551"/>
      <c r="D55" s="551"/>
      <c r="E55" s="551"/>
      <c r="F55" s="551"/>
      <c r="G55" s="560" t="s">
        <v>369</v>
      </c>
      <c r="H55" s="560"/>
      <c r="I55" s="538" t="s">
        <v>370</v>
      </c>
      <c r="J55" s="539"/>
    </row>
    <row r="56" spans="1:10" ht="69.599999999999994" customHeight="1">
      <c r="A56" s="558"/>
      <c r="B56" s="551"/>
      <c r="C56" s="551"/>
      <c r="D56" s="551"/>
      <c r="E56" s="551"/>
      <c r="F56" s="551"/>
      <c r="G56" s="550" t="s">
        <v>371</v>
      </c>
      <c r="H56" s="550"/>
      <c r="I56" s="551" t="s">
        <v>372</v>
      </c>
      <c r="J56" s="552"/>
    </row>
    <row r="57" spans="1:10" ht="41.45" customHeight="1">
      <c r="A57" s="167" t="s">
        <v>373</v>
      </c>
      <c r="B57" s="551" t="s">
        <v>374</v>
      </c>
      <c r="C57" s="551"/>
      <c r="D57" s="551"/>
      <c r="E57" s="551"/>
      <c r="F57" s="551"/>
      <c r="G57" s="553" t="s">
        <v>375</v>
      </c>
      <c r="H57" s="553"/>
      <c r="I57" s="538" t="s">
        <v>376</v>
      </c>
      <c r="J57" s="539"/>
    </row>
    <row r="58" spans="1:10" ht="14.45" customHeight="1">
      <c r="A58" s="469" t="s">
        <v>377</v>
      </c>
      <c r="B58" s="470"/>
      <c r="C58" s="470"/>
      <c r="D58" s="470"/>
      <c r="E58" s="470"/>
      <c r="F58" s="470"/>
      <c r="G58" s="470"/>
      <c r="H58" s="470"/>
      <c r="I58" s="470"/>
      <c r="J58" s="471"/>
    </row>
    <row r="59" spans="1:10" ht="19.350000000000001" customHeight="1">
      <c r="A59" s="547" t="s">
        <v>378</v>
      </c>
      <c r="B59" s="548"/>
      <c r="C59" s="548"/>
      <c r="D59" s="548"/>
      <c r="E59" s="548"/>
      <c r="F59" s="548"/>
      <c r="G59" s="548"/>
      <c r="H59" s="548"/>
      <c r="I59" s="548"/>
      <c r="J59" s="549"/>
    </row>
    <row r="60" spans="1:10" ht="19.350000000000001" customHeight="1">
      <c r="A60" s="166" t="s">
        <v>231</v>
      </c>
      <c r="B60" s="538" t="s">
        <v>379</v>
      </c>
      <c r="C60" s="538"/>
      <c r="D60" s="538"/>
      <c r="E60" s="538"/>
      <c r="F60" s="538"/>
      <c r="G60" s="538"/>
      <c r="H60" s="538"/>
      <c r="I60" s="538"/>
      <c r="J60" s="539"/>
    </row>
    <row r="61" spans="1:10" ht="19.350000000000001" customHeight="1">
      <c r="A61" s="147" t="s">
        <v>380</v>
      </c>
      <c r="B61" s="538" t="s">
        <v>381</v>
      </c>
      <c r="C61" s="538"/>
      <c r="D61" s="538"/>
      <c r="E61" s="538"/>
      <c r="F61" s="538"/>
      <c r="G61" s="538"/>
      <c r="H61" s="538"/>
      <c r="I61" s="538"/>
      <c r="J61" s="539"/>
    </row>
    <row r="62" spans="1:10" ht="27" customHeight="1">
      <c r="A62" s="147" t="s">
        <v>382</v>
      </c>
      <c r="B62" s="538" t="s">
        <v>383</v>
      </c>
      <c r="C62" s="538"/>
      <c r="D62" s="538"/>
      <c r="E62" s="538"/>
      <c r="F62" s="538"/>
      <c r="G62" s="538"/>
      <c r="H62" s="538"/>
      <c r="I62" s="538"/>
      <c r="J62" s="539"/>
    </row>
    <row r="63" spans="1:10" ht="19.350000000000001" customHeight="1">
      <c r="A63" s="147" t="s">
        <v>232</v>
      </c>
      <c r="B63" s="538" t="s">
        <v>384</v>
      </c>
      <c r="C63" s="538"/>
      <c r="D63" s="538"/>
      <c r="E63" s="538"/>
      <c r="F63" s="538"/>
      <c r="G63" s="538"/>
      <c r="H63" s="538"/>
      <c r="I63" s="538"/>
      <c r="J63" s="539"/>
    </row>
    <row r="64" spans="1:10" ht="30.6" customHeight="1">
      <c r="A64" s="147" t="s">
        <v>385</v>
      </c>
      <c r="B64" s="538" t="s">
        <v>386</v>
      </c>
      <c r="C64" s="538"/>
      <c r="D64" s="538"/>
      <c r="E64" s="538"/>
      <c r="F64" s="538"/>
      <c r="G64" s="538"/>
      <c r="H64" s="538"/>
      <c r="I64" s="538"/>
      <c r="J64" s="539"/>
    </row>
    <row r="65" spans="1:10" ht="18.600000000000001" customHeight="1">
      <c r="A65" s="147" t="s">
        <v>387</v>
      </c>
      <c r="B65" s="538" t="s">
        <v>388</v>
      </c>
      <c r="C65" s="538"/>
      <c r="D65" s="538"/>
      <c r="E65" s="538"/>
      <c r="F65" s="538"/>
      <c r="G65" s="538"/>
      <c r="H65" s="538"/>
      <c r="I65" s="538"/>
      <c r="J65" s="539"/>
    </row>
    <row r="66" spans="1:10" ht="13.35" customHeight="1">
      <c r="A66" s="510" t="s">
        <v>389</v>
      </c>
      <c r="B66" s="511"/>
      <c r="C66" s="511"/>
      <c r="D66" s="511"/>
      <c r="E66" s="511"/>
      <c r="F66" s="511"/>
      <c r="G66" s="511"/>
      <c r="H66" s="511"/>
      <c r="I66" s="511"/>
      <c r="J66" s="512"/>
    </row>
    <row r="67" spans="1:10" ht="14.1" customHeight="1">
      <c r="A67" s="540" t="s">
        <v>390</v>
      </c>
      <c r="B67" s="541"/>
      <c r="C67" s="541"/>
      <c r="D67" s="541"/>
      <c r="E67" s="541"/>
      <c r="F67" s="541"/>
      <c r="G67" s="541"/>
      <c r="H67" s="541"/>
      <c r="I67" s="541"/>
      <c r="J67" s="542"/>
    </row>
    <row r="68" spans="1:10" ht="19.350000000000001" customHeight="1">
      <c r="A68" s="543" t="s">
        <v>391</v>
      </c>
      <c r="B68" s="544"/>
      <c r="C68" s="544"/>
      <c r="D68" s="544"/>
      <c r="E68" s="544"/>
      <c r="F68" s="544"/>
      <c r="G68" s="544"/>
      <c r="H68" s="544"/>
      <c r="I68" s="544"/>
      <c r="J68" s="545"/>
    </row>
    <row r="69" spans="1:10" ht="15" customHeight="1">
      <c r="A69" s="543"/>
      <c r="B69" s="544"/>
      <c r="C69" s="544"/>
      <c r="D69" s="544"/>
      <c r="E69" s="544"/>
      <c r="F69" s="544"/>
      <c r="G69" s="544"/>
      <c r="H69" s="544"/>
      <c r="I69" s="544"/>
      <c r="J69" s="545"/>
    </row>
    <row r="70" spans="1:10" ht="14.25" customHeight="1">
      <c r="A70" s="546" t="s">
        <v>392</v>
      </c>
      <c r="B70" s="535" t="s">
        <v>393</v>
      </c>
      <c r="C70" s="535"/>
      <c r="D70" s="535"/>
      <c r="E70" s="535"/>
      <c r="F70" s="535"/>
      <c r="G70" s="535"/>
      <c r="H70" s="535"/>
      <c r="I70" s="535"/>
      <c r="J70" s="536"/>
    </row>
    <row r="71" spans="1:10" ht="14.25" customHeight="1">
      <c r="A71" s="546"/>
      <c r="B71" s="535"/>
      <c r="C71" s="535"/>
      <c r="D71" s="535"/>
      <c r="E71" s="535"/>
      <c r="F71" s="535"/>
      <c r="G71" s="535"/>
      <c r="H71" s="535"/>
      <c r="I71" s="535"/>
      <c r="J71" s="536"/>
    </row>
    <row r="72" spans="1:10" ht="54" customHeight="1">
      <c r="A72" s="116" t="s">
        <v>137</v>
      </c>
      <c r="B72" s="168">
        <v>111</v>
      </c>
      <c r="C72" s="168">
        <v>112</v>
      </c>
      <c r="D72" s="168">
        <v>114</v>
      </c>
      <c r="E72" s="148" t="s">
        <v>485</v>
      </c>
      <c r="F72" s="148" t="s">
        <v>486</v>
      </c>
      <c r="G72" s="438" t="s">
        <v>394</v>
      </c>
      <c r="H72" s="439"/>
      <c r="I72" s="439"/>
      <c r="J72" s="440"/>
    </row>
    <row r="73" spans="1:10" ht="14.25" customHeight="1">
      <c r="A73" s="533" t="s">
        <v>395</v>
      </c>
      <c r="B73" s="535" t="s">
        <v>396</v>
      </c>
      <c r="C73" s="535"/>
      <c r="D73" s="535"/>
      <c r="E73" s="535"/>
      <c r="F73" s="535"/>
      <c r="G73" s="535"/>
      <c r="H73" s="535"/>
      <c r="I73" s="535"/>
      <c r="J73" s="536"/>
    </row>
    <row r="74" spans="1:10" ht="15" customHeight="1">
      <c r="A74" s="534"/>
      <c r="B74" s="535"/>
      <c r="C74" s="535"/>
      <c r="D74" s="535"/>
      <c r="E74" s="535"/>
      <c r="F74" s="535"/>
      <c r="G74" s="535"/>
      <c r="H74" s="535"/>
      <c r="I74" s="535"/>
      <c r="J74" s="536"/>
    </row>
    <row r="75" spans="1:10" ht="14.25" customHeight="1">
      <c r="A75" s="534"/>
      <c r="B75" s="535"/>
      <c r="C75" s="535"/>
      <c r="D75" s="535"/>
      <c r="E75" s="535"/>
      <c r="F75" s="535"/>
      <c r="G75" s="535"/>
      <c r="H75" s="535"/>
      <c r="I75" s="535"/>
      <c r="J75" s="536"/>
    </row>
    <row r="76" spans="1:10" ht="15" customHeight="1">
      <c r="A76" s="534" t="s">
        <v>397</v>
      </c>
      <c r="B76" s="535"/>
      <c r="C76" s="535"/>
      <c r="D76" s="535"/>
      <c r="E76" s="535"/>
      <c r="F76" s="535"/>
      <c r="G76" s="535"/>
      <c r="H76" s="535"/>
      <c r="I76" s="535"/>
      <c r="J76" s="536"/>
    </row>
    <row r="77" spans="1:10" ht="14.25" customHeight="1">
      <c r="A77" s="534"/>
      <c r="B77" s="535"/>
      <c r="C77" s="535"/>
      <c r="D77" s="535"/>
      <c r="E77" s="535"/>
      <c r="F77" s="535"/>
      <c r="G77" s="535"/>
      <c r="H77" s="535"/>
      <c r="I77" s="535"/>
      <c r="J77" s="536"/>
    </row>
    <row r="78" spans="1:10" ht="15" customHeight="1">
      <c r="A78" s="537"/>
      <c r="B78" s="535"/>
      <c r="C78" s="535"/>
      <c r="D78" s="535"/>
      <c r="E78" s="535"/>
      <c r="F78" s="535"/>
      <c r="G78" s="535"/>
      <c r="H78" s="535"/>
      <c r="I78" s="535"/>
      <c r="J78" s="536"/>
    </row>
    <row r="79" spans="1:10" ht="15" customHeight="1">
      <c r="A79" s="474" t="s">
        <v>398</v>
      </c>
      <c r="B79" s="477" t="s">
        <v>399</v>
      </c>
      <c r="C79" s="457"/>
      <c r="D79" s="457"/>
      <c r="E79" s="457"/>
      <c r="F79" s="457"/>
      <c r="G79" s="457"/>
      <c r="H79" s="457"/>
      <c r="I79" s="457"/>
      <c r="J79" s="458"/>
    </row>
    <row r="80" spans="1:10">
      <c r="A80" s="475"/>
      <c r="B80" s="478"/>
      <c r="C80" s="410"/>
      <c r="D80" s="410"/>
      <c r="E80" s="410"/>
      <c r="F80" s="410"/>
      <c r="G80" s="410"/>
      <c r="H80" s="410"/>
      <c r="I80" s="410"/>
      <c r="J80" s="411"/>
    </row>
    <row r="81" spans="1:10">
      <c r="A81" s="117" t="s">
        <v>400</v>
      </c>
      <c r="B81" s="478"/>
      <c r="C81" s="410"/>
      <c r="D81" s="410"/>
      <c r="E81" s="410"/>
      <c r="F81" s="410"/>
      <c r="G81" s="410"/>
      <c r="H81" s="410"/>
      <c r="I81" s="410"/>
      <c r="J81" s="411"/>
    </row>
    <row r="82" spans="1:10">
      <c r="A82" s="118"/>
      <c r="B82" s="479"/>
      <c r="C82" s="480"/>
      <c r="D82" s="480"/>
      <c r="E82" s="480"/>
      <c r="F82" s="480"/>
      <c r="G82" s="480"/>
      <c r="H82" s="480"/>
      <c r="I82" s="480"/>
      <c r="J82" s="481"/>
    </row>
    <row r="83" spans="1:10" ht="15" customHeight="1">
      <c r="A83" s="474" t="s">
        <v>401</v>
      </c>
      <c r="B83" s="477" t="s">
        <v>402</v>
      </c>
      <c r="C83" s="457"/>
      <c r="D83" s="457"/>
      <c r="E83" s="457"/>
      <c r="F83" s="457"/>
      <c r="G83" s="457"/>
      <c r="H83" s="457"/>
      <c r="I83" s="457"/>
      <c r="J83" s="458"/>
    </row>
    <row r="84" spans="1:10" ht="15" customHeight="1">
      <c r="A84" s="475"/>
      <c r="B84" s="478"/>
      <c r="C84" s="410"/>
      <c r="D84" s="410"/>
      <c r="E84" s="410"/>
      <c r="F84" s="410"/>
      <c r="G84" s="410"/>
      <c r="H84" s="410"/>
      <c r="I84" s="410"/>
      <c r="J84" s="411"/>
    </row>
    <row r="85" spans="1:10" ht="15" customHeight="1">
      <c r="A85" s="475"/>
      <c r="B85" s="478"/>
      <c r="C85" s="410"/>
      <c r="D85" s="410"/>
      <c r="E85" s="410"/>
      <c r="F85" s="410"/>
      <c r="G85" s="410"/>
      <c r="H85" s="410"/>
      <c r="I85" s="410"/>
      <c r="J85" s="411"/>
    </row>
    <row r="86" spans="1:10" ht="15" customHeight="1">
      <c r="A86" s="475" t="s">
        <v>397</v>
      </c>
      <c r="B86" s="478"/>
      <c r="C86" s="410"/>
      <c r="D86" s="410"/>
      <c r="E86" s="410"/>
      <c r="F86" s="410"/>
      <c r="G86" s="410"/>
      <c r="H86" s="410"/>
      <c r="I86" s="410"/>
      <c r="J86" s="411"/>
    </row>
    <row r="87" spans="1:10" ht="28.5" customHeight="1">
      <c r="A87" s="476"/>
      <c r="B87" s="479"/>
      <c r="C87" s="480"/>
      <c r="D87" s="480"/>
      <c r="E87" s="480"/>
      <c r="F87" s="480"/>
      <c r="G87" s="480"/>
      <c r="H87" s="480"/>
      <c r="I87" s="480"/>
      <c r="J87" s="481"/>
    </row>
    <row r="88" spans="1:10" ht="15" customHeight="1">
      <c r="A88" s="474" t="s">
        <v>403</v>
      </c>
      <c r="B88" s="477" t="s">
        <v>404</v>
      </c>
      <c r="C88" s="457"/>
      <c r="D88" s="457"/>
      <c r="E88" s="457"/>
      <c r="F88" s="457"/>
      <c r="G88" s="457"/>
      <c r="H88" s="457"/>
      <c r="I88" s="457"/>
      <c r="J88" s="458"/>
    </row>
    <row r="89" spans="1:10" ht="15" customHeight="1">
      <c r="A89" s="475"/>
      <c r="B89" s="478"/>
      <c r="C89" s="410"/>
      <c r="D89" s="410"/>
      <c r="E89" s="410"/>
      <c r="F89" s="410"/>
      <c r="G89" s="410"/>
      <c r="H89" s="410"/>
      <c r="I89" s="410"/>
      <c r="J89" s="411"/>
    </row>
    <row r="90" spans="1:10" ht="15" customHeight="1">
      <c r="A90" s="475"/>
      <c r="B90" s="478"/>
      <c r="C90" s="410"/>
      <c r="D90" s="410"/>
      <c r="E90" s="410"/>
      <c r="F90" s="410"/>
      <c r="G90" s="410"/>
      <c r="H90" s="410"/>
      <c r="I90" s="410"/>
      <c r="J90" s="411"/>
    </row>
    <row r="91" spans="1:10" ht="15" customHeight="1">
      <c r="A91" s="475" t="s">
        <v>397</v>
      </c>
      <c r="B91" s="477" t="s">
        <v>405</v>
      </c>
      <c r="C91" s="457"/>
      <c r="D91" s="457"/>
      <c r="E91" s="457"/>
      <c r="F91" s="457"/>
      <c r="G91" s="457"/>
      <c r="H91" s="457"/>
      <c r="I91" s="457"/>
      <c r="J91" s="458"/>
    </row>
    <row r="92" spans="1:10" ht="15" customHeight="1">
      <c r="A92" s="475"/>
      <c r="B92" s="478"/>
      <c r="C92" s="410"/>
      <c r="D92" s="410"/>
      <c r="E92" s="410"/>
      <c r="F92" s="410"/>
      <c r="G92" s="410"/>
      <c r="H92" s="410"/>
      <c r="I92" s="410"/>
      <c r="J92" s="411"/>
    </row>
    <row r="93" spans="1:10" ht="15" customHeight="1">
      <c r="A93" s="475"/>
      <c r="B93" s="478"/>
      <c r="C93" s="410"/>
      <c r="D93" s="410"/>
      <c r="E93" s="410"/>
      <c r="F93" s="410"/>
      <c r="G93" s="410"/>
      <c r="H93" s="410"/>
      <c r="I93" s="410"/>
      <c r="J93" s="411"/>
    </row>
    <row r="94" spans="1:10" ht="15" customHeight="1">
      <c r="A94" s="475"/>
      <c r="B94" s="524" t="s">
        <v>406</v>
      </c>
      <c r="C94" s="525"/>
      <c r="D94" s="525"/>
      <c r="E94" s="525"/>
      <c r="F94" s="525"/>
      <c r="G94" s="525"/>
      <c r="H94" s="525"/>
      <c r="I94" s="525"/>
      <c r="J94" s="526"/>
    </row>
    <row r="95" spans="1:10" ht="15" customHeight="1">
      <c r="A95" s="475"/>
      <c r="B95" s="527"/>
      <c r="C95" s="528"/>
      <c r="D95" s="528"/>
      <c r="E95" s="528"/>
      <c r="F95" s="528"/>
      <c r="G95" s="528"/>
      <c r="H95" s="528"/>
      <c r="I95" s="528"/>
      <c r="J95" s="529"/>
    </row>
    <row r="96" spans="1:10" ht="15" customHeight="1">
      <c r="A96" s="476"/>
      <c r="B96" s="530"/>
      <c r="C96" s="531"/>
      <c r="D96" s="531"/>
      <c r="E96" s="531"/>
      <c r="F96" s="531"/>
      <c r="G96" s="531"/>
      <c r="H96" s="531"/>
      <c r="I96" s="531"/>
      <c r="J96" s="532"/>
    </row>
    <row r="97" spans="1:10" ht="15" customHeight="1">
      <c r="A97" s="144"/>
      <c r="J97" s="145"/>
    </row>
    <row r="98" spans="1:10" ht="15" customHeight="1">
      <c r="A98" s="510" t="s">
        <v>407</v>
      </c>
      <c r="B98" s="511"/>
      <c r="C98" s="511"/>
      <c r="D98" s="511"/>
      <c r="E98" s="511"/>
      <c r="F98" s="511"/>
      <c r="G98" s="511"/>
      <c r="H98" s="511"/>
      <c r="I98" s="511"/>
      <c r="J98" s="512"/>
    </row>
    <row r="99" spans="1:10" ht="14.25" customHeight="1">
      <c r="A99" s="513" t="s">
        <v>553</v>
      </c>
      <c r="B99" s="514"/>
      <c r="C99" s="514"/>
      <c r="D99" s="514"/>
      <c r="E99" s="514"/>
      <c r="F99" s="514"/>
      <c r="G99" s="514"/>
      <c r="H99" s="514"/>
      <c r="I99" s="514"/>
      <c r="J99" s="515"/>
    </row>
    <row r="100" spans="1:10" ht="14.25" customHeight="1">
      <c r="A100" s="516" t="s">
        <v>408</v>
      </c>
      <c r="B100" s="457"/>
      <c r="C100" s="457"/>
      <c r="D100" s="457"/>
      <c r="E100" s="457"/>
      <c r="F100" s="457"/>
      <c r="G100" s="457"/>
      <c r="H100" s="457"/>
      <c r="I100" s="457"/>
      <c r="J100" s="458"/>
    </row>
    <row r="101" spans="1:10" ht="14.25" customHeight="1">
      <c r="A101" s="517"/>
      <c r="B101" s="480"/>
      <c r="C101" s="480"/>
      <c r="D101" s="480"/>
      <c r="E101" s="480"/>
      <c r="F101" s="480"/>
      <c r="G101" s="480"/>
      <c r="H101" s="480"/>
      <c r="I101" s="480"/>
      <c r="J101" s="481"/>
    </row>
    <row r="102" spans="1:10" ht="14.25" customHeight="1">
      <c r="A102" s="518"/>
      <c r="B102" s="519"/>
      <c r="C102" s="519"/>
      <c r="D102" s="519"/>
      <c r="E102" s="519"/>
      <c r="F102" s="519"/>
      <c r="G102" s="519"/>
      <c r="H102" s="519"/>
      <c r="I102" s="519"/>
      <c r="J102" s="520"/>
    </row>
    <row r="103" spans="1:10" ht="14.25" customHeight="1">
      <c r="A103" s="486" t="s">
        <v>174</v>
      </c>
      <c r="B103" s="487"/>
      <c r="C103" s="487"/>
      <c r="D103" s="487"/>
      <c r="E103" s="487"/>
      <c r="F103" s="487"/>
      <c r="G103" s="487"/>
      <c r="H103" s="487"/>
      <c r="I103" s="487"/>
      <c r="J103" s="488"/>
    </row>
    <row r="104" spans="1:10" ht="14.25" customHeight="1">
      <c r="A104" s="474" t="s">
        <v>23</v>
      </c>
      <c r="B104" s="492" t="s">
        <v>409</v>
      </c>
      <c r="C104" s="493"/>
      <c r="D104" s="493"/>
      <c r="E104" s="493"/>
      <c r="F104" s="493"/>
      <c r="G104" s="493"/>
      <c r="H104" s="493"/>
      <c r="I104" s="493"/>
      <c r="J104" s="494"/>
    </row>
    <row r="105" spans="1:10" ht="15" customHeight="1">
      <c r="A105" s="475"/>
      <c r="B105" s="492"/>
      <c r="C105" s="493"/>
      <c r="D105" s="493"/>
      <c r="E105" s="493"/>
      <c r="F105" s="493"/>
      <c r="G105" s="493"/>
      <c r="H105" s="493"/>
      <c r="I105" s="493"/>
      <c r="J105" s="494"/>
    </row>
    <row r="106" spans="1:10" ht="14.25" customHeight="1">
      <c r="A106" s="475"/>
      <c r="B106" s="492"/>
      <c r="C106" s="493"/>
      <c r="D106" s="493"/>
      <c r="E106" s="493"/>
      <c r="F106" s="493"/>
      <c r="G106" s="493"/>
      <c r="H106" s="493"/>
      <c r="I106" s="493"/>
      <c r="J106" s="494"/>
    </row>
    <row r="107" spans="1:10" ht="14.25" customHeight="1">
      <c r="A107" s="475"/>
      <c r="B107" s="492"/>
      <c r="C107" s="493"/>
      <c r="D107" s="493"/>
      <c r="E107" s="493"/>
      <c r="F107" s="493"/>
      <c r="G107" s="493"/>
      <c r="H107" s="493"/>
      <c r="I107" s="493"/>
      <c r="J107" s="494"/>
    </row>
    <row r="108" spans="1:10" ht="14.25" customHeight="1">
      <c r="A108" s="475"/>
      <c r="B108" s="489" t="s">
        <v>410</v>
      </c>
      <c r="C108" s="490"/>
      <c r="D108" s="490"/>
      <c r="E108" s="490"/>
      <c r="F108" s="490"/>
      <c r="G108" s="490"/>
      <c r="H108" s="490"/>
      <c r="I108" s="490"/>
      <c r="J108" s="491"/>
    </row>
    <row r="109" spans="1:10" ht="14.25" customHeight="1">
      <c r="A109" s="475"/>
      <c r="B109" s="495"/>
      <c r="C109" s="496"/>
      <c r="D109" s="496"/>
      <c r="E109" s="496"/>
      <c r="F109" s="496"/>
      <c r="G109" s="496"/>
      <c r="H109" s="496"/>
      <c r="I109" s="496"/>
      <c r="J109" s="497"/>
    </row>
    <row r="110" spans="1:10" ht="14.25" customHeight="1">
      <c r="A110" s="476"/>
      <c r="B110" s="521" t="s">
        <v>411</v>
      </c>
      <c r="C110" s="522"/>
      <c r="D110" s="522"/>
      <c r="E110" s="522"/>
      <c r="F110" s="522"/>
      <c r="G110" s="522"/>
      <c r="H110" s="522"/>
      <c r="I110" s="522"/>
      <c r="J110" s="523"/>
    </row>
    <row r="111" spans="1:10" ht="15" customHeight="1">
      <c r="A111" s="474" t="s">
        <v>412</v>
      </c>
      <c r="B111" s="477" t="s">
        <v>413</v>
      </c>
      <c r="C111" s="457"/>
      <c r="D111" s="457"/>
      <c r="E111" s="457"/>
      <c r="F111" s="457"/>
      <c r="G111" s="457"/>
      <c r="H111" s="457"/>
      <c r="I111" s="457"/>
      <c r="J111" s="458"/>
    </row>
    <row r="112" spans="1:10" ht="14.25" customHeight="1">
      <c r="A112" s="475"/>
      <c r="B112" s="478"/>
      <c r="C112" s="410"/>
      <c r="D112" s="410"/>
      <c r="E112" s="410"/>
      <c r="F112" s="410"/>
      <c r="G112" s="410"/>
      <c r="H112" s="410"/>
      <c r="I112" s="410"/>
      <c r="J112" s="411"/>
    </row>
    <row r="113" spans="1:10" ht="14.25" customHeight="1">
      <c r="A113" s="475" t="s">
        <v>414</v>
      </c>
      <c r="B113" s="478"/>
      <c r="C113" s="410"/>
      <c r="D113" s="410"/>
      <c r="E113" s="410"/>
      <c r="F113" s="410"/>
      <c r="G113" s="410"/>
      <c r="H113" s="410"/>
      <c r="I113" s="410"/>
      <c r="J113" s="411"/>
    </row>
    <row r="114" spans="1:10" ht="14.25" customHeight="1">
      <c r="A114" s="476"/>
      <c r="B114" s="479"/>
      <c r="C114" s="480"/>
      <c r="D114" s="480"/>
      <c r="E114" s="480"/>
      <c r="F114" s="480"/>
      <c r="G114" s="480"/>
      <c r="H114" s="480"/>
      <c r="I114" s="480"/>
      <c r="J114" s="481"/>
    </row>
    <row r="115" spans="1:10" ht="18" customHeight="1">
      <c r="A115" s="144"/>
      <c r="J115" s="145"/>
    </row>
    <row r="116" spans="1:10" ht="14.25" customHeight="1">
      <c r="A116" s="507" t="s">
        <v>189</v>
      </c>
      <c r="B116" s="508"/>
      <c r="C116" s="508"/>
      <c r="D116" s="508"/>
      <c r="E116" s="508"/>
      <c r="F116" s="508"/>
      <c r="G116" s="508"/>
      <c r="H116" s="508"/>
      <c r="I116" s="508"/>
      <c r="J116" s="509"/>
    </row>
    <row r="117" spans="1:10" ht="14.25" customHeight="1">
      <c r="A117" s="149" t="s">
        <v>415</v>
      </c>
      <c r="B117" s="170"/>
      <c r="C117" s="170"/>
      <c r="D117" s="170"/>
      <c r="E117" s="170"/>
      <c r="F117" s="170"/>
      <c r="G117" s="170"/>
      <c r="H117" s="170"/>
      <c r="I117" s="170"/>
      <c r="J117" s="171"/>
    </row>
    <row r="118" spans="1:10" ht="13.5" customHeight="1">
      <c r="A118" s="144"/>
      <c r="J118" s="145"/>
    </row>
    <row r="119" spans="1:10" ht="13.5" customHeight="1">
      <c r="A119" s="498" t="s">
        <v>416</v>
      </c>
      <c r="B119" s="489" t="s">
        <v>417</v>
      </c>
      <c r="C119" s="490"/>
      <c r="D119" s="490"/>
      <c r="E119" s="490"/>
      <c r="F119" s="490"/>
      <c r="G119" s="490"/>
      <c r="H119" s="490"/>
      <c r="I119" s="490"/>
      <c r="J119" s="491"/>
    </row>
    <row r="120" spans="1:10">
      <c r="A120" s="506"/>
      <c r="B120" s="492"/>
      <c r="C120" s="493"/>
      <c r="D120" s="493"/>
      <c r="E120" s="493"/>
      <c r="F120" s="493"/>
      <c r="G120" s="493"/>
      <c r="H120" s="493"/>
      <c r="I120" s="493"/>
      <c r="J120" s="494"/>
    </row>
    <row r="121" spans="1:10">
      <c r="A121" s="506"/>
      <c r="B121" s="492"/>
      <c r="C121" s="493"/>
      <c r="D121" s="493"/>
      <c r="E121" s="493"/>
      <c r="F121" s="493"/>
      <c r="G121" s="493"/>
      <c r="H121" s="493"/>
      <c r="I121" s="493"/>
      <c r="J121" s="494"/>
    </row>
    <row r="122" spans="1:10">
      <c r="A122" s="506"/>
      <c r="B122" s="492"/>
      <c r="C122" s="493"/>
      <c r="D122" s="493"/>
      <c r="E122" s="493"/>
      <c r="F122" s="493"/>
      <c r="G122" s="493"/>
      <c r="H122" s="493"/>
      <c r="I122" s="493"/>
      <c r="J122" s="494"/>
    </row>
    <row r="123" spans="1:10">
      <c r="A123" s="499"/>
      <c r="B123" s="495"/>
      <c r="C123" s="496"/>
      <c r="D123" s="496"/>
      <c r="E123" s="496"/>
      <c r="F123" s="496"/>
      <c r="G123" s="496"/>
      <c r="H123" s="496"/>
      <c r="I123" s="496"/>
      <c r="J123" s="497"/>
    </row>
    <row r="124" spans="1:10" ht="17.25" customHeight="1">
      <c r="A124" s="498" t="s">
        <v>418</v>
      </c>
      <c r="B124" s="489" t="s">
        <v>419</v>
      </c>
      <c r="C124" s="490"/>
      <c r="D124" s="490"/>
      <c r="E124" s="490"/>
      <c r="F124" s="490"/>
      <c r="G124" s="490"/>
      <c r="H124" s="490"/>
      <c r="I124" s="490"/>
      <c r="J124" s="491"/>
    </row>
    <row r="125" spans="1:10" ht="18" customHeight="1">
      <c r="A125" s="506"/>
      <c r="B125" s="492"/>
      <c r="C125" s="493"/>
      <c r="D125" s="493"/>
      <c r="E125" s="493"/>
      <c r="F125" s="493"/>
      <c r="G125" s="493"/>
      <c r="H125" s="493"/>
      <c r="I125" s="493"/>
      <c r="J125" s="494"/>
    </row>
    <row r="126" spans="1:10" ht="18" customHeight="1">
      <c r="A126" s="506"/>
      <c r="B126" s="492"/>
      <c r="C126" s="493"/>
      <c r="D126" s="493"/>
      <c r="E126" s="493"/>
      <c r="F126" s="493"/>
      <c r="G126" s="493"/>
      <c r="H126" s="493"/>
      <c r="I126" s="493"/>
      <c r="J126" s="494"/>
    </row>
    <row r="127" spans="1:10" ht="18" customHeight="1">
      <c r="A127" s="120" t="s">
        <v>420</v>
      </c>
      <c r="B127" s="492"/>
      <c r="C127" s="493"/>
      <c r="D127" s="493"/>
      <c r="E127" s="493"/>
      <c r="F127" s="493"/>
      <c r="G127" s="493"/>
      <c r="H127" s="493"/>
      <c r="I127" s="493"/>
      <c r="J127" s="494"/>
    </row>
    <row r="128" spans="1:10" ht="18" customHeight="1">
      <c r="A128" s="150"/>
      <c r="B128" s="492"/>
      <c r="C128" s="493"/>
      <c r="D128" s="493"/>
      <c r="E128" s="493"/>
      <c r="F128" s="493"/>
      <c r="G128" s="493"/>
      <c r="H128" s="493"/>
      <c r="I128" s="493"/>
      <c r="J128" s="494"/>
    </row>
    <row r="129" spans="1:10" ht="12" customHeight="1">
      <c r="A129" s="498" t="s">
        <v>421</v>
      </c>
      <c r="B129" s="489" t="s">
        <v>422</v>
      </c>
      <c r="C129" s="490"/>
      <c r="D129" s="490"/>
      <c r="E129" s="490"/>
      <c r="F129" s="490"/>
      <c r="G129" s="490"/>
      <c r="H129" s="490"/>
      <c r="I129" s="490"/>
      <c r="J129" s="491"/>
    </row>
    <row r="130" spans="1:10" ht="43.5" customHeight="1">
      <c r="A130" s="499"/>
      <c r="B130" s="492"/>
      <c r="C130" s="493"/>
      <c r="D130" s="493"/>
      <c r="E130" s="493"/>
      <c r="F130" s="493"/>
      <c r="G130" s="493"/>
      <c r="H130" s="493"/>
      <c r="I130" s="493"/>
      <c r="J130" s="494"/>
    </row>
    <row r="131" spans="1:10" ht="14.25" customHeight="1">
      <c r="A131" s="498" t="s">
        <v>423</v>
      </c>
      <c r="B131" s="489" t="s">
        <v>424</v>
      </c>
      <c r="C131" s="490"/>
      <c r="D131" s="490"/>
      <c r="E131" s="490"/>
      <c r="F131" s="490"/>
      <c r="G131" s="490"/>
      <c r="H131" s="490"/>
      <c r="I131" s="490"/>
      <c r="J131" s="491"/>
    </row>
    <row r="132" spans="1:10" ht="15" customHeight="1">
      <c r="A132" s="499"/>
      <c r="B132" s="495"/>
      <c r="C132" s="496"/>
      <c r="D132" s="496"/>
      <c r="E132" s="496"/>
      <c r="F132" s="496"/>
      <c r="G132" s="496"/>
      <c r="H132" s="496"/>
      <c r="I132" s="496"/>
      <c r="J132" s="497"/>
    </row>
    <row r="133" spans="1:10" ht="20.25" customHeight="1">
      <c r="A133" s="498" t="s">
        <v>425</v>
      </c>
      <c r="B133" s="489" t="s">
        <v>426</v>
      </c>
      <c r="C133" s="490"/>
      <c r="D133" s="490"/>
      <c r="E133" s="490"/>
      <c r="F133" s="490"/>
      <c r="G133" s="490"/>
      <c r="H133" s="490"/>
      <c r="I133" s="490"/>
      <c r="J133" s="491"/>
    </row>
    <row r="134" spans="1:10" ht="14.25" customHeight="1">
      <c r="A134" s="499"/>
      <c r="B134" s="495"/>
      <c r="C134" s="496"/>
      <c r="D134" s="496"/>
      <c r="E134" s="496"/>
      <c r="F134" s="496"/>
      <c r="G134" s="496"/>
      <c r="H134" s="496"/>
      <c r="I134" s="496"/>
      <c r="J134" s="497"/>
    </row>
    <row r="135" spans="1:10" ht="21.75" customHeight="1">
      <c r="A135" s="498" t="s">
        <v>427</v>
      </c>
      <c r="B135" s="490" t="s">
        <v>428</v>
      </c>
      <c r="C135" s="500"/>
      <c r="D135" s="500"/>
      <c r="E135" s="500"/>
      <c r="F135" s="500"/>
      <c r="G135" s="500"/>
      <c r="H135" s="500"/>
      <c r="I135" s="500"/>
      <c r="J135" s="501"/>
    </row>
    <row r="136" spans="1:10" ht="20.25" customHeight="1">
      <c r="A136" s="499"/>
      <c r="B136" s="502"/>
      <c r="C136" s="502"/>
      <c r="D136" s="502"/>
      <c r="E136" s="502"/>
      <c r="F136" s="502"/>
      <c r="G136" s="502"/>
      <c r="H136" s="502"/>
      <c r="I136" s="502"/>
      <c r="J136" s="503"/>
    </row>
    <row r="137" spans="1:10" ht="14.25" customHeight="1">
      <c r="A137" s="504" t="s">
        <v>429</v>
      </c>
      <c r="B137" s="489" t="s">
        <v>430</v>
      </c>
      <c r="C137" s="490"/>
      <c r="D137" s="490"/>
      <c r="E137" s="490"/>
      <c r="F137" s="490"/>
      <c r="G137" s="490"/>
      <c r="H137" s="490"/>
      <c r="I137" s="490"/>
      <c r="J137" s="491"/>
    </row>
    <row r="138" spans="1:10" ht="14.25" customHeight="1">
      <c r="A138" s="505"/>
      <c r="B138" s="495"/>
      <c r="C138" s="496"/>
      <c r="D138" s="496"/>
      <c r="E138" s="496"/>
      <c r="F138" s="496"/>
      <c r="G138" s="496"/>
      <c r="H138" s="496"/>
      <c r="I138" s="496"/>
      <c r="J138" s="497"/>
    </row>
    <row r="139" spans="1:10" ht="14.25" customHeight="1">
      <c r="A139" s="498" t="s">
        <v>431</v>
      </c>
      <c r="B139" s="489" t="s">
        <v>432</v>
      </c>
      <c r="C139" s="490"/>
      <c r="D139" s="490"/>
      <c r="E139" s="490"/>
      <c r="F139" s="490"/>
      <c r="G139" s="490"/>
      <c r="H139" s="490"/>
      <c r="I139" s="490"/>
      <c r="J139" s="491"/>
    </row>
    <row r="140" spans="1:10" ht="14.25" customHeight="1">
      <c r="A140" s="499"/>
      <c r="B140" s="495"/>
      <c r="C140" s="496"/>
      <c r="D140" s="496"/>
      <c r="E140" s="496"/>
      <c r="F140" s="496"/>
      <c r="G140" s="496"/>
      <c r="H140" s="496"/>
      <c r="I140" s="496"/>
      <c r="J140" s="497"/>
    </row>
    <row r="141" spans="1:10" ht="14.25" customHeight="1">
      <c r="A141" s="498" t="s">
        <v>433</v>
      </c>
      <c r="B141" s="489" t="s">
        <v>434</v>
      </c>
      <c r="C141" s="490"/>
      <c r="D141" s="490"/>
      <c r="E141" s="490"/>
      <c r="F141" s="490"/>
      <c r="G141" s="490"/>
      <c r="H141" s="490"/>
      <c r="I141" s="490"/>
      <c r="J141" s="491"/>
    </row>
    <row r="142" spans="1:10" ht="14.25" customHeight="1">
      <c r="A142" s="499"/>
      <c r="B142" s="495"/>
      <c r="C142" s="496"/>
      <c r="D142" s="496"/>
      <c r="E142" s="496"/>
      <c r="F142" s="496"/>
      <c r="G142" s="496"/>
      <c r="H142" s="496"/>
      <c r="I142" s="496"/>
      <c r="J142" s="497"/>
    </row>
    <row r="143" spans="1:10" ht="17.25" customHeight="1">
      <c r="A143" s="474" t="s">
        <v>435</v>
      </c>
      <c r="B143" s="477" t="s">
        <v>436</v>
      </c>
      <c r="C143" s="457"/>
      <c r="D143" s="457"/>
      <c r="E143" s="457"/>
      <c r="F143" s="457"/>
      <c r="G143" s="457"/>
      <c r="H143" s="457"/>
      <c r="I143" s="457"/>
      <c r="J143" s="458"/>
    </row>
    <row r="144" spans="1:10" ht="14.25" customHeight="1">
      <c r="A144" s="475"/>
      <c r="B144" s="478"/>
      <c r="C144" s="410"/>
      <c r="D144" s="410"/>
      <c r="E144" s="410"/>
      <c r="F144" s="410"/>
      <c r="G144" s="410"/>
      <c r="H144" s="410"/>
      <c r="I144" s="410"/>
      <c r="J144" s="411"/>
    </row>
    <row r="145" spans="1:10" ht="17.25" customHeight="1">
      <c r="A145" s="475"/>
      <c r="B145" s="478"/>
      <c r="C145" s="410"/>
      <c r="D145" s="410"/>
      <c r="E145" s="410"/>
      <c r="F145" s="410"/>
      <c r="G145" s="410"/>
      <c r="H145" s="410"/>
      <c r="I145" s="410"/>
      <c r="J145" s="411"/>
    </row>
    <row r="146" spans="1:10" ht="14.25" customHeight="1">
      <c r="A146" s="475"/>
      <c r="B146" s="478"/>
      <c r="C146" s="410"/>
      <c r="D146" s="410"/>
      <c r="E146" s="410"/>
      <c r="F146" s="410"/>
      <c r="G146" s="410"/>
      <c r="H146" s="410"/>
      <c r="I146" s="410"/>
      <c r="J146" s="411"/>
    </row>
    <row r="147" spans="1:10">
      <c r="A147" s="169" t="s">
        <v>437</v>
      </c>
      <c r="B147" s="479"/>
      <c r="C147" s="480"/>
      <c r="D147" s="480"/>
      <c r="E147" s="480"/>
      <c r="F147" s="480"/>
      <c r="G147" s="480"/>
      <c r="H147" s="480"/>
      <c r="I147" s="480"/>
      <c r="J147" s="481"/>
    </row>
    <row r="148" spans="1:10" ht="24" customHeight="1">
      <c r="A148" s="117" t="s">
        <v>438</v>
      </c>
      <c r="B148" s="477" t="s">
        <v>439</v>
      </c>
      <c r="C148" s="457"/>
      <c r="D148" s="457"/>
      <c r="E148" s="457"/>
      <c r="F148" s="457"/>
      <c r="G148" s="457"/>
      <c r="H148" s="457"/>
      <c r="I148" s="457"/>
      <c r="J148" s="458"/>
    </row>
    <row r="149" spans="1:10" ht="24" customHeight="1">
      <c r="A149" s="475" t="s">
        <v>440</v>
      </c>
      <c r="B149" s="478"/>
      <c r="C149" s="410"/>
      <c r="D149" s="410"/>
      <c r="E149" s="410"/>
      <c r="F149" s="410"/>
      <c r="G149" s="410"/>
      <c r="H149" s="410"/>
      <c r="I149" s="410"/>
      <c r="J149" s="411"/>
    </row>
    <row r="150" spans="1:10" ht="24" customHeight="1">
      <c r="A150" s="475"/>
      <c r="B150" s="478"/>
      <c r="C150" s="410"/>
      <c r="D150" s="410"/>
      <c r="E150" s="410"/>
      <c r="F150" s="410"/>
      <c r="G150" s="410"/>
      <c r="H150" s="410"/>
      <c r="I150" s="410"/>
      <c r="J150" s="411"/>
    </row>
    <row r="151" spans="1:10" ht="24" customHeight="1">
      <c r="A151" s="169" t="s">
        <v>441</v>
      </c>
      <c r="B151" s="479"/>
      <c r="C151" s="480"/>
      <c r="D151" s="480"/>
      <c r="E151" s="480"/>
      <c r="F151" s="480"/>
      <c r="G151" s="480"/>
      <c r="H151" s="480"/>
      <c r="I151" s="480"/>
      <c r="J151" s="481"/>
    </row>
    <row r="152" spans="1:10" ht="22.5" customHeight="1">
      <c r="A152" s="114" t="s">
        <v>442</v>
      </c>
      <c r="B152" s="489" t="s">
        <v>443</v>
      </c>
      <c r="C152" s="490"/>
      <c r="D152" s="490"/>
      <c r="E152" s="490"/>
      <c r="F152" s="490"/>
      <c r="G152" s="490"/>
      <c r="H152" s="490"/>
      <c r="I152" s="490"/>
      <c r="J152" s="491"/>
    </row>
    <row r="153" spans="1:10" ht="22.5" customHeight="1">
      <c r="A153" s="120" t="s">
        <v>444</v>
      </c>
      <c r="B153" s="492"/>
      <c r="C153" s="493"/>
      <c r="D153" s="493"/>
      <c r="E153" s="493"/>
      <c r="F153" s="493"/>
      <c r="G153" s="493"/>
      <c r="H153" s="493"/>
      <c r="I153" s="493"/>
      <c r="J153" s="494"/>
    </row>
    <row r="154" spans="1:10" ht="22.5" customHeight="1">
      <c r="A154" s="120" t="s">
        <v>445</v>
      </c>
      <c r="B154" s="495"/>
      <c r="C154" s="496"/>
      <c r="D154" s="496"/>
      <c r="E154" s="496"/>
      <c r="F154" s="496"/>
      <c r="G154" s="496"/>
      <c r="H154" s="496"/>
      <c r="I154" s="496"/>
      <c r="J154" s="497"/>
    </row>
    <row r="155" spans="1:10" ht="50.25" customHeight="1">
      <c r="A155" s="169" t="s">
        <v>266</v>
      </c>
      <c r="B155" s="441" t="s">
        <v>488</v>
      </c>
      <c r="C155" s="442"/>
      <c r="D155" s="442"/>
      <c r="E155" s="442"/>
      <c r="F155" s="442"/>
      <c r="G155" s="442"/>
      <c r="H155" s="442"/>
      <c r="I155" s="442"/>
      <c r="J155" s="443"/>
    </row>
    <row r="156" spans="1:10" ht="50.25" customHeight="1">
      <c r="A156" s="120" t="s">
        <v>267</v>
      </c>
      <c r="B156" s="444" t="s">
        <v>487</v>
      </c>
      <c r="C156" s="445"/>
      <c r="D156" s="445"/>
      <c r="E156" s="445"/>
      <c r="F156" s="445"/>
      <c r="G156" s="445"/>
      <c r="H156" s="445"/>
      <c r="I156" s="445"/>
      <c r="J156" s="446"/>
    </row>
    <row r="157" spans="1:10" ht="14.25" customHeight="1">
      <c r="A157" s="114" t="s">
        <v>446</v>
      </c>
      <c r="B157" s="489" t="s">
        <v>447</v>
      </c>
      <c r="C157" s="490"/>
      <c r="D157" s="490"/>
      <c r="E157" s="490"/>
      <c r="F157" s="490"/>
      <c r="G157" s="490"/>
      <c r="H157" s="490"/>
      <c r="I157" s="490"/>
      <c r="J157" s="491"/>
    </row>
    <row r="158" spans="1:10" ht="14.25" customHeight="1">
      <c r="A158" s="120" t="s">
        <v>448</v>
      </c>
      <c r="B158" s="495"/>
      <c r="C158" s="496"/>
      <c r="D158" s="496"/>
      <c r="E158" s="496"/>
      <c r="F158" s="496"/>
      <c r="G158" s="496"/>
      <c r="H158" s="496"/>
      <c r="I158" s="496"/>
      <c r="J158" s="497"/>
    </row>
    <row r="159" spans="1:10" ht="14.25" customHeight="1">
      <c r="A159" s="116" t="s">
        <v>449</v>
      </c>
      <c r="B159" s="489" t="s">
        <v>450</v>
      </c>
      <c r="C159" s="490"/>
      <c r="D159" s="490"/>
      <c r="E159" s="490"/>
      <c r="F159" s="490"/>
      <c r="G159" s="490"/>
      <c r="H159" s="490"/>
      <c r="I159" s="490"/>
      <c r="J159" s="491"/>
    </row>
    <row r="160" spans="1:10" ht="14.25" customHeight="1">
      <c r="A160" s="475" t="s">
        <v>451</v>
      </c>
      <c r="B160" s="492"/>
      <c r="C160" s="493"/>
      <c r="D160" s="493"/>
      <c r="E160" s="493"/>
      <c r="F160" s="493"/>
      <c r="G160" s="493"/>
      <c r="H160" s="493"/>
      <c r="I160" s="493"/>
      <c r="J160" s="494"/>
    </row>
    <row r="161" spans="1:10" ht="14.25" customHeight="1">
      <c r="A161" s="476"/>
      <c r="B161" s="495"/>
      <c r="C161" s="496"/>
      <c r="D161" s="496"/>
      <c r="E161" s="496"/>
      <c r="F161" s="496"/>
      <c r="G161" s="496"/>
      <c r="H161" s="496"/>
      <c r="I161" s="496"/>
      <c r="J161" s="497"/>
    </row>
    <row r="162" spans="1:10" ht="14.25" customHeight="1">
      <c r="A162" s="474" t="s">
        <v>107</v>
      </c>
      <c r="B162" s="482" t="s">
        <v>452</v>
      </c>
      <c r="C162" s="482"/>
      <c r="D162" s="482"/>
      <c r="E162" s="482"/>
      <c r="F162" s="482"/>
      <c r="G162" s="482"/>
      <c r="H162" s="482"/>
      <c r="I162" s="482"/>
      <c r="J162" s="483"/>
    </row>
    <row r="163" spans="1:10" ht="14.25" customHeight="1">
      <c r="A163" s="476"/>
      <c r="B163" s="484"/>
      <c r="C163" s="484"/>
      <c r="D163" s="484"/>
      <c r="E163" s="484"/>
      <c r="F163" s="484"/>
      <c r="G163" s="484"/>
      <c r="H163" s="484"/>
      <c r="I163" s="484"/>
      <c r="J163" s="485"/>
    </row>
    <row r="164" spans="1:10" ht="14.25" customHeight="1">
      <c r="A164" s="144"/>
      <c r="J164" s="145"/>
    </row>
    <row r="165" spans="1:10" ht="14.25" customHeight="1">
      <c r="A165" s="486" t="s">
        <v>204</v>
      </c>
      <c r="B165" s="487"/>
      <c r="C165" s="487"/>
      <c r="D165" s="487"/>
      <c r="E165" s="487"/>
      <c r="F165" s="487"/>
      <c r="G165" s="487"/>
      <c r="H165" s="487"/>
      <c r="I165" s="487"/>
      <c r="J165" s="488"/>
    </row>
    <row r="166" spans="1:10" ht="14.25" customHeight="1">
      <c r="A166" s="426" t="s">
        <v>453</v>
      </c>
      <c r="B166" s="410"/>
      <c r="C166" s="410"/>
      <c r="D166" s="410"/>
      <c r="E166" s="410"/>
      <c r="F166" s="410"/>
      <c r="G166" s="410"/>
      <c r="H166" s="410"/>
      <c r="I166" s="410"/>
      <c r="J166" s="411"/>
    </row>
    <row r="167" spans="1:10" ht="14.25" customHeight="1">
      <c r="A167" s="426"/>
      <c r="B167" s="410"/>
      <c r="C167" s="410"/>
      <c r="D167" s="410"/>
      <c r="E167" s="410"/>
      <c r="F167" s="410"/>
      <c r="G167" s="410"/>
      <c r="H167" s="410"/>
      <c r="I167" s="410"/>
      <c r="J167" s="411"/>
    </row>
    <row r="168" spans="1:10" ht="14.25" customHeight="1">
      <c r="A168" s="144"/>
      <c r="J168" s="145"/>
    </row>
    <row r="169" spans="1:10" ht="14.25" customHeight="1">
      <c r="A169" s="474" t="s">
        <v>454</v>
      </c>
      <c r="B169" s="482" t="s">
        <v>455</v>
      </c>
      <c r="C169" s="482"/>
      <c r="D169" s="482"/>
      <c r="E169" s="482"/>
      <c r="F169" s="482"/>
      <c r="G169" s="482"/>
      <c r="H169" s="482"/>
      <c r="I169" s="482"/>
      <c r="J169" s="483"/>
    </row>
    <row r="170" spans="1:10" ht="14.25" customHeight="1">
      <c r="A170" s="476"/>
      <c r="B170" s="484"/>
      <c r="C170" s="484"/>
      <c r="D170" s="484"/>
      <c r="E170" s="484"/>
      <c r="F170" s="484"/>
      <c r="G170" s="484"/>
      <c r="H170" s="484"/>
      <c r="I170" s="484"/>
      <c r="J170" s="485"/>
    </row>
    <row r="171" spans="1:10" ht="14.25" customHeight="1">
      <c r="A171" s="474" t="s">
        <v>456</v>
      </c>
      <c r="B171" s="477" t="s">
        <v>457</v>
      </c>
      <c r="C171" s="457"/>
      <c r="D171" s="457"/>
      <c r="E171" s="457"/>
      <c r="F171" s="457"/>
      <c r="G171" s="457"/>
      <c r="H171" s="457"/>
      <c r="I171" s="457"/>
      <c r="J171" s="458"/>
    </row>
    <row r="172" spans="1:10" ht="14.25" customHeight="1">
      <c r="A172" s="476"/>
      <c r="B172" s="479"/>
      <c r="C172" s="480"/>
      <c r="D172" s="480"/>
      <c r="E172" s="480"/>
      <c r="F172" s="480"/>
      <c r="G172" s="480"/>
      <c r="H172" s="480"/>
      <c r="I172" s="480"/>
      <c r="J172" s="481"/>
    </row>
    <row r="173" spans="1:10" ht="14.25" customHeight="1">
      <c r="A173" s="474" t="s">
        <v>458</v>
      </c>
      <c r="B173" s="477" t="s">
        <v>459</v>
      </c>
      <c r="C173" s="457"/>
      <c r="D173" s="457"/>
      <c r="E173" s="457"/>
      <c r="F173" s="457"/>
      <c r="G173" s="457"/>
      <c r="H173" s="457"/>
      <c r="I173" s="457"/>
      <c r="J173" s="458"/>
    </row>
    <row r="174" spans="1:10" ht="14.25" customHeight="1">
      <c r="A174" s="475"/>
      <c r="B174" s="478"/>
      <c r="C174" s="410"/>
      <c r="D174" s="410"/>
      <c r="E174" s="410"/>
      <c r="F174" s="410"/>
      <c r="G174" s="410"/>
      <c r="H174" s="410"/>
      <c r="I174" s="410"/>
      <c r="J174" s="411"/>
    </row>
    <row r="175" spans="1:10" ht="14.25" customHeight="1">
      <c r="A175" s="117" t="s">
        <v>460</v>
      </c>
      <c r="B175" s="478"/>
      <c r="C175" s="410"/>
      <c r="D175" s="410"/>
      <c r="E175" s="410"/>
      <c r="F175" s="410"/>
      <c r="G175" s="410"/>
      <c r="H175" s="410"/>
      <c r="I175" s="410"/>
      <c r="J175" s="411"/>
    </row>
    <row r="176" spans="1:10" ht="14.25" customHeight="1">
      <c r="A176" s="169"/>
      <c r="B176" s="479"/>
      <c r="C176" s="480"/>
      <c r="D176" s="480"/>
      <c r="E176" s="480"/>
      <c r="F176" s="480"/>
      <c r="G176" s="480"/>
      <c r="H176" s="480"/>
      <c r="I176" s="480"/>
      <c r="J176" s="481"/>
    </row>
    <row r="177" spans="1:10" ht="14.25" customHeight="1">
      <c r="A177" s="116"/>
      <c r="B177" s="477" t="s">
        <v>461</v>
      </c>
      <c r="C177" s="457"/>
      <c r="D177" s="457"/>
      <c r="E177" s="457"/>
      <c r="F177" s="457"/>
      <c r="G177" s="457"/>
      <c r="H177" s="457"/>
      <c r="I177" s="457"/>
      <c r="J177" s="458"/>
    </row>
    <row r="178" spans="1:10" ht="18.75" customHeight="1">
      <c r="A178" s="117" t="s">
        <v>462</v>
      </c>
      <c r="B178" s="478"/>
      <c r="C178" s="410"/>
      <c r="D178" s="410"/>
      <c r="E178" s="410"/>
      <c r="F178" s="410"/>
      <c r="G178" s="410"/>
      <c r="H178" s="410"/>
      <c r="I178" s="410"/>
      <c r="J178" s="411"/>
    </row>
    <row r="179" spans="1:10" ht="14.25" customHeight="1">
      <c r="A179" s="117" t="s">
        <v>463</v>
      </c>
      <c r="B179" s="478"/>
      <c r="C179" s="410"/>
      <c r="D179" s="410"/>
      <c r="E179" s="410"/>
      <c r="F179" s="410"/>
      <c r="G179" s="410"/>
      <c r="H179" s="410"/>
      <c r="I179" s="410"/>
      <c r="J179" s="411"/>
    </row>
    <row r="180" spans="1:10" ht="14.25" customHeight="1">
      <c r="A180" s="151"/>
      <c r="B180" s="478"/>
      <c r="C180" s="410"/>
      <c r="D180" s="410"/>
      <c r="E180" s="410"/>
      <c r="F180" s="410"/>
      <c r="G180" s="410"/>
      <c r="H180" s="410"/>
      <c r="I180" s="410"/>
      <c r="J180" s="411"/>
    </row>
    <row r="181" spans="1:10" ht="14.25" customHeight="1">
      <c r="A181" s="151"/>
      <c r="B181" s="479"/>
      <c r="C181" s="480"/>
      <c r="D181" s="480"/>
      <c r="E181" s="480"/>
      <c r="F181" s="480"/>
      <c r="G181" s="480"/>
      <c r="H181" s="480"/>
      <c r="I181" s="480"/>
      <c r="J181" s="481"/>
    </row>
    <row r="182" spans="1:10" ht="14.25" customHeight="1">
      <c r="A182" s="474" t="s">
        <v>464</v>
      </c>
      <c r="B182" s="482" t="s">
        <v>465</v>
      </c>
      <c r="C182" s="482"/>
      <c r="D182" s="482"/>
      <c r="E182" s="482"/>
      <c r="F182" s="482"/>
      <c r="G182" s="482"/>
      <c r="H182" s="482"/>
      <c r="I182" s="482"/>
      <c r="J182" s="483"/>
    </row>
    <row r="183" spans="1:10" ht="14.25" customHeight="1">
      <c r="A183" s="476"/>
      <c r="B183" s="484"/>
      <c r="C183" s="484"/>
      <c r="D183" s="484"/>
      <c r="E183" s="484"/>
      <c r="F183" s="484"/>
      <c r="G183" s="484"/>
      <c r="H183" s="484"/>
      <c r="I183" s="484"/>
      <c r="J183" s="485"/>
    </row>
    <row r="184" spans="1:10" ht="14.25" customHeight="1">
      <c r="A184" s="126" t="s">
        <v>466</v>
      </c>
      <c r="B184" s="152" t="s">
        <v>467</v>
      </c>
      <c r="C184" s="153"/>
      <c r="D184" s="153"/>
      <c r="E184" s="153"/>
      <c r="F184" s="153"/>
      <c r="G184" s="153"/>
      <c r="H184" s="153"/>
      <c r="I184" s="153"/>
      <c r="J184" s="154"/>
    </row>
    <row r="185" spans="1:10" ht="18" customHeight="1">
      <c r="A185" s="474" t="s">
        <v>468</v>
      </c>
      <c r="B185" s="477" t="s">
        <v>469</v>
      </c>
      <c r="C185" s="457"/>
      <c r="D185" s="457"/>
      <c r="E185" s="457"/>
      <c r="F185" s="457"/>
      <c r="G185" s="457"/>
      <c r="H185" s="457"/>
      <c r="I185" s="457"/>
      <c r="J185" s="458"/>
    </row>
    <row r="186" spans="1:10" ht="14.25" customHeight="1">
      <c r="A186" s="475"/>
      <c r="B186" s="478"/>
      <c r="C186" s="410"/>
      <c r="D186" s="410"/>
      <c r="E186" s="410"/>
      <c r="F186" s="410"/>
      <c r="G186" s="410"/>
      <c r="H186" s="410"/>
      <c r="I186" s="410"/>
      <c r="J186" s="411"/>
    </row>
    <row r="187" spans="1:10" ht="14.25" customHeight="1">
      <c r="A187" s="475"/>
      <c r="B187" s="478"/>
      <c r="C187" s="410"/>
      <c r="D187" s="410"/>
      <c r="E187" s="410"/>
      <c r="F187" s="410"/>
      <c r="G187" s="410"/>
      <c r="H187" s="410"/>
      <c r="I187" s="410"/>
      <c r="J187" s="411"/>
    </row>
    <row r="188" spans="1:10" ht="18.75" customHeight="1">
      <c r="A188" s="476"/>
      <c r="B188" s="155"/>
      <c r="C188" s="156"/>
      <c r="D188" s="156"/>
      <c r="E188" s="156"/>
      <c r="F188" s="156"/>
      <c r="G188" s="156"/>
      <c r="H188" s="156"/>
      <c r="I188" s="156"/>
      <c r="J188" s="157"/>
    </row>
    <row r="189" spans="1:10" ht="14.25" customHeight="1">
      <c r="A189" s="474" t="s">
        <v>470</v>
      </c>
      <c r="B189" s="477" t="s">
        <v>471</v>
      </c>
      <c r="C189" s="457"/>
      <c r="D189" s="457"/>
      <c r="E189" s="457"/>
      <c r="F189" s="457"/>
      <c r="G189" s="457"/>
      <c r="H189" s="457"/>
      <c r="I189" s="457"/>
      <c r="J189" s="458"/>
    </row>
    <row r="190" spans="1:10" ht="14.25" customHeight="1">
      <c r="A190" s="475"/>
      <c r="B190" s="478"/>
      <c r="C190" s="410"/>
      <c r="D190" s="410"/>
      <c r="E190" s="410"/>
      <c r="F190" s="410"/>
      <c r="G190" s="410"/>
      <c r="H190" s="410"/>
      <c r="I190" s="410"/>
      <c r="J190" s="411"/>
    </row>
    <row r="191" spans="1:10" ht="14.25" customHeight="1">
      <c r="A191" s="125" t="s">
        <v>472</v>
      </c>
      <c r="B191" s="155"/>
      <c r="C191" s="156"/>
      <c r="D191" s="156"/>
      <c r="E191" s="156"/>
      <c r="F191" s="156"/>
      <c r="G191" s="156"/>
      <c r="H191" s="156"/>
      <c r="I191" s="156"/>
      <c r="J191" s="157"/>
    </row>
    <row r="192" spans="1:10" ht="14.25" customHeight="1">
      <c r="A192" s="116" t="s">
        <v>473</v>
      </c>
      <c r="B192" s="477" t="s">
        <v>474</v>
      </c>
      <c r="C192" s="457"/>
      <c r="D192" s="457"/>
      <c r="E192" s="457"/>
      <c r="F192" s="457"/>
      <c r="G192" s="457"/>
      <c r="H192" s="457"/>
      <c r="I192" s="457"/>
      <c r="J192" s="458"/>
    </row>
    <row r="193" spans="1:10" ht="14.25" customHeight="1">
      <c r="A193" s="475" t="s">
        <v>475</v>
      </c>
      <c r="B193" s="478"/>
      <c r="C193" s="410"/>
      <c r="D193" s="410"/>
      <c r="E193" s="410"/>
      <c r="F193" s="410"/>
      <c r="G193" s="410"/>
      <c r="H193" s="410"/>
      <c r="I193" s="410"/>
      <c r="J193" s="411"/>
    </row>
    <row r="194" spans="1:10" ht="14.25" customHeight="1">
      <c r="A194" s="476"/>
      <c r="B194" s="155"/>
      <c r="C194" s="156"/>
      <c r="D194" s="156"/>
      <c r="E194" s="156"/>
      <c r="F194" s="156"/>
      <c r="G194" s="156"/>
      <c r="H194" s="156"/>
      <c r="I194" s="156"/>
      <c r="J194" s="157"/>
    </row>
    <row r="195" spans="1:10" ht="14.25" customHeight="1">
      <c r="A195" s="474" t="s">
        <v>116</v>
      </c>
      <c r="B195" s="477" t="s">
        <v>476</v>
      </c>
      <c r="C195" s="457"/>
      <c r="D195" s="457"/>
      <c r="E195" s="457"/>
      <c r="F195" s="457"/>
      <c r="G195" s="457"/>
      <c r="H195" s="457"/>
      <c r="I195" s="457"/>
      <c r="J195" s="458"/>
    </row>
    <row r="196" spans="1:10" ht="14.25" customHeight="1">
      <c r="A196" s="475"/>
      <c r="B196" s="478"/>
      <c r="C196" s="410"/>
      <c r="D196" s="410"/>
      <c r="E196" s="410"/>
      <c r="F196" s="410"/>
      <c r="G196" s="410"/>
      <c r="H196" s="410"/>
      <c r="I196" s="410"/>
      <c r="J196" s="411"/>
    </row>
    <row r="197" spans="1:10" ht="14.25" customHeight="1">
      <c r="A197" s="476"/>
      <c r="B197" s="479"/>
      <c r="C197" s="480"/>
      <c r="D197" s="480"/>
      <c r="E197" s="480"/>
      <c r="F197" s="480"/>
      <c r="G197" s="480"/>
      <c r="H197" s="480"/>
      <c r="I197" s="480"/>
      <c r="J197" s="481"/>
    </row>
    <row r="198" spans="1:10" ht="14.25" customHeight="1">
      <c r="A198" s="474" t="s">
        <v>477</v>
      </c>
      <c r="B198" s="482" t="s">
        <v>478</v>
      </c>
      <c r="C198" s="482"/>
      <c r="D198" s="482"/>
      <c r="E198" s="482"/>
      <c r="F198" s="482"/>
      <c r="G198" s="482"/>
      <c r="H198" s="482"/>
      <c r="I198" s="482"/>
      <c r="J198" s="483"/>
    </row>
    <row r="199" spans="1:10" ht="14.25" customHeight="1">
      <c r="A199" s="476"/>
      <c r="B199" s="484"/>
      <c r="C199" s="484"/>
      <c r="D199" s="484"/>
      <c r="E199" s="484"/>
      <c r="F199" s="484"/>
      <c r="G199" s="484"/>
      <c r="H199" s="484"/>
      <c r="I199" s="484"/>
      <c r="J199" s="485"/>
    </row>
    <row r="200" spans="1:10" ht="14.25" customHeight="1">
      <c r="A200" s="474" t="s">
        <v>479</v>
      </c>
      <c r="B200" s="482" t="s">
        <v>452</v>
      </c>
      <c r="C200" s="482"/>
      <c r="D200" s="482"/>
      <c r="E200" s="482"/>
      <c r="F200" s="482"/>
      <c r="G200" s="482"/>
      <c r="H200" s="482"/>
      <c r="I200" s="482"/>
      <c r="J200" s="483"/>
    </row>
    <row r="201" spans="1:10" ht="14.25" customHeight="1">
      <c r="A201" s="476"/>
      <c r="B201" s="484"/>
      <c r="C201" s="484"/>
      <c r="D201" s="484"/>
      <c r="E201" s="484"/>
      <c r="F201" s="484"/>
      <c r="G201" s="484"/>
      <c r="H201" s="484"/>
      <c r="I201" s="484"/>
      <c r="J201" s="485"/>
    </row>
    <row r="202" spans="1:10" ht="14.25" customHeight="1">
      <c r="A202" s="144"/>
      <c r="J202" s="145"/>
    </row>
    <row r="203" spans="1:10" ht="15.6" customHeight="1">
      <c r="A203" s="469" t="s">
        <v>480</v>
      </c>
      <c r="B203" s="470"/>
      <c r="C203" s="470"/>
      <c r="D203" s="470"/>
      <c r="E203" s="470"/>
      <c r="F203" s="470"/>
      <c r="G203" s="470"/>
      <c r="H203" s="470"/>
      <c r="I203" s="470"/>
      <c r="J203" s="471"/>
    </row>
    <row r="204" spans="1:10" ht="15.6" customHeight="1">
      <c r="A204" s="119" t="s">
        <v>218</v>
      </c>
      <c r="B204" s="472" t="s">
        <v>489</v>
      </c>
      <c r="C204" s="472"/>
      <c r="D204" s="472"/>
      <c r="E204" s="472"/>
      <c r="F204" s="472"/>
      <c r="G204" s="472"/>
      <c r="H204" s="472"/>
      <c r="I204" s="472"/>
      <c r="J204" s="473"/>
    </row>
    <row r="205" spans="1:10" ht="14.25" customHeight="1">
      <c r="A205" s="119" t="s">
        <v>39</v>
      </c>
      <c r="B205" s="472" t="s">
        <v>481</v>
      </c>
      <c r="C205" s="472"/>
      <c r="D205" s="472"/>
      <c r="E205" s="472"/>
      <c r="F205" s="472"/>
      <c r="G205" s="472"/>
      <c r="H205" s="472"/>
      <c r="I205" s="472"/>
      <c r="J205" s="473"/>
    </row>
    <row r="206" spans="1:10" ht="15.6" customHeight="1">
      <c r="A206" s="455" t="s">
        <v>490</v>
      </c>
      <c r="B206" s="447" t="s">
        <v>491</v>
      </c>
      <c r="C206" s="448"/>
      <c r="D206" s="448"/>
      <c r="E206" s="448"/>
      <c r="F206" s="448"/>
      <c r="G206" s="448"/>
      <c r="H206" s="448"/>
      <c r="I206" s="448"/>
      <c r="J206" s="449"/>
    </row>
    <row r="207" spans="1:10" ht="26.45" customHeight="1">
      <c r="A207" s="456"/>
      <c r="B207" s="450"/>
      <c r="C207" s="451"/>
      <c r="D207" s="451"/>
      <c r="E207" s="451"/>
      <c r="F207" s="451"/>
      <c r="G207" s="451"/>
      <c r="H207" s="451"/>
      <c r="I207" s="451"/>
      <c r="J207" s="452"/>
    </row>
    <row r="208" spans="1:10" ht="33.6" customHeight="1">
      <c r="A208" s="119" t="s">
        <v>493</v>
      </c>
      <c r="B208" s="453" t="s">
        <v>494</v>
      </c>
      <c r="C208" s="453"/>
      <c r="D208" s="453"/>
      <c r="E208" s="453"/>
      <c r="F208" s="453"/>
      <c r="G208" s="453"/>
      <c r="H208" s="453"/>
      <c r="I208" s="453"/>
      <c r="J208" s="454"/>
    </row>
    <row r="209" spans="1:10" ht="14.25" customHeight="1">
      <c r="A209" s="426" t="s">
        <v>492</v>
      </c>
      <c r="B209" s="410"/>
      <c r="C209" s="410"/>
      <c r="D209" s="410"/>
      <c r="E209" s="410"/>
      <c r="F209" s="410"/>
      <c r="G209" s="410"/>
      <c r="H209" s="410"/>
      <c r="I209" s="410"/>
      <c r="J209" s="411"/>
    </row>
    <row r="210" spans="1:10" ht="14.25" customHeight="1">
      <c r="A210" s="426"/>
      <c r="B210" s="410"/>
      <c r="C210" s="410"/>
      <c r="D210" s="410"/>
      <c r="E210" s="410"/>
      <c r="F210" s="410"/>
      <c r="G210" s="410"/>
      <c r="H210" s="410"/>
      <c r="I210" s="410"/>
      <c r="J210" s="411"/>
    </row>
    <row r="211" spans="1:10" ht="14.25" customHeight="1">
      <c r="A211" s="144"/>
      <c r="J211" s="145"/>
    </row>
    <row r="212" spans="1:10" ht="14.25" customHeight="1">
      <c r="A212" s="426" t="s">
        <v>482</v>
      </c>
      <c r="B212" s="410"/>
      <c r="C212" s="410"/>
      <c r="D212" s="410"/>
      <c r="E212" s="410"/>
      <c r="F212" s="410"/>
      <c r="G212" s="410"/>
      <c r="H212" s="410"/>
      <c r="I212" s="410"/>
      <c r="J212" s="411"/>
    </row>
    <row r="213" spans="1:10" ht="14.25" customHeight="1">
      <c r="A213" s="426"/>
      <c r="B213" s="410"/>
      <c r="C213" s="410"/>
      <c r="D213" s="410"/>
      <c r="E213" s="410"/>
      <c r="F213" s="410"/>
      <c r="G213" s="410"/>
      <c r="H213" s="410"/>
      <c r="I213" s="410"/>
      <c r="J213" s="411"/>
    </row>
    <row r="214" spans="1:10" ht="14.25" customHeight="1">
      <c r="A214" s="412" t="s">
        <v>497</v>
      </c>
      <c r="B214" s="413"/>
      <c r="C214" s="413"/>
      <c r="D214" s="413"/>
      <c r="E214" s="413"/>
      <c r="F214" s="413"/>
      <c r="G214" s="413"/>
      <c r="H214" s="413"/>
      <c r="I214" s="413"/>
      <c r="J214" s="414"/>
    </row>
    <row r="215" spans="1:10" ht="14.25" customHeight="1">
      <c r="A215" s="418" t="s">
        <v>543</v>
      </c>
      <c r="B215" s="419"/>
      <c r="C215" s="419"/>
      <c r="D215" s="419"/>
      <c r="E215" s="419"/>
      <c r="F215" s="419"/>
      <c r="G215" s="419"/>
      <c r="H215" s="419"/>
      <c r="I215" s="419"/>
      <c r="J215" s="420"/>
    </row>
    <row r="216" spans="1:10" ht="35.1" customHeight="1">
      <c r="A216" s="165" t="s">
        <v>8</v>
      </c>
      <c r="B216" s="457" t="s">
        <v>539</v>
      </c>
      <c r="C216" s="457"/>
      <c r="D216" s="457"/>
      <c r="E216" s="457"/>
      <c r="F216" s="457"/>
      <c r="G216" s="457"/>
      <c r="H216" s="457"/>
      <c r="I216" s="457"/>
      <c r="J216" s="458"/>
    </row>
    <row r="217" spans="1:10" ht="373.35" customHeight="1">
      <c r="A217" s="121" t="s">
        <v>540</v>
      </c>
      <c r="B217" s="410" t="s">
        <v>541</v>
      </c>
      <c r="C217" s="410"/>
      <c r="D217" s="410"/>
      <c r="E217" s="410"/>
      <c r="F217" s="410"/>
      <c r="G217" s="410"/>
      <c r="H217" s="410"/>
      <c r="I217" s="410"/>
      <c r="J217" s="411"/>
    </row>
    <row r="218" spans="1:10" ht="14.25" customHeight="1">
      <c r="A218" s="415" t="s">
        <v>542</v>
      </c>
      <c r="B218" s="416"/>
      <c r="C218" s="416"/>
      <c r="D218" s="416"/>
      <c r="E218" s="416"/>
      <c r="F218" s="416"/>
      <c r="G218" s="416"/>
      <c r="H218" s="416"/>
      <c r="I218" s="416"/>
      <c r="J218" s="417"/>
    </row>
    <row r="219" spans="1:10" ht="14.25" customHeight="1">
      <c r="A219" s="165" t="s">
        <v>8</v>
      </c>
      <c r="B219" s="410" t="s">
        <v>544</v>
      </c>
      <c r="C219" s="410"/>
      <c r="D219" s="410"/>
      <c r="E219" s="410"/>
      <c r="F219" s="410"/>
      <c r="G219" s="410"/>
      <c r="H219" s="410"/>
      <c r="I219" s="410"/>
      <c r="J219" s="411"/>
    </row>
    <row r="220" spans="1:10" ht="345.6" customHeight="1">
      <c r="A220" s="165" t="s">
        <v>545</v>
      </c>
      <c r="B220" s="410" t="s">
        <v>546</v>
      </c>
      <c r="C220" s="410"/>
      <c r="D220" s="410"/>
      <c r="E220" s="410"/>
      <c r="F220" s="410"/>
      <c r="G220" s="410"/>
      <c r="H220" s="410"/>
      <c r="I220" s="410"/>
      <c r="J220" s="411"/>
    </row>
    <row r="221" spans="1:10" ht="32.450000000000003" customHeight="1">
      <c r="A221" s="165" t="s">
        <v>547</v>
      </c>
      <c r="B221" s="410" t="s">
        <v>548</v>
      </c>
      <c r="C221" s="410"/>
      <c r="D221" s="410"/>
      <c r="E221" s="410"/>
      <c r="F221" s="410"/>
      <c r="G221" s="410"/>
      <c r="H221" s="410"/>
      <c r="I221" s="410"/>
      <c r="J221" s="411"/>
    </row>
    <row r="222" spans="1:10" ht="14.25" customHeight="1">
      <c r="A222" s="412" t="s">
        <v>496</v>
      </c>
      <c r="B222" s="413"/>
      <c r="C222" s="413"/>
      <c r="D222" s="413"/>
      <c r="E222" s="413"/>
      <c r="F222" s="413"/>
      <c r="G222" s="413"/>
      <c r="H222" s="413"/>
      <c r="I222" s="413"/>
      <c r="J222" s="414"/>
    </row>
    <row r="223" spans="1:10" ht="14.25" customHeight="1">
      <c r="A223" s="421" t="s">
        <v>498</v>
      </c>
      <c r="B223" s="421"/>
      <c r="C223" s="421"/>
      <c r="D223" s="421"/>
      <c r="E223" s="421"/>
      <c r="F223" s="421"/>
      <c r="G223" s="421"/>
      <c r="H223" s="421"/>
      <c r="I223" s="421"/>
      <c r="J223" s="422"/>
    </row>
    <row r="224" spans="1:10" ht="14.25" customHeight="1">
      <c r="A224" s="159" t="s">
        <v>8</v>
      </c>
      <c r="B224" s="410" t="s">
        <v>499</v>
      </c>
      <c r="C224" s="410"/>
      <c r="D224" s="410"/>
      <c r="E224" s="410"/>
      <c r="F224" s="410"/>
      <c r="G224" s="410"/>
      <c r="H224" s="410"/>
      <c r="I224" s="410"/>
      <c r="J224" s="411"/>
    </row>
    <row r="225" spans="1:10" ht="14.25" customHeight="1">
      <c r="A225" s="159" t="s">
        <v>500</v>
      </c>
      <c r="B225" s="410" t="s">
        <v>501</v>
      </c>
      <c r="C225" s="410"/>
      <c r="D225" s="410"/>
      <c r="E225" s="410"/>
      <c r="F225" s="410"/>
      <c r="G225" s="410"/>
      <c r="H225" s="410"/>
      <c r="I225" s="410"/>
      <c r="J225" s="411"/>
    </row>
    <row r="226" spans="1:10" ht="14.25" customHeight="1">
      <c r="A226" s="423" t="s">
        <v>502</v>
      </c>
      <c r="B226" s="424"/>
      <c r="C226" s="424"/>
      <c r="D226" s="424"/>
      <c r="E226" s="424"/>
      <c r="F226" s="424"/>
      <c r="G226" s="424"/>
      <c r="H226" s="424"/>
      <c r="I226" s="424"/>
      <c r="J226" s="425"/>
    </row>
    <row r="227" spans="1:10" ht="14.25" customHeight="1">
      <c r="A227" s="165" t="s">
        <v>8</v>
      </c>
      <c r="B227" s="410" t="s">
        <v>503</v>
      </c>
      <c r="C227" s="410"/>
      <c r="D227" s="410"/>
      <c r="E227" s="410"/>
      <c r="F227" s="410"/>
      <c r="G227" s="410"/>
      <c r="H227" s="410"/>
      <c r="I227" s="410"/>
      <c r="J227" s="411"/>
    </row>
    <row r="228" spans="1:10" ht="14.25" customHeight="1">
      <c r="A228" s="165" t="s">
        <v>504</v>
      </c>
      <c r="B228" s="410" t="s">
        <v>505</v>
      </c>
      <c r="C228" s="410"/>
      <c r="D228" s="410"/>
      <c r="E228" s="410"/>
      <c r="F228" s="410"/>
      <c r="G228" s="410"/>
      <c r="H228" s="410"/>
      <c r="I228" s="410"/>
      <c r="J228" s="411"/>
    </row>
    <row r="229" spans="1:10" ht="14.25" customHeight="1">
      <c r="A229" s="423" t="s">
        <v>506</v>
      </c>
      <c r="B229" s="424"/>
      <c r="C229" s="424"/>
      <c r="D229" s="424"/>
      <c r="E229" s="424"/>
      <c r="F229" s="424"/>
      <c r="G229" s="424"/>
      <c r="H229" s="424"/>
      <c r="I229" s="424"/>
      <c r="J229" s="425"/>
    </row>
    <row r="230" spans="1:10" ht="14.25" customHeight="1">
      <c r="A230" s="165" t="s">
        <v>8</v>
      </c>
      <c r="B230" s="410" t="s">
        <v>507</v>
      </c>
      <c r="C230" s="410"/>
      <c r="D230" s="410"/>
      <c r="E230" s="410"/>
      <c r="F230" s="410"/>
      <c r="G230" s="410"/>
      <c r="H230" s="410"/>
      <c r="I230" s="410"/>
      <c r="J230" s="411"/>
    </row>
    <row r="231" spans="1:10" ht="14.25" customHeight="1">
      <c r="A231" s="165" t="s">
        <v>508</v>
      </c>
      <c r="B231" s="410" t="s">
        <v>509</v>
      </c>
      <c r="C231" s="410"/>
      <c r="D231" s="410"/>
      <c r="E231" s="410"/>
      <c r="F231" s="410"/>
      <c r="G231" s="410"/>
      <c r="H231" s="410"/>
      <c r="I231" s="410"/>
      <c r="J231" s="411"/>
    </row>
    <row r="232" spans="1:10" ht="14.25" customHeight="1">
      <c r="A232" s="423" t="s">
        <v>510</v>
      </c>
      <c r="B232" s="424"/>
      <c r="C232" s="424"/>
      <c r="D232" s="424"/>
      <c r="E232" s="424"/>
      <c r="F232" s="424"/>
      <c r="G232" s="424"/>
      <c r="H232" s="424"/>
      <c r="I232" s="424"/>
      <c r="J232" s="425"/>
    </row>
    <row r="233" spans="1:10" ht="14.25" customHeight="1">
      <c r="A233" s="165" t="s">
        <v>511</v>
      </c>
      <c r="B233" s="410" t="s">
        <v>512</v>
      </c>
      <c r="C233" s="410"/>
      <c r="D233" s="410"/>
      <c r="E233" s="410"/>
      <c r="F233" s="410"/>
      <c r="G233" s="410"/>
      <c r="H233" s="410"/>
      <c r="I233" s="410"/>
      <c r="J233" s="411"/>
    </row>
    <row r="234" spans="1:10" ht="28.35" customHeight="1">
      <c r="A234" s="165" t="s">
        <v>513</v>
      </c>
      <c r="B234" s="410" t="s">
        <v>514</v>
      </c>
      <c r="C234" s="410"/>
      <c r="D234" s="410"/>
      <c r="E234" s="410"/>
      <c r="F234" s="410"/>
      <c r="G234" s="410"/>
      <c r="H234" s="410"/>
      <c r="I234" s="410"/>
      <c r="J234" s="411"/>
    </row>
    <row r="235" spans="1:10" ht="44.45" customHeight="1">
      <c r="A235" s="426" t="s">
        <v>515</v>
      </c>
      <c r="B235" s="410"/>
      <c r="C235" s="410"/>
      <c r="D235" s="410"/>
      <c r="E235" s="427" t="s">
        <v>516</v>
      </c>
      <c r="F235" s="427"/>
      <c r="G235" s="427"/>
      <c r="H235" s="427"/>
      <c r="I235" s="427"/>
      <c r="J235" s="428"/>
    </row>
    <row r="236" spans="1:10" ht="42" customHeight="1">
      <c r="A236" s="165" t="s">
        <v>517</v>
      </c>
      <c r="B236" s="410" t="s">
        <v>518</v>
      </c>
      <c r="C236" s="410"/>
      <c r="D236" s="410"/>
      <c r="E236" s="410"/>
      <c r="F236" s="410"/>
      <c r="G236" s="410"/>
      <c r="H236" s="410"/>
      <c r="I236" s="410"/>
      <c r="J236" s="411"/>
    </row>
    <row r="237" spans="1:10" ht="14.25" customHeight="1">
      <c r="A237" s="423" t="s">
        <v>519</v>
      </c>
      <c r="B237" s="424"/>
      <c r="C237" s="424"/>
      <c r="D237" s="424"/>
      <c r="E237" s="424"/>
      <c r="F237" s="424"/>
      <c r="G237" s="424"/>
      <c r="H237" s="424"/>
      <c r="I237" s="424"/>
      <c r="J237" s="425"/>
    </row>
    <row r="238" spans="1:10" ht="14.25" customHeight="1">
      <c r="A238" s="165" t="s">
        <v>520</v>
      </c>
      <c r="B238" s="410" t="s">
        <v>521</v>
      </c>
      <c r="C238" s="410"/>
      <c r="D238" s="410"/>
      <c r="E238" s="410"/>
      <c r="F238" s="410"/>
      <c r="G238" s="410"/>
      <c r="H238" s="410"/>
      <c r="I238" s="410"/>
      <c r="J238" s="411"/>
    </row>
    <row r="239" spans="1:10" ht="14.25" customHeight="1">
      <c r="A239" s="423" t="s">
        <v>522</v>
      </c>
      <c r="B239" s="424"/>
      <c r="C239" s="424"/>
      <c r="D239" s="424"/>
      <c r="E239" s="424"/>
      <c r="F239" s="424"/>
      <c r="G239" s="424"/>
      <c r="H239" s="424"/>
      <c r="I239" s="424"/>
      <c r="J239" s="425"/>
    </row>
    <row r="240" spans="1:10" ht="14.25" customHeight="1">
      <c r="A240" s="165" t="s">
        <v>8</v>
      </c>
      <c r="B240" s="410" t="s">
        <v>523</v>
      </c>
      <c r="C240" s="410"/>
      <c r="D240" s="410"/>
      <c r="E240" s="410"/>
      <c r="F240" s="410"/>
      <c r="G240" s="410"/>
      <c r="H240" s="410"/>
      <c r="I240" s="410"/>
      <c r="J240" s="411"/>
    </row>
    <row r="241" spans="1:10" ht="14.25" customHeight="1">
      <c r="A241" s="423" t="s">
        <v>524</v>
      </c>
      <c r="B241" s="424"/>
      <c r="C241" s="424"/>
      <c r="D241" s="424"/>
      <c r="E241" s="424"/>
      <c r="F241" s="424"/>
      <c r="G241" s="424"/>
      <c r="H241" s="424"/>
      <c r="I241" s="424"/>
      <c r="J241" s="425"/>
    </row>
    <row r="242" spans="1:10" ht="14.25" customHeight="1">
      <c r="A242" s="165" t="s">
        <v>8</v>
      </c>
      <c r="B242" s="410" t="s">
        <v>525</v>
      </c>
      <c r="C242" s="410"/>
      <c r="D242" s="410"/>
      <c r="E242" s="410"/>
      <c r="F242" s="410"/>
      <c r="G242" s="410"/>
      <c r="H242" s="410"/>
      <c r="I242" s="410"/>
      <c r="J242" s="411"/>
    </row>
    <row r="243" spans="1:10" ht="14.25" customHeight="1">
      <c r="A243" s="423" t="s">
        <v>526</v>
      </c>
      <c r="B243" s="424"/>
      <c r="C243" s="424"/>
      <c r="D243" s="424"/>
      <c r="E243" s="424"/>
      <c r="F243" s="424"/>
      <c r="G243" s="424"/>
      <c r="H243" s="424"/>
      <c r="I243" s="424"/>
      <c r="J243" s="425"/>
    </row>
    <row r="244" spans="1:10" ht="14.25" customHeight="1">
      <c r="A244" s="165" t="s">
        <v>8</v>
      </c>
      <c r="B244" s="410" t="s">
        <v>527</v>
      </c>
      <c r="C244" s="410"/>
      <c r="D244" s="410"/>
      <c r="E244" s="410"/>
      <c r="F244" s="410"/>
      <c r="G244" s="410"/>
      <c r="H244" s="410"/>
      <c r="I244" s="410"/>
      <c r="J244" s="411"/>
    </row>
    <row r="245" spans="1:10" ht="14.25" customHeight="1">
      <c r="A245" s="423" t="s">
        <v>528</v>
      </c>
      <c r="B245" s="424"/>
      <c r="C245" s="424"/>
      <c r="D245" s="424"/>
      <c r="E245" s="424"/>
      <c r="F245" s="424"/>
      <c r="G245" s="424"/>
      <c r="H245" s="424"/>
      <c r="I245" s="424"/>
      <c r="J245" s="425"/>
    </row>
    <row r="246" spans="1:10" ht="14.25" customHeight="1">
      <c r="A246" s="165" t="s">
        <v>8</v>
      </c>
      <c r="B246" s="410" t="s">
        <v>529</v>
      </c>
      <c r="C246" s="410"/>
      <c r="D246" s="410"/>
      <c r="E246" s="410"/>
      <c r="F246" s="410"/>
      <c r="G246" s="410"/>
      <c r="H246" s="410"/>
      <c r="I246" s="410"/>
      <c r="J246" s="411"/>
    </row>
    <row r="247" spans="1:10" ht="14.25" customHeight="1">
      <c r="A247" s="423" t="s">
        <v>530</v>
      </c>
      <c r="B247" s="424"/>
      <c r="C247" s="424"/>
      <c r="D247" s="424"/>
      <c r="E247" s="424"/>
      <c r="F247" s="424"/>
      <c r="G247" s="424"/>
      <c r="H247" s="424"/>
      <c r="I247" s="424"/>
      <c r="J247" s="425"/>
    </row>
    <row r="248" spans="1:10" ht="21" customHeight="1">
      <c r="A248" s="165" t="s">
        <v>531</v>
      </c>
      <c r="B248" s="410" t="s">
        <v>532</v>
      </c>
      <c r="C248" s="410"/>
      <c r="D248" s="410"/>
      <c r="E248" s="410"/>
      <c r="F248" s="410"/>
      <c r="G248" s="410"/>
      <c r="H248" s="410"/>
      <c r="I248" s="410"/>
      <c r="J248" s="411"/>
    </row>
    <row r="249" spans="1:10" ht="33.6" customHeight="1">
      <c r="A249" s="165" t="s">
        <v>533</v>
      </c>
      <c r="B249" s="410" t="s">
        <v>534</v>
      </c>
      <c r="C249" s="410"/>
      <c r="D249" s="410"/>
      <c r="E249" s="410"/>
      <c r="F249" s="410"/>
      <c r="G249" s="410"/>
      <c r="H249" s="410"/>
      <c r="I249" s="410"/>
      <c r="J249" s="411"/>
    </row>
    <row r="250" spans="1:10" ht="14.25" customHeight="1">
      <c r="A250" s="462" t="s">
        <v>495</v>
      </c>
      <c r="B250" s="463"/>
      <c r="C250" s="463"/>
      <c r="D250" s="463"/>
      <c r="E250" s="463"/>
      <c r="F250" s="463"/>
      <c r="G250" s="463"/>
      <c r="H250" s="463"/>
      <c r="I250" s="463"/>
      <c r="J250" s="464"/>
    </row>
    <row r="251" spans="1:10" ht="14.25" customHeight="1">
      <c r="A251" s="158" t="s">
        <v>538</v>
      </c>
      <c r="J251" s="145"/>
    </row>
    <row r="252" spans="1:10" ht="24" customHeight="1">
      <c r="A252" s="158"/>
      <c r="J252" s="145"/>
    </row>
    <row r="253" spans="1:10" ht="26.1" customHeight="1">
      <c r="A253" s="172" t="s">
        <v>483</v>
      </c>
      <c r="B253" s="465" t="s">
        <v>484</v>
      </c>
      <c r="C253" s="466"/>
      <c r="D253" s="466"/>
      <c r="E253" s="467"/>
      <c r="F253" s="160"/>
      <c r="J253" s="145"/>
    </row>
    <row r="254" spans="1:10" ht="38.1" customHeight="1">
      <c r="A254" s="172" t="s">
        <v>483</v>
      </c>
      <c r="B254" s="465" t="s">
        <v>535</v>
      </c>
      <c r="C254" s="466"/>
      <c r="D254" s="466"/>
      <c r="E254" s="467"/>
      <c r="F254" s="468"/>
      <c r="G254" s="460"/>
      <c r="H254" s="460"/>
      <c r="I254" s="460"/>
      <c r="J254" s="461"/>
    </row>
    <row r="255" spans="1:10" ht="53.45" customHeight="1">
      <c r="A255" s="172" t="s">
        <v>536</v>
      </c>
      <c r="B255" s="465" t="s">
        <v>537</v>
      </c>
      <c r="C255" s="466"/>
      <c r="D255" s="466"/>
      <c r="E255" s="467"/>
      <c r="F255" s="468"/>
      <c r="G255" s="460"/>
      <c r="H255" s="460"/>
      <c r="I255" s="460"/>
      <c r="J255" s="461"/>
    </row>
    <row r="256" spans="1:10" ht="15" customHeight="1">
      <c r="A256" s="459"/>
      <c r="B256" s="460"/>
      <c r="C256" s="460"/>
      <c r="D256" s="460"/>
      <c r="E256" s="460"/>
      <c r="F256" s="460"/>
      <c r="G256" s="460"/>
      <c r="H256" s="460"/>
      <c r="I256" s="460"/>
      <c r="J256" s="461"/>
    </row>
    <row r="257" spans="1:10">
      <c r="A257" s="429" t="s">
        <v>550</v>
      </c>
      <c r="B257" s="430"/>
      <c r="C257" s="430"/>
      <c r="D257" s="430"/>
      <c r="E257" s="430"/>
      <c r="F257" s="430"/>
      <c r="G257" s="430"/>
      <c r="H257" s="430"/>
      <c r="I257" s="430"/>
      <c r="J257" s="431"/>
    </row>
    <row r="258" spans="1:10">
      <c r="A258" s="432"/>
      <c r="B258" s="433"/>
      <c r="C258" s="433"/>
      <c r="D258" s="433"/>
      <c r="E258" s="433"/>
      <c r="F258" s="433"/>
      <c r="G258" s="433"/>
      <c r="H258" s="433"/>
      <c r="I258" s="433"/>
      <c r="J258" s="434"/>
    </row>
    <row r="259" spans="1:10">
      <c r="A259" s="432"/>
      <c r="B259" s="433"/>
      <c r="C259" s="433"/>
      <c r="D259" s="433"/>
      <c r="E259" s="433"/>
      <c r="F259" s="433"/>
      <c r="G259" s="433"/>
      <c r="H259" s="433"/>
      <c r="I259" s="433"/>
      <c r="J259" s="434"/>
    </row>
    <row r="260" spans="1:10">
      <c r="A260" s="435"/>
      <c r="B260" s="436"/>
      <c r="C260" s="436"/>
      <c r="D260" s="436"/>
      <c r="E260" s="436"/>
      <c r="F260" s="436"/>
      <c r="G260" s="436"/>
      <c r="H260" s="436"/>
      <c r="I260" s="436"/>
      <c r="J260" s="437"/>
    </row>
    <row r="261" spans="1:10" ht="15" thickBot="1">
      <c r="A261" s="161"/>
      <c r="B261" s="162"/>
      <c r="C261" s="162"/>
      <c r="D261" s="162"/>
      <c r="E261" s="162"/>
      <c r="F261" s="162"/>
      <c r="G261" s="162"/>
      <c r="H261" s="162"/>
      <c r="I261" s="162"/>
      <c r="J261" s="163"/>
    </row>
    <row r="262" spans="1:10" ht="15" thickTop="1"/>
  </sheetData>
  <mergeCells count="194">
    <mergeCell ref="A1:A3"/>
    <mergeCell ref="B1:H3"/>
    <mergeCell ref="I3:J3"/>
    <mergeCell ref="A5:J5"/>
    <mergeCell ref="A6:J6"/>
    <mergeCell ref="A17:J17"/>
    <mergeCell ref="A18:A25"/>
    <mergeCell ref="B18:J19"/>
    <mergeCell ref="B20:J22"/>
    <mergeCell ref="B23:J25"/>
    <mergeCell ref="A26:A31"/>
    <mergeCell ref="B26:J31"/>
    <mergeCell ref="A7:J8"/>
    <mergeCell ref="A9:J9"/>
    <mergeCell ref="A10:J10"/>
    <mergeCell ref="A11:J11"/>
    <mergeCell ref="A12:J12"/>
    <mergeCell ref="A13:J16"/>
    <mergeCell ref="A47:J47"/>
    <mergeCell ref="A48:J48"/>
    <mergeCell ref="B49:F50"/>
    <mergeCell ref="H49:J49"/>
    <mergeCell ref="H50:J50"/>
    <mergeCell ref="B51:F51"/>
    <mergeCell ref="H51:J51"/>
    <mergeCell ref="A32:A45"/>
    <mergeCell ref="B32:J34"/>
    <mergeCell ref="B35:J36"/>
    <mergeCell ref="B37:J40"/>
    <mergeCell ref="B41:J41"/>
    <mergeCell ref="B42:J42"/>
    <mergeCell ref="B43:J43"/>
    <mergeCell ref="B44:J45"/>
    <mergeCell ref="I55:J55"/>
    <mergeCell ref="G56:H56"/>
    <mergeCell ref="I56:J56"/>
    <mergeCell ref="B57:F57"/>
    <mergeCell ref="G57:H57"/>
    <mergeCell ref="I57:J57"/>
    <mergeCell ref="A52:F52"/>
    <mergeCell ref="G52:J52"/>
    <mergeCell ref="A53:F53"/>
    <mergeCell ref="G53:H53"/>
    <mergeCell ref="I53:J53"/>
    <mergeCell ref="A54:A56"/>
    <mergeCell ref="B54:F56"/>
    <mergeCell ref="G54:H54"/>
    <mergeCell ref="I54:J54"/>
    <mergeCell ref="G55:H55"/>
    <mergeCell ref="B64:J64"/>
    <mergeCell ref="B65:J65"/>
    <mergeCell ref="A66:J66"/>
    <mergeCell ref="A67:J67"/>
    <mergeCell ref="A68:J69"/>
    <mergeCell ref="A70:A71"/>
    <mergeCell ref="B70:J71"/>
    <mergeCell ref="A58:J58"/>
    <mergeCell ref="A59:J59"/>
    <mergeCell ref="B60:J60"/>
    <mergeCell ref="B61:J61"/>
    <mergeCell ref="B62:J62"/>
    <mergeCell ref="B63:J63"/>
    <mergeCell ref="A83:A85"/>
    <mergeCell ref="B83:J87"/>
    <mergeCell ref="A86:A87"/>
    <mergeCell ref="A88:A90"/>
    <mergeCell ref="B88:J90"/>
    <mergeCell ref="A91:A96"/>
    <mergeCell ref="B91:J93"/>
    <mergeCell ref="B94:J96"/>
    <mergeCell ref="A73:A75"/>
    <mergeCell ref="B73:J78"/>
    <mergeCell ref="A76:A78"/>
    <mergeCell ref="A79:A80"/>
    <mergeCell ref="B79:J82"/>
    <mergeCell ref="A98:J98"/>
    <mergeCell ref="A99:J99"/>
    <mergeCell ref="A100:J101"/>
    <mergeCell ref="A102:J102"/>
    <mergeCell ref="A103:J103"/>
    <mergeCell ref="A104:A110"/>
    <mergeCell ref="B104:J107"/>
    <mergeCell ref="B108:J109"/>
    <mergeCell ref="B110:J110"/>
    <mergeCell ref="A124:A126"/>
    <mergeCell ref="B124:J128"/>
    <mergeCell ref="A129:A130"/>
    <mergeCell ref="B129:J130"/>
    <mergeCell ref="A131:A132"/>
    <mergeCell ref="B131:J132"/>
    <mergeCell ref="A111:A112"/>
    <mergeCell ref="B111:J114"/>
    <mergeCell ref="A113:A114"/>
    <mergeCell ref="A116:J116"/>
    <mergeCell ref="A119:A123"/>
    <mergeCell ref="B119:J123"/>
    <mergeCell ref="A139:A140"/>
    <mergeCell ref="B139:J140"/>
    <mergeCell ref="A141:A142"/>
    <mergeCell ref="B141:J142"/>
    <mergeCell ref="A143:A146"/>
    <mergeCell ref="B143:J147"/>
    <mergeCell ref="A133:A134"/>
    <mergeCell ref="B133:J134"/>
    <mergeCell ref="A135:A136"/>
    <mergeCell ref="B135:J136"/>
    <mergeCell ref="A137:A138"/>
    <mergeCell ref="B137:J138"/>
    <mergeCell ref="A162:A163"/>
    <mergeCell ref="B162:J163"/>
    <mergeCell ref="A165:J165"/>
    <mergeCell ref="A166:J167"/>
    <mergeCell ref="A169:A170"/>
    <mergeCell ref="B169:J170"/>
    <mergeCell ref="B148:J151"/>
    <mergeCell ref="A149:A150"/>
    <mergeCell ref="B152:J154"/>
    <mergeCell ref="B157:J158"/>
    <mergeCell ref="B159:J161"/>
    <mergeCell ref="A160:A161"/>
    <mergeCell ref="A200:A201"/>
    <mergeCell ref="B200:J201"/>
    <mergeCell ref="A185:A188"/>
    <mergeCell ref="B185:J187"/>
    <mergeCell ref="A189:A190"/>
    <mergeCell ref="B189:J190"/>
    <mergeCell ref="B192:J193"/>
    <mergeCell ref="A193:A194"/>
    <mergeCell ref="A171:A172"/>
    <mergeCell ref="B171:J172"/>
    <mergeCell ref="A173:A174"/>
    <mergeCell ref="B173:J176"/>
    <mergeCell ref="B177:J181"/>
    <mergeCell ref="A182:A183"/>
    <mergeCell ref="B182:J183"/>
    <mergeCell ref="A257:J260"/>
    <mergeCell ref="G72:J72"/>
    <mergeCell ref="B155:J155"/>
    <mergeCell ref="B156:J156"/>
    <mergeCell ref="B206:J207"/>
    <mergeCell ref="B208:J208"/>
    <mergeCell ref="A206:A207"/>
    <mergeCell ref="B216:J216"/>
    <mergeCell ref="A256:J256"/>
    <mergeCell ref="A250:J250"/>
    <mergeCell ref="B253:E253"/>
    <mergeCell ref="B254:E254"/>
    <mergeCell ref="F254:J255"/>
    <mergeCell ref="B255:E255"/>
    <mergeCell ref="A203:J203"/>
    <mergeCell ref="B204:J204"/>
    <mergeCell ref="B205:J205"/>
    <mergeCell ref="A209:J210"/>
    <mergeCell ref="A212:J213"/>
    <mergeCell ref="A222:J222"/>
    <mergeCell ref="A195:A197"/>
    <mergeCell ref="B195:J197"/>
    <mergeCell ref="A198:A199"/>
    <mergeCell ref="B198:J199"/>
    <mergeCell ref="B230:J230"/>
    <mergeCell ref="B231:J231"/>
    <mergeCell ref="B233:J233"/>
    <mergeCell ref="B234:J234"/>
    <mergeCell ref="A232:J232"/>
    <mergeCell ref="B224:J224"/>
    <mergeCell ref="B225:J225"/>
    <mergeCell ref="B227:J227"/>
    <mergeCell ref="B228:J228"/>
    <mergeCell ref="A229:J229"/>
    <mergeCell ref="A226:J226"/>
    <mergeCell ref="B249:J249"/>
    <mergeCell ref="A214:J214"/>
    <mergeCell ref="B217:J217"/>
    <mergeCell ref="A218:J218"/>
    <mergeCell ref="A215:J215"/>
    <mergeCell ref="B219:J219"/>
    <mergeCell ref="B220:J220"/>
    <mergeCell ref="B221:J221"/>
    <mergeCell ref="A223:J223"/>
    <mergeCell ref="B244:J244"/>
    <mergeCell ref="A245:J245"/>
    <mergeCell ref="B246:J246"/>
    <mergeCell ref="A247:J247"/>
    <mergeCell ref="B248:J248"/>
    <mergeCell ref="B240:J240"/>
    <mergeCell ref="B242:J242"/>
    <mergeCell ref="A243:J243"/>
    <mergeCell ref="A241:J241"/>
    <mergeCell ref="A239:J239"/>
    <mergeCell ref="A235:D235"/>
    <mergeCell ref="E235:J235"/>
    <mergeCell ref="B236:J236"/>
    <mergeCell ref="B238:J238"/>
    <mergeCell ref="A237:J23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4394-ACA4-4531-A4B2-A59ED5F76EB2}">
  <dimension ref="A1:R168"/>
  <sheetViews>
    <sheetView topLeftCell="H1" zoomScale="70" zoomScaleNormal="70" workbookViewId="0">
      <selection activeCell="O1" sqref="O1"/>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73">
        <v>46086</v>
      </c>
      <c r="Q1" s="140"/>
      <c r="R1" s="141"/>
    </row>
    <row r="2" spans="1:18">
      <c r="A2" s="925"/>
      <c r="B2" s="926"/>
      <c r="C2" s="927"/>
      <c r="D2" s="934"/>
      <c r="E2" s="935"/>
      <c r="F2" s="935"/>
      <c r="G2" s="935"/>
      <c r="H2" s="935"/>
      <c r="I2" s="935"/>
      <c r="J2" s="935"/>
      <c r="K2" s="935"/>
      <c r="L2" s="935"/>
      <c r="M2" s="936"/>
      <c r="N2" s="174" t="s">
        <v>625</v>
      </c>
      <c r="O2" s="175" t="s">
        <v>634</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600</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(6)'!B43-E43+F43</f>
        <v>100000000</v>
      </c>
      <c r="C43" s="252">
        <f>+I43+'LEGALIZACIÓN (6)'!C43</f>
        <v>0</v>
      </c>
      <c r="D43" s="272">
        <f>+B43-C43-'LEGALIZACIÓN (1)'!C43-'LEGALIZACIÓN (2)'!C43-'LEGALIZACIÓN (3)'!C43-'LEGALIZACIÓN (4)'!C43-'LEGALIZACIÓN (5)'!C43-'LEGALIZACIÓN (6)'!C43</f>
        <v>100000000</v>
      </c>
      <c r="E43" s="275">
        <v>0</v>
      </c>
      <c r="F43" s="275">
        <v>0</v>
      </c>
      <c r="G43" s="275">
        <v>0</v>
      </c>
      <c r="H43" s="264">
        <f>-E43+F43+G43</f>
        <v>0</v>
      </c>
      <c r="I43" s="279">
        <v>0</v>
      </c>
      <c r="J43" s="279">
        <v>0</v>
      </c>
      <c r="K43" s="217">
        <f>+'LEGALIZACIÓN (6)'!K43+'LEGALIZACIÓN (7)'!J43</f>
        <v>0</v>
      </c>
      <c r="L43" s="217">
        <f>+H43-I43+'LEGALIZACIÓN (6)'!L43</f>
        <v>0</v>
      </c>
      <c r="M43" s="295">
        <v>0</v>
      </c>
      <c r="N43" s="839"/>
      <c r="O43" s="840"/>
    </row>
    <row r="44" spans="1:15" ht="20.45" customHeight="1">
      <c r="A44" s="193" t="s">
        <v>292</v>
      </c>
      <c r="B44" s="272">
        <f>+'LEGALIZACIÓN (6)'!B44-E44+F44</f>
        <v>0</v>
      </c>
      <c r="C44" s="252">
        <f>+I44+'LEGALIZACIÓN (6)'!C44</f>
        <v>0</v>
      </c>
      <c r="D44" s="254">
        <f>+B44-C44-'LEGALIZACIÓN (1)'!C44-'LEGALIZACIÓN (2)'!C44-'LEGALIZACIÓN (3)'!C44-'LEGALIZACIÓN (4)'!C44-'LEGALIZACIÓN (5)'!C44-'LEGALIZACIÓN (6)'!C44</f>
        <v>0</v>
      </c>
      <c r="E44" s="276">
        <v>0</v>
      </c>
      <c r="F44" s="276">
        <v>0</v>
      </c>
      <c r="G44" s="276">
        <v>0</v>
      </c>
      <c r="H44" s="254">
        <f t="shared" ref="H44:H59" si="4">-E44+F44+G44</f>
        <v>0</v>
      </c>
      <c r="I44" s="280">
        <v>0</v>
      </c>
      <c r="J44" s="292">
        <v>0</v>
      </c>
      <c r="K44" s="216">
        <f>+'LEGALIZACIÓN (6)'!K44+'LEGALIZACIÓN (7)'!J44</f>
        <v>0</v>
      </c>
      <c r="L44" s="216">
        <f>+H44-I44+'LEGALIZACIÓN (6)'!L44</f>
        <v>0</v>
      </c>
      <c r="M44" s="296">
        <v>0</v>
      </c>
      <c r="N44" s="835"/>
      <c r="O44" s="836"/>
    </row>
    <row r="45" spans="1:15" ht="32.1" customHeight="1">
      <c r="A45" s="194" t="s">
        <v>293</v>
      </c>
      <c r="B45" s="272">
        <f>+'LEGALIZACIÓN (6)'!B45-E45+F45</f>
        <v>0</v>
      </c>
      <c r="C45" s="252">
        <f>+I45+'LEGALIZACIÓN (6)'!C45</f>
        <v>0</v>
      </c>
      <c r="D45" s="254">
        <f>+B45-C45-'LEGALIZACIÓN (1)'!C45-'LEGALIZACIÓN (2)'!C45-'LEGALIZACIÓN (3)'!C45-'LEGALIZACIÓN (4)'!C45-'LEGALIZACIÓN (5)'!C45-'LEGALIZACIÓN (6)'!C45</f>
        <v>0</v>
      </c>
      <c r="E45" s="276">
        <v>0</v>
      </c>
      <c r="F45" s="276">
        <v>0</v>
      </c>
      <c r="G45" s="276">
        <v>0</v>
      </c>
      <c r="H45" s="254">
        <f t="shared" si="4"/>
        <v>0</v>
      </c>
      <c r="I45" s="280">
        <v>0</v>
      </c>
      <c r="J45" s="292">
        <v>0</v>
      </c>
      <c r="K45" s="216">
        <f>+'LEGALIZACIÓN (6)'!K45+'LEGALIZACIÓN (7)'!J45</f>
        <v>0</v>
      </c>
      <c r="L45" s="216">
        <f>+H45-I45+'LEGALIZACIÓN (6)'!L45</f>
        <v>0</v>
      </c>
      <c r="M45" s="296">
        <v>0</v>
      </c>
      <c r="N45" s="835"/>
      <c r="O45" s="836"/>
    </row>
    <row r="46" spans="1:15" ht="20.45" customHeight="1">
      <c r="A46" s="195" t="s">
        <v>294</v>
      </c>
      <c r="B46" s="272">
        <f>+'LEGALIZACIÓN (6)'!B46-E46+F46</f>
        <v>0</v>
      </c>
      <c r="C46" s="252">
        <f>+I46+'LEGALIZACIÓN (6)'!C46</f>
        <v>0</v>
      </c>
      <c r="D46" s="254">
        <f>+B46-C46-'LEGALIZACIÓN (1)'!C46-'LEGALIZACIÓN (2)'!C46-'LEGALIZACIÓN (3)'!C46-'LEGALIZACIÓN (4)'!C46-'LEGALIZACIÓN (5)'!C46-'LEGALIZACIÓN (6)'!C46</f>
        <v>0</v>
      </c>
      <c r="E46" s="276">
        <v>0</v>
      </c>
      <c r="F46" s="276">
        <v>0</v>
      </c>
      <c r="G46" s="276">
        <v>0</v>
      </c>
      <c r="H46" s="254">
        <f t="shared" si="4"/>
        <v>0</v>
      </c>
      <c r="I46" s="280">
        <v>0</v>
      </c>
      <c r="J46" s="292">
        <v>0</v>
      </c>
      <c r="K46" s="216">
        <f>+'LEGALIZACIÓN (6)'!K46+'LEGALIZACIÓN (7)'!J46</f>
        <v>0</v>
      </c>
      <c r="L46" s="216">
        <f>+H46-I46+'LEGALIZACIÓN (6)'!L46</f>
        <v>0</v>
      </c>
      <c r="M46" s="296">
        <v>0</v>
      </c>
      <c r="N46" s="835"/>
      <c r="O46" s="836"/>
    </row>
    <row r="47" spans="1:15" ht="21" customHeight="1">
      <c r="A47" s="193" t="s">
        <v>295</v>
      </c>
      <c r="B47" s="272">
        <f>+'LEGALIZACIÓN (6)'!B47-E47+F47</f>
        <v>0</v>
      </c>
      <c r="C47" s="252">
        <f>+I47+'LEGALIZACIÓN (6)'!C47</f>
        <v>0</v>
      </c>
      <c r="D47" s="254">
        <f>+B47-C47-'LEGALIZACIÓN (1)'!C47-'LEGALIZACIÓN (2)'!C47-'LEGALIZACIÓN (3)'!C47-'LEGALIZACIÓN (4)'!C47-'LEGALIZACIÓN (5)'!C47-'LEGALIZACIÓN (6)'!C47</f>
        <v>0</v>
      </c>
      <c r="E47" s="277">
        <v>0</v>
      </c>
      <c r="F47" s="277">
        <v>0</v>
      </c>
      <c r="G47" s="276">
        <v>0</v>
      </c>
      <c r="H47" s="254">
        <f t="shared" si="4"/>
        <v>0</v>
      </c>
      <c r="I47" s="281">
        <v>0</v>
      </c>
      <c r="J47" s="293">
        <v>0</v>
      </c>
      <c r="K47" s="216">
        <f>+'LEGALIZACIÓN (6)'!K47+'LEGALIZACIÓN (7)'!J47</f>
        <v>0</v>
      </c>
      <c r="L47" s="216">
        <f>+H47-I47+'LEGALIZACIÓN (6)'!L47</f>
        <v>0</v>
      </c>
      <c r="M47" s="296">
        <v>0</v>
      </c>
      <c r="N47" s="835"/>
      <c r="O47" s="836"/>
    </row>
    <row r="48" spans="1:15" ht="18.600000000000001" customHeight="1">
      <c r="A48" s="195" t="s">
        <v>296</v>
      </c>
      <c r="B48" s="272">
        <f>+'LEGALIZACIÓN (6)'!B48-E48+F48</f>
        <v>0</v>
      </c>
      <c r="C48" s="252">
        <f>+I48+'LEGALIZACIÓN (6)'!C48</f>
        <v>0</v>
      </c>
      <c r="D48" s="254">
        <f>+B48-C48-'LEGALIZACIÓN (1)'!C48-'LEGALIZACIÓN (2)'!C48-'LEGALIZACIÓN (3)'!C48-'LEGALIZACIÓN (4)'!C48-'LEGALIZACIÓN (5)'!C48-'LEGALIZACIÓN (6)'!C48</f>
        <v>0</v>
      </c>
      <c r="E48" s="277">
        <v>0</v>
      </c>
      <c r="F48" s="277">
        <v>0</v>
      </c>
      <c r="G48" s="276">
        <v>0</v>
      </c>
      <c r="H48" s="254">
        <f t="shared" si="4"/>
        <v>0</v>
      </c>
      <c r="I48" s="281">
        <v>0</v>
      </c>
      <c r="J48" s="293">
        <v>0</v>
      </c>
      <c r="K48" s="216">
        <f>+'LEGALIZACIÓN (6)'!K48+'LEGALIZACIÓN (7)'!J48</f>
        <v>0</v>
      </c>
      <c r="L48" s="216">
        <f>+H48-I48+'LEGALIZACIÓN (6)'!L48</f>
        <v>0</v>
      </c>
      <c r="M48" s="296">
        <v>0</v>
      </c>
      <c r="N48" s="837" t="s">
        <v>270</v>
      </c>
      <c r="O48" s="838"/>
    </row>
    <row r="49" spans="1:15" ht="18.600000000000001" customHeight="1">
      <c r="A49" s="195" t="s">
        <v>297</v>
      </c>
      <c r="B49" s="272">
        <f>+'LEGALIZACIÓN (6)'!B49-E49+F49</f>
        <v>0</v>
      </c>
      <c r="C49" s="252">
        <f>+I49+'LEGALIZACIÓN (6)'!C49</f>
        <v>0</v>
      </c>
      <c r="D49" s="254">
        <f>+B49-C49-'LEGALIZACIÓN (1)'!C49-'LEGALIZACIÓN (2)'!C49-'LEGALIZACIÓN (3)'!C49-'LEGALIZACIÓN (4)'!C49-'LEGALIZACIÓN (5)'!C49-'LEGALIZACIÓN (6)'!C49</f>
        <v>0</v>
      </c>
      <c r="E49" s="277">
        <v>0</v>
      </c>
      <c r="F49" s="277">
        <v>0</v>
      </c>
      <c r="G49" s="276">
        <v>0</v>
      </c>
      <c r="H49" s="254">
        <f t="shared" si="4"/>
        <v>0</v>
      </c>
      <c r="I49" s="281">
        <v>0</v>
      </c>
      <c r="J49" s="293">
        <v>0</v>
      </c>
      <c r="K49" s="216">
        <f>+'LEGALIZACIÓN (6)'!K49+'LEGALIZACIÓN (7)'!J49</f>
        <v>0</v>
      </c>
      <c r="L49" s="216">
        <f>+H49-I49+'LEGALIZACIÓN (6)'!L49</f>
        <v>0</v>
      </c>
      <c r="M49" s="296">
        <v>0</v>
      </c>
      <c r="N49" s="814"/>
      <c r="O49" s="815"/>
    </row>
    <row r="50" spans="1:15" ht="47.1" customHeight="1">
      <c r="A50" s="195" t="s">
        <v>298</v>
      </c>
      <c r="B50" s="272">
        <f>+'LEGALIZACIÓN (6)'!B50-E50+F50</f>
        <v>0</v>
      </c>
      <c r="C50" s="252">
        <f>+I50+'LEGALIZACIÓN (6)'!C50</f>
        <v>0</v>
      </c>
      <c r="D50" s="254">
        <f>+B50-C50-'LEGALIZACIÓN (1)'!C50-'LEGALIZACIÓN (2)'!C50-'LEGALIZACIÓN (3)'!C50-'LEGALIZACIÓN (4)'!C50-'LEGALIZACIÓN (5)'!C50-'LEGALIZACIÓN (6)'!C50</f>
        <v>0</v>
      </c>
      <c r="E50" s="277">
        <v>0</v>
      </c>
      <c r="F50" s="277">
        <v>0</v>
      </c>
      <c r="G50" s="276">
        <v>0</v>
      </c>
      <c r="H50" s="254">
        <f t="shared" si="4"/>
        <v>0</v>
      </c>
      <c r="I50" s="281">
        <v>0</v>
      </c>
      <c r="J50" s="293">
        <v>0</v>
      </c>
      <c r="K50" s="216">
        <f>+'LEGALIZACIÓN (6)'!K50+'LEGALIZACIÓN (7)'!J50</f>
        <v>0</v>
      </c>
      <c r="L50" s="216">
        <f>+H50-I50+'LEGALIZACIÓN (6)'!L50</f>
        <v>0</v>
      </c>
      <c r="M50" s="297">
        <v>0</v>
      </c>
      <c r="N50" s="816"/>
      <c r="O50" s="817"/>
    </row>
    <row r="51" spans="1:15" ht="20.45" customHeight="1">
      <c r="A51" s="195" t="s">
        <v>183</v>
      </c>
      <c r="B51" s="272">
        <f>+'LEGALIZACIÓN (6)'!B51-E51+F51</f>
        <v>0</v>
      </c>
      <c r="C51" s="252">
        <f>+I51+'LEGALIZACIÓN (6)'!C51</f>
        <v>0</v>
      </c>
      <c r="D51" s="254">
        <f>+B51-C51-'LEGALIZACIÓN (1)'!C51-'LEGALIZACIÓN (2)'!C51-'LEGALIZACIÓN (3)'!C51-'LEGALIZACIÓN (4)'!C51-'LEGALIZACIÓN (5)'!C51-'LEGALIZACIÓN (6)'!C51</f>
        <v>0</v>
      </c>
      <c r="E51" s="277">
        <v>0</v>
      </c>
      <c r="F51" s="277">
        <v>0</v>
      </c>
      <c r="G51" s="276">
        <v>0</v>
      </c>
      <c r="H51" s="254">
        <f t="shared" si="4"/>
        <v>0</v>
      </c>
      <c r="I51" s="281">
        <v>0</v>
      </c>
      <c r="J51" s="293">
        <v>0</v>
      </c>
      <c r="K51" s="216">
        <f>+'LEGALIZACIÓN (6)'!K51+'LEGALIZACIÓN (7)'!J51</f>
        <v>0</v>
      </c>
      <c r="L51" s="216">
        <f>+H51-I51+'LEGALIZACIÓN (6)'!L51</f>
        <v>0</v>
      </c>
      <c r="M51" s="297">
        <v>0</v>
      </c>
      <c r="N51" s="816"/>
      <c r="O51" s="817"/>
    </row>
    <row r="52" spans="1:15" ht="20.45" customHeight="1">
      <c r="A52" s="195" t="s">
        <v>184</v>
      </c>
      <c r="B52" s="272">
        <f>+'LEGALIZACIÓN (6)'!B52-E52+F52</f>
        <v>0</v>
      </c>
      <c r="C52" s="252">
        <f>+I52+'LEGALIZACIÓN (6)'!C52</f>
        <v>0</v>
      </c>
      <c r="D52" s="254">
        <f>+B52-C52-'LEGALIZACIÓN (1)'!C52-'LEGALIZACIÓN (2)'!C52-'LEGALIZACIÓN (3)'!C52-'LEGALIZACIÓN (4)'!C52-'LEGALIZACIÓN (5)'!C52-'LEGALIZACIÓN (6)'!C52</f>
        <v>0</v>
      </c>
      <c r="E52" s="277">
        <v>0</v>
      </c>
      <c r="F52" s="277">
        <v>0</v>
      </c>
      <c r="G52" s="276">
        <v>0</v>
      </c>
      <c r="H52" s="254">
        <f t="shared" si="4"/>
        <v>0</v>
      </c>
      <c r="I52" s="281">
        <v>0</v>
      </c>
      <c r="J52" s="293">
        <v>0</v>
      </c>
      <c r="K52" s="216">
        <f>+'LEGALIZACIÓN (6)'!K52+'LEGALIZACIÓN (7)'!J52</f>
        <v>0</v>
      </c>
      <c r="L52" s="216">
        <f>+H52-I52+'LEGALIZACIÓN (6)'!L52</f>
        <v>0</v>
      </c>
      <c r="M52" s="297">
        <v>0</v>
      </c>
      <c r="N52" s="816"/>
      <c r="O52" s="817"/>
    </row>
    <row r="53" spans="1:15" ht="23.45" customHeight="1">
      <c r="A53" s="195" t="s">
        <v>299</v>
      </c>
      <c r="B53" s="272">
        <f>+'LEGALIZACIÓN (6)'!B53-E53+F53</f>
        <v>0</v>
      </c>
      <c r="C53" s="252">
        <f>+I53+'LEGALIZACIÓN (6)'!C53</f>
        <v>0</v>
      </c>
      <c r="D53" s="254">
        <f>+B53-C53-'LEGALIZACIÓN (1)'!C53-'LEGALIZACIÓN (2)'!C53-'LEGALIZACIÓN (3)'!C53-'LEGALIZACIÓN (4)'!C53-'LEGALIZACIÓN (5)'!C53-'LEGALIZACIÓN (6)'!C53</f>
        <v>0</v>
      </c>
      <c r="E53" s="277">
        <v>0</v>
      </c>
      <c r="F53" s="277">
        <v>0</v>
      </c>
      <c r="G53" s="276">
        <v>0</v>
      </c>
      <c r="H53" s="254">
        <f t="shared" si="4"/>
        <v>0</v>
      </c>
      <c r="I53" s="281">
        <v>0</v>
      </c>
      <c r="J53" s="293">
        <v>0</v>
      </c>
      <c r="K53" s="216">
        <f>+'LEGALIZACIÓN (6)'!K53+'LEGALIZACIÓN (7)'!J53</f>
        <v>0</v>
      </c>
      <c r="L53" s="216">
        <f>+H53-I53+'LEGALIZACIÓN (6)'!L53</f>
        <v>0</v>
      </c>
      <c r="M53" s="297">
        <v>0</v>
      </c>
      <c r="N53" s="816"/>
      <c r="O53" s="817"/>
    </row>
    <row r="54" spans="1:15" ht="25.35" customHeight="1">
      <c r="A54" s="195" t="s">
        <v>186</v>
      </c>
      <c r="B54" s="272">
        <f>+'LEGALIZACIÓN (6)'!B54-E54+F54</f>
        <v>0</v>
      </c>
      <c r="C54" s="252">
        <f>+I54+'LEGALIZACIÓN (6)'!C54</f>
        <v>0</v>
      </c>
      <c r="D54" s="254">
        <f>+B54-C54-'LEGALIZACIÓN (1)'!C54-'LEGALIZACIÓN (2)'!C54-'LEGALIZACIÓN (3)'!C54-'LEGALIZACIÓN (4)'!C54-'LEGALIZACIÓN (5)'!C54-'LEGALIZACIÓN (6)'!C54</f>
        <v>0</v>
      </c>
      <c r="E54" s="277">
        <v>0</v>
      </c>
      <c r="F54" s="277">
        <v>0</v>
      </c>
      <c r="G54" s="276">
        <v>0</v>
      </c>
      <c r="H54" s="254">
        <f t="shared" si="4"/>
        <v>0</v>
      </c>
      <c r="I54" s="281">
        <v>0</v>
      </c>
      <c r="J54" s="293">
        <v>0</v>
      </c>
      <c r="K54" s="216">
        <f>+'LEGALIZACIÓN (6)'!K54+'LEGALIZACIÓN (7)'!J54</f>
        <v>0</v>
      </c>
      <c r="L54" s="216">
        <f>+H54-I54+'LEGALIZACIÓN (6)'!L54</f>
        <v>0</v>
      </c>
      <c r="M54" s="297">
        <v>0</v>
      </c>
      <c r="N54" s="816"/>
      <c r="O54" s="817"/>
    </row>
    <row r="55" spans="1:15">
      <c r="A55" s="195"/>
      <c r="B55" s="272">
        <f>+'LEGALIZACIÓN (6)'!B55</f>
        <v>0</v>
      </c>
      <c r="C55" s="252">
        <v>0</v>
      </c>
      <c r="D55" s="254">
        <f>+B55-C55-'LEGALIZACIÓN (1)'!C55-'LEGALIZACIÓN (2)'!C55-'LEGALIZACIÓN (3)'!C55-'LEGALIZACIÓN (4)'!C55-'LEGALIZACIÓN (5)'!C55-'LEGALIZACIÓN (6)'!C55</f>
        <v>0</v>
      </c>
      <c r="E55" s="277">
        <v>0</v>
      </c>
      <c r="F55" s="277">
        <v>0</v>
      </c>
      <c r="G55" s="276">
        <v>0</v>
      </c>
      <c r="H55" s="254">
        <f t="shared" si="4"/>
        <v>0</v>
      </c>
      <c r="I55" s="281">
        <v>0</v>
      </c>
      <c r="J55" s="293">
        <v>0</v>
      </c>
      <c r="K55" s="216">
        <f>+'LEGALIZACIÓN (6)'!K55+'LEGALIZACIÓN (7)'!J55</f>
        <v>0</v>
      </c>
      <c r="L55" s="216">
        <f>+H55-I55+'LEGALIZACIÓN (6)'!L55</f>
        <v>0</v>
      </c>
      <c r="M55" s="297">
        <v>0</v>
      </c>
      <c r="N55" s="816"/>
      <c r="O55" s="817"/>
    </row>
    <row r="56" spans="1:15">
      <c r="A56" s="195"/>
      <c r="B56" s="272">
        <f>+'LEGALIZACIÓN (6)'!B56</f>
        <v>0</v>
      </c>
      <c r="C56" s="252">
        <v>0</v>
      </c>
      <c r="D56" s="254">
        <f>+B56-C56-'LEGALIZACIÓN (1)'!C56-'LEGALIZACIÓN (2)'!C56-'LEGALIZACIÓN (3)'!C56-'LEGALIZACIÓN (4)'!C56-'LEGALIZACIÓN (5)'!C56-'LEGALIZACIÓN (6)'!C56</f>
        <v>0</v>
      </c>
      <c r="E56" s="277">
        <v>0</v>
      </c>
      <c r="F56" s="277">
        <v>0</v>
      </c>
      <c r="G56" s="276">
        <v>0</v>
      </c>
      <c r="H56" s="254">
        <f t="shared" si="4"/>
        <v>0</v>
      </c>
      <c r="I56" s="281">
        <v>0</v>
      </c>
      <c r="J56" s="293">
        <v>0</v>
      </c>
      <c r="K56" s="216">
        <f>+'LEGALIZACIÓN (6)'!K56+'LEGALIZACIÓN (7)'!J56</f>
        <v>0</v>
      </c>
      <c r="L56" s="216">
        <f>+H56-I56+'LEGALIZACIÓN (6)'!L56</f>
        <v>0</v>
      </c>
      <c r="M56" s="297">
        <v>0</v>
      </c>
      <c r="N56" s="816"/>
      <c r="O56" s="817"/>
    </row>
    <row r="57" spans="1:15">
      <c r="A57" s="195"/>
      <c r="B57" s="272">
        <f>+'LEGALIZACIÓN (6)'!B57</f>
        <v>0</v>
      </c>
      <c r="C57" s="252">
        <v>0</v>
      </c>
      <c r="D57" s="254">
        <f>+B57-C57-'LEGALIZACIÓN (1)'!C57-'LEGALIZACIÓN (2)'!C57-'LEGALIZACIÓN (3)'!C57-'LEGALIZACIÓN (4)'!C57-'LEGALIZACIÓN (5)'!C57-'LEGALIZACIÓN (6)'!C57</f>
        <v>0</v>
      </c>
      <c r="E57" s="277">
        <v>0</v>
      </c>
      <c r="F57" s="277">
        <v>0</v>
      </c>
      <c r="G57" s="276">
        <v>0</v>
      </c>
      <c r="H57" s="254">
        <f t="shared" si="4"/>
        <v>0</v>
      </c>
      <c r="I57" s="281">
        <v>0</v>
      </c>
      <c r="J57" s="293">
        <v>0</v>
      </c>
      <c r="K57" s="216">
        <f>+'LEGALIZACIÓN (6)'!K57+'LEGALIZACIÓN (7)'!J57</f>
        <v>0</v>
      </c>
      <c r="L57" s="216">
        <f>+H57-I57+'LEGALIZACIÓN (6)'!L57</f>
        <v>0</v>
      </c>
      <c r="M57" s="297">
        <v>0</v>
      </c>
      <c r="N57" s="816"/>
      <c r="O57" s="817"/>
    </row>
    <row r="58" spans="1:15">
      <c r="A58" s="195"/>
      <c r="B58" s="272">
        <f>+'LEGALIZACIÓN (6)'!B58</f>
        <v>0</v>
      </c>
      <c r="C58" s="252">
        <v>0</v>
      </c>
      <c r="D58" s="254">
        <f>+B58-C58-'LEGALIZACIÓN (1)'!C58-'LEGALIZACIÓN (2)'!C58-'LEGALIZACIÓN (3)'!C58-'LEGALIZACIÓN (4)'!C58-'LEGALIZACIÓN (5)'!C58-'LEGALIZACIÓN (6)'!C58</f>
        <v>0</v>
      </c>
      <c r="E58" s="277">
        <v>0</v>
      </c>
      <c r="F58" s="277">
        <v>0</v>
      </c>
      <c r="G58" s="276">
        <v>0</v>
      </c>
      <c r="H58" s="254">
        <f t="shared" si="4"/>
        <v>0</v>
      </c>
      <c r="I58" s="281">
        <v>0</v>
      </c>
      <c r="J58" s="293">
        <v>0</v>
      </c>
      <c r="K58" s="216">
        <f>+'LEGALIZACIÓN (6)'!K58+'LEGALIZACIÓN (7)'!J58</f>
        <v>0</v>
      </c>
      <c r="L58" s="216">
        <f>+H58-I58+'LEGALIZACIÓN (6)'!L58</f>
        <v>0</v>
      </c>
      <c r="M58" s="297">
        <v>0</v>
      </c>
      <c r="N58" s="816"/>
      <c r="O58" s="817"/>
    </row>
    <row r="59" spans="1:15" ht="15.75" thickBot="1">
      <c r="A59" s="223"/>
      <c r="B59" s="272">
        <f>+'LEGALIZACIÓN (6)'!B59</f>
        <v>0</v>
      </c>
      <c r="C59" s="253">
        <v>0</v>
      </c>
      <c r="D59" s="254">
        <f>+B59-C59-'LEGALIZACIÓN (1)'!C59-'LEGALIZACIÓN (2)'!C59-'LEGALIZACIÓN (3)'!C59-'LEGALIZACIÓN (4)'!C59-'LEGALIZACIÓN (5)'!C59-'LEGALIZACIÓN (6)'!C59</f>
        <v>0</v>
      </c>
      <c r="E59" s="277">
        <v>0</v>
      </c>
      <c r="F59" s="277">
        <v>0</v>
      </c>
      <c r="G59" s="278">
        <v>0</v>
      </c>
      <c r="H59" s="264">
        <f t="shared" si="4"/>
        <v>0</v>
      </c>
      <c r="I59" s="281">
        <v>0</v>
      </c>
      <c r="J59" s="281">
        <v>0</v>
      </c>
      <c r="K59" s="216">
        <f>+'LEGALIZACIÓN (6)'!K59+'LEGALIZACIÓN (7)'!J59</f>
        <v>0</v>
      </c>
      <c r="L59" s="216">
        <f>+H59-I59+'LEGALIZACIÓN (6)'!L59</f>
        <v>0</v>
      </c>
      <c r="M59" s="295">
        <v>0</v>
      </c>
      <c r="N59" s="816"/>
      <c r="O59" s="817"/>
    </row>
    <row r="60" spans="1:15" ht="30" customHeight="1" thickBot="1">
      <c r="A60" s="308" t="s">
        <v>248</v>
      </c>
      <c r="B60" s="262">
        <f>SUM(B43:B59)</f>
        <v>100000000</v>
      </c>
      <c r="C60" s="263">
        <f>SUM(C43:C59)</f>
        <v>0</v>
      </c>
      <c r="D60" s="222">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639</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6">
        <f>+'LEGALIZACIÓN (6)'!B63-E63+F63</f>
        <v>0</v>
      </c>
      <c r="C63" s="266">
        <f>+I63+'LEGALIZACIÓN (6)'!C63</f>
        <v>0</v>
      </c>
      <c r="D63" s="269">
        <f>+B63-C63-'LEGALIZACIÓN (1)'!C63-'LEGALIZACIÓN (2)'!C63-'LEGALIZACIÓN (3)'!C63-'LEGALIZACIÓN (4)'!C63-'LEGALIZACIÓN (5)'!C63-'LEGALIZACIÓN (6)'!C63</f>
        <v>0</v>
      </c>
      <c r="E63" s="282">
        <v>0</v>
      </c>
      <c r="F63" s="283">
        <v>0</v>
      </c>
      <c r="G63" s="284">
        <v>0</v>
      </c>
      <c r="H63" s="219">
        <f>-E63+F63+G63</f>
        <v>0</v>
      </c>
      <c r="I63" s="283">
        <v>0</v>
      </c>
      <c r="J63" s="284">
        <v>0</v>
      </c>
      <c r="K63" s="219">
        <f>+'LEGALIZACIÓN (6)'!K63+'LEGALIZACIÓN (7)'!J63</f>
        <v>0</v>
      </c>
      <c r="L63" s="219">
        <f>+H63-I63+'LEGALIZACIÓN (6)'!L63</f>
        <v>0</v>
      </c>
      <c r="M63" s="300">
        <v>0</v>
      </c>
      <c r="N63" s="190"/>
      <c r="O63" s="96"/>
    </row>
    <row r="64" spans="1:15" ht="98.45" customHeight="1">
      <c r="A64" s="193" t="s">
        <v>94</v>
      </c>
      <c r="B64" s="267">
        <f>+'LEGALIZACIÓN (6)'!B64-E64+F64</f>
        <v>0</v>
      </c>
      <c r="C64" s="266">
        <f>+I64+'LEGALIZACIÓN (6)'!C64</f>
        <v>0</v>
      </c>
      <c r="D64" s="218">
        <f>+B64-C64-'LEGALIZACIÓN (1)'!C64-'LEGALIZACIÓN (2)'!C64-'LEGALIZACIÓN (3)'!C64-'LEGALIZACIÓN (4)'!C64-'LEGALIZACIÓN (5)'!C64-'LEGALIZACIÓN (6)'!C64</f>
        <v>0</v>
      </c>
      <c r="E64" s="285">
        <v>0</v>
      </c>
      <c r="F64" s="286">
        <v>0</v>
      </c>
      <c r="G64" s="287">
        <v>0</v>
      </c>
      <c r="H64" s="221">
        <f t="shared" ref="H64:H78" si="6">-E64+F64+G64</f>
        <v>0</v>
      </c>
      <c r="I64" s="286">
        <v>0</v>
      </c>
      <c r="J64" s="287">
        <v>0</v>
      </c>
      <c r="K64" s="218">
        <f>+'LEGALIZACIÓN (6)'!K64+'LEGALIZACIÓN (7)'!J64</f>
        <v>0</v>
      </c>
      <c r="L64" s="218">
        <f>+H64-I64+'LEGALIZACIÓN (6)'!L64</f>
        <v>0</v>
      </c>
      <c r="M64" s="301">
        <v>0</v>
      </c>
      <c r="N64" s="190"/>
      <c r="O64" s="96"/>
    </row>
    <row r="65" spans="1:15" ht="93.6" customHeight="1">
      <c r="A65" s="193" t="s">
        <v>95</v>
      </c>
      <c r="B65" s="267">
        <f>+'LEGALIZACIÓN (6)'!B65-E65+F65</f>
        <v>0</v>
      </c>
      <c r="C65" s="266">
        <f>+I65+'LEGALIZACIÓN (6)'!C65</f>
        <v>0</v>
      </c>
      <c r="D65" s="218">
        <f>+B65-C65-'LEGALIZACIÓN (1)'!C65-'LEGALIZACIÓN (2)'!C65-'LEGALIZACIÓN (3)'!C65-'LEGALIZACIÓN (4)'!C65-'LEGALIZACIÓN (5)'!C65-'LEGALIZACIÓN (6)'!C65</f>
        <v>0</v>
      </c>
      <c r="E65" s="285">
        <v>0</v>
      </c>
      <c r="F65" s="286">
        <v>0</v>
      </c>
      <c r="G65" s="287">
        <v>0</v>
      </c>
      <c r="H65" s="221">
        <f t="shared" si="6"/>
        <v>0</v>
      </c>
      <c r="I65" s="286">
        <v>0</v>
      </c>
      <c r="J65" s="287">
        <v>0</v>
      </c>
      <c r="K65" s="218">
        <f>+'LEGALIZACIÓN (6)'!K65+'LEGALIZACIÓN (7)'!J65</f>
        <v>0</v>
      </c>
      <c r="L65" s="218">
        <f>+H65-I65+'LEGALIZACIÓN (6)'!L65</f>
        <v>0</v>
      </c>
      <c r="M65" s="301">
        <v>0</v>
      </c>
      <c r="N65" s="190"/>
      <c r="O65" s="96"/>
    </row>
    <row r="66" spans="1:15" ht="95.45" customHeight="1">
      <c r="A66" s="193" t="s">
        <v>96</v>
      </c>
      <c r="B66" s="267">
        <f>+'LEGALIZACIÓN (6)'!B66-E66+F66</f>
        <v>0</v>
      </c>
      <c r="C66" s="266">
        <f>+I66+'LEGALIZACIÓN (6)'!C66</f>
        <v>0</v>
      </c>
      <c r="D66" s="218">
        <f>+B66-C66-'LEGALIZACIÓN (1)'!C66-'LEGALIZACIÓN (2)'!C66-'LEGALIZACIÓN (3)'!C66-'LEGALIZACIÓN (4)'!C66-'LEGALIZACIÓN (5)'!C66-'LEGALIZACIÓN (6)'!C66</f>
        <v>0</v>
      </c>
      <c r="E66" s="285">
        <v>0</v>
      </c>
      <c r="F66" s="286">
        <v>0</v>
      </c>
      <c r="G66" s="287">
        <v>0</v>
      </c>
      <c r="H66" s="221">
        <f t="shared" si="6"/>
        <v>0</v>
      </c>
      <c r="I66" s="286">
        <v>0</v>
      </c>
      <c r="J66" s="287">
        <v>0</v>
      </c>
      <c r="K66" s="218">
        <f>+'LEGALIZACIÓN (6)'!K66+'LEGALIZACIÓN (7)'!J66</f>
        <v>0</v>
      </c>
      <c r="L66" s="218">
        <f>+H66-I66+'LEGALIZACIÓN (6)'!L66</f>
        <v>0</v>
      </c>
      <c r="M66" s="301">
        <v>0</v>
      </c>
      <c r="N66" s="190"/>
      <c r="O66" s="96"/>
    </row>
    <row r="67" spans="1:15" ht="94.35" customHeight="1">
      <c r="A67" s="193" t="s">
        <v>97</v>
      </c>
      <c r="B67" s="267">
        <f>+'LEGALIZACIÓN (6)'!B67-E67+F67</f>
        <v>0</v>
      </c>
      <c r="C67" s="266">
        <f>+I67+'LEGALIZACIÓN (6)'!C67</f>
        <v>0</v>
      </c>
      <c r="D67" s="218">
        <f>+B67-C67-'LEGALIZACIÓN (1)'!C67-'LEGALIZACIÓN (2)'!C67-'LEGALIZACIÓN (3)'!C67-'LEGALIZACIÓN (4)'!C67-'LEGALIZACIÓN (5)'!C67-'LEGALIZACIÓN (6)'!C67</f>
        <v>0</v>
      </c>
      <c r="E67" s="285">
        <v>0</v>
      </c>
      <c r="F67" s="286">
        <v>0</v>
      </c>
      <c r="G67" s="287">
        <v>0</v>
      </c>
      <c r="H67" s="221">
        <f t="shared" si="6"/>
        <v>0</v>
      </c>
      <c r="I67" s="286">
        <v>0</v>
      </c>
      <c r="J67" s="287">
        <v>0</v>
      </c>
      <c r="K67" s="218">
        <f>+'LEGALIZACIÓN (6)'!K67+'LEGALIZACIÓN (7)'!J67</f>
        <v>0</v>
      </c>
      <c r="L67" s="218">
        <f>+H67-I67+'LEGALIZACIÓN (6)'!L67</f>
        <v>0</v>
      </c>
      <c r="M67" s="301">
        <v>0</v>
      </c>
      <c r="N67" s="190"/>
      <c r="O67" s="96"/>
    </row>
    <row r="68" spans="1:15" ht="95.1" customHeight="1">
      <c r="A68" s="193" t="s">
        <v>98</v>
      </c>
      <c r="B68" s="267">
        <f>+'LEGALIZACIÓN (6)'!B68-E68+F68</f>
        <v>0</v>
      </c>
      <c r="C68" s="266">
        <f>+I68+'LEGALIZACIÓN (6)'!C68</f>
        <v>0</v>
      </c>
      <c r="D68" s="218">
        <f>+B68-C68-'LEGALIZACIÓN (1)'!C68-'LEGALIZACIÓN (2)'!C68-'LEGALIZACIÓN (3)'!C68-'LEGALIZACIÓN (4)'!C68-'LEGALIZACIÓN (5)'!C68-'LEGALIZACIÓN (6)'!C68</f>
        <v>0</v>
      </c>
      <c r="E68" s="285">
        <v>0</v>
      </c>
      <c r="F68" s="286">
        <v>0</v>
      </c>
      <c r="G68" s="287">
        <v>0</v>
      </c>
      <c r="H68" s="221">
        <f t="shared" si="6"/>
        <v>0</v>
      </c>
      <c r="I68" s="286">
        <v>0</v>
      </c>
      <c r="J68" s="287">
        <v>0</v>
      </c>
      <c r="K68" s="218">
        <f>+'LEGALIZACIÓN (6)'!K68+'LEGALIZACIÓN (7)'!J68</f>
        <v>0</v>
      </c>
      <c r="L68" s="218">
        <f>+H68-I68+'LEGALIZACIÓN (6)'!L68</f>
        <v>0</v>
      </c>
      <c r="M68" s="301">
        <v>0</v>
      </c>
      <c r="N68" s="190"/>
      <c r="O68" s="96"/>
    </row>
    <row r="69" spans="1:15" ht="93.6" customHeight="1">
      <c r="A69" s="193" t="s">
        <v>99</v>
      </c>
      <c r="B69" s="267">
        <f>+'LEGALIZACIÓN (6)'!B69-E69+F69</f>
        <v>0</v>
      </c>
      <c r="C69" s="266">
        <f>+I69+'LEGALIZACIÓN (6)'!C69</f>
        <v>0</v>
      </c>
      <c r="D69" s="218">
        <f>+B69-C69-'LEGALIZACIÓN (1)'!C69-'LEGALIZACIÓN (2)'!C69-'LEGALIZACIÓN (3)'!C69-'LEGALIZACIÓN (4)'!C69-'LEGALIZACIÓN (5)'!C69-'LEGALIZACIÓN (6)'!C69</f>
        <v>0</v>
      </c>
      <c r="E69" s="285">
        <v>0</v>
      </c>
      <c r="F69" s="286">
        <v>0</v>
      </c>
      <c r="G69" s="287">
        <v>0</v>
      </c>
      <c r="H69" s="221">
        <f t="shared" si="6"/>
        <v>0</v>
      </c>
      <c r="I69" s="286">
        <v>0</v>
      </c>
      <c r="J69" s="287">
        <v>0</v>
      </c>
      <c r="K69" s="218">
        <f>+'LEGALIZACIÓN (6)'!K69+'LEGALIZACIÓN (7)'!J69</f>
        <v>0</v>
      </c>
      <c r="L69" s="218">
        <f>+H69-I69+'LEGALIZACIÓN (6)'!L69</f>
        <v>0</v>
      </c>
      <c r="M69" s="301">
        <v>0</v>
      </c>
      <c r="N69" s="190"/>
      <c r="O69" s="96"/>
    </row>
    <row r="70" spans="1:15" ht="94.35" customHeight="1">
      <c r="A70" s="193" t="s">
        <v>100</v>
      </c>
      <c r="B70" s="267">
        <f>+'LEGALIZACIÓN (6)'!B70-E70+F70</f>
        <v>0</v>
      </c>
      <c r="C70" s="266">
        <f>+I70+'LEGALIZACIÓN (6)'!C70</f>
        <v>0</v>
      </c>
      <c r="D70" s="218">
        <f>+B70-C70-'LEGALIZACIÓN (1)'!C70-'LEGALIZACIÓN (2)'!C70-'LEGALIZACIÓN (3)'!C70-'LEGALIZACIÓN (4)'!C70-'LEGALIZACIÓN (5)'!C70-'LEGALIZACIÓN (6)'!C70</f>
        <v>0</v>
      </c>
      <c r="E70" s="285">
        <v>0</v>
      </c>
      <c r="F70" s="286">
        <v>0</v>
      </c>
      <c r="G70" s="287">
        <v>0</v>
      </c>
      <c r="H70" s="221">
        <f t="shared" si="6"/>
        <v>0</v>
      </c>
      <c r="I70" s="286">
        <v>0</v>
      </c>
      <c r="J70" s="287">
        <v>0</v>
      </c>
      <c r="K70" s="218">
        <f>+'LEGALIZACIÓN (6)'!K70+'LEGALIZACIÓN (7)'!J70</f>
        <v>0</v>
      </c>
      <c r="L70" s="218">
        <f>+H70-I70+'LEGALIZACIÓN (6)'!L70</f>
        <v>0</v>
      </c>
      <c r="M70" s="301">
        <v>0</v>
      </c>
      <c r="N70" s="190"/>
      <c r="O70" s="96"/>
    </row>
    <row r="71" spans="1:15" ht="93" customHeight="1">
      <c r="A71" s="193" t="s">
        <v>101</v>
      </c>
      <c r="B71" s="267">
        <f>+'LEGALIZACIÓN (6)'!B71-E71+F71</f>
        <v>0</v>
      </c>
      <c r="C71" s="266">
        <f>+I71+'LEGALIZACIÓN (6)'!C71</f>
        <v>0</v>
      </c>
      <c r="D71" s="218">
        <f>+B71-C71-'LEGALIZACIÓN (1)'!C71-'LEGALIZACIÓN (2)'!C71-'LEGALIZACIÓN (3)'!C71-'LEGALIZACIÓN (4)'!C71-'LEGALIZACIÓN (5)'!C71-'LEGALIZACIÓN (6)'!C71</f>
        <v>0</v>
      </c>
      <c r="E71" s="285">
        <v>0</v>
      </c>
      <c r="F71" s="286">
        <v>0</v>
      </c>
      <c r="G71" s="287">
        <v>0</v>
      </c>
      <c r="H71" s="221">
        <f t="shared" si="6"/>
        <v>0</v>
      </c>
      <c r="I71" s="286">
        <v>0</v>
      </c>
      <c r="J71" s="287">
        <v>0</v>
      </c>
      <c r="K71" s="218">
        <f>+'LEGALIZACIÓN (6)'!K71+'LEGALIZACIÓN (7)'!J71</f>
        <v>0</v>
      </c>
      <c r="L71" s="218">
        <f>+H71-I71+'LEGALIZACIÓN (6)'!L71</f>
        <v>0</v>
      </c>
      <c r="M71" s="301">
        <v>0</v>
      </c>
      <c r="N71" s="190"/>
      <c r="O71" s="96"/>
    </row>
    <row r="72" spans="1:15" ht="89.45" customHeight="1">
      <c r="A72" s="193" t="s">
        <v>102</v>
      </c>
      <c r="B72" s="267">
        <f>+'LEGALIZACIÓN (6)'!B72-E72+F72</f>
        <v>0</v>
      </c>
      <c r="C72" s="266">
        <f>+I72+'LEGALIZACIÓN (6)'!C72</f>
        <v>0</v>
      </c>
      <c r="D72" s="218">
        <f>+B72-C72-'LEGALIZACIÓN (1)'!C72-'LEGALIZACIÓN (2)'!C72-'LEGALIZACIÓN (3)'!C72-'LEGALIZACIÓN (4)'!C72-'LEGALIZACIÓN (5)'!C72-'LEGALIZACIÓN (6)'!C72</f>
        <v>0</v>
      </c>
      <c r="E72" s="285">
        <v>0</v>
      </c>
      <c r="F72" s="286">
        <v>0</v>
      </c>
      <c r="G72" s="287">
        <v>0</v>
      </c>
      <c r="H72" s="221">
        <f t="shared" si="6"/>
        <v>0</v>
      </c>
      <c r="I72" s="286">
        <v>0</v>
      </c>
      <c r="J72" s="287">
        <v>0</v>
      </c>
      <c r="K72" s="218">
        <f>+'LEGALIZACIÓN (6)'!K72+'LEGALIZACIÓN (7)'!J72</f>
        <v>0</v>
      </c>
      <c r="L72" s="218">
        <f>+H72-I72+'LEGALIZACIÓN (6)'!L72</f>
        <v>0</v>
      </c>
      <c r="M72" s="301">
        <v>0</v>
      </c>
      <c r="N72" s="190"/>
      <c r="O72" s="96"/>
    </row>
    <row r="73" spans="1:15" ht="93.6" customHeight="1">
      <c r="A73" s="193" t="s">
        <v>103</v>
      </c>
      <c r="B73" s="267">
        <f>+'LEGALIZACIÓN (6)'!B73-E73+F73</f>
        <v>0</v>
      </c>
      <c r="C73" s="266">
        <f>+I73+'LEGALIZACIÓN (6)'!C73</f>
        <v>0</v>
      </c>
      <c r="D73" s="218">
        <f>+B73-C73-'LEGALIZACIÓN (1)'!C73-'LEGALIZACIÓN (2)'!C73-'LEGALIZACIÓN (3)'!C73-'LEGALIZACIÓN (4)'!C73-'LEGALIZACIÓN (5)'!C73-'LEGALIZACIÓN (6)'!C73</f>
        <v>0</v>
      </c>
      <c r="E73" s="285">
        <v>0</v>
      </c>
      <c r="F73" s="286">
        <v>0</v>
      </c>
      <c r="G73" s="287">
        <v>0</v>
      </c>
      <c r="H73" s="221">
        <f t="shared" si="6"/>
        <v>0</v>
      </c>
      <c r="I73" s="286">
        <v>0</v>
      </c>
      <c r="J73" s="287">
        <v>0</v>
      </c>
      <c r="K73" s="218">
        <f>+'LEGALIZACIÓN (6)'!K73+'LEGALIZACIÓN (7)'!J73</f>
        <v>0</v>
      </c>
      <c r="L73" s="218">
        <f>+H73-I73+'LEGALIZACIÓN (6)'!L73</f>
        <v>0</v>
      </c>
      <c r="M73" s="301">
        <v>0</v>
      </c>
      <c r="N73" s="190"/>
      <c r="O73" s="96"/>
    </row>
    <row r="74" spans="1:15" ht="95.45" customHeight="1">
      <c r="A74" s="193" t="s">
        <v>104</v>
      </c>
      <c r="B74" s="267">
        <f>+'LEGALIZACIÓN (6)'!B74-E74+F74</f>
        <v>0</v>
      </c>
      <c r="C74" s="266">
        <f>+I74+'LEGALIZACIÓN (6)'!C74</f>
        <v>0</v>
      </c>
      <c r="D74" s="218">
        <f>+B74-C74-'LEGALIZACIÓN (1)'!C74-'LEGALIZACIÓN (2)'!C74-'LEGALIZACIÓN (3)'!C74-'LEGALIZACIÓN (4)'!C74-'LEGALIZACIÓN (5)'!C74-'LEGALIZACIÓN (6)'!C74</f>
        <v>0</v>
      </c>
      <c r="E74" s="285">
        <v>0</v>
      </c>
      <c r="F74" s="286">
        <v>0</v>
      </c>
      <c r="G74" s="287">
        <v>0</v>
      </c>
      <c r="H74" s="221">
        <f t="shared" si="6"/>
        <v>0</v>
      </c>
      <c r="I74" s="286">
        <v>0</v>
      </c>
      <c r="J74" s="287">
        <v>0</v>
      </c>
      <c r="K74" s="218">
        <f>+'LEGALIZACIÓN (6)'!K74+'LEGALIZACIÓN (7)'!J74</f>
        <v>0</v>
      </c>
      <c r="L74" s="218">
        <f>+H74-I74+'LEGALIZACIÓN (6)'!L74</f>
        <v>0</v>
      </c>
      <c r="M74" s="301">
        <v>0</v>
      </c>
      <c r="N74" s="190"/>
      <c r="O74" s="96"/>
    </row>
    <row r="75" spans="1:15" ht="93" customHeight="1">
      <c r="A75" s="193" t="s">
        <v>105</v>
      </c>
      <c r="B75" s="267">
        <f>+'LEGALIZACIÓN (6)'!B75-E75+F75</f>
        <v>0</v>
      </c>
      <c r="C75" s="266">
        <f>+I75+'LEGALIZACIÓN (6)'!C75</f>
        <v>0</v>
      </c>
      <c r="D75" s="218">
        <f>+B75-C75-'LEGALIZACIÓN (1)'!C75-'LEGALIZACIÓN (2)'!C75-'LEGALIZACIÓN (3)'!C75-'LEGALIZACIÓN (4)'!C75-'LEGALIZACIÓN (5)'!C75-'LEGALIZACIÓN (6)'!C75</f>
        <v>0</v>
      </c>
      <c r="E75" s="285">
        <v>0</v>
      </c>
      <c r="F75" s="286">
        <v>0</v>
      </c>
      <c r="G75" s="287">
        <v>0</v>
      </c>
      <c r="H75" s="221">
        <f t="shared" si="6"/>
        <v>0</v>
      </c>
      <c r="I75" s="286">
        <v>0</v>
      </c>
      <c r="J75" s="287">
        <v>0</v>
      </c>
      <c r="K75" s="218">
        <f>+'LEGALIZACIÓN (6)'!K75+'LEGALIZACIÓN (7)'!J75</f>
        <v>0</v>
      </c>
      <c r="L75" s="218">
        <f>+H75-I75+'LEGALIZACIÓN (6)'!L75</f>
        <v>0</v>
      </c>
      <c r="M75" s="301">
        <v>0</v>
      </c>
      <c r="N75" s="190"/>
      <c r="O75" s="96"/>
    </row>
    <row r="76" spans="1:15" ht="95.1" customHeight="1">
      <c r="A76" s="193" t="s">
        <v>246</v>
      </c>
      <c r="B76" s="267">
        <f>+'LEGALIZACIÓN (6)'!B76-E76+F76</f>
        <v>0</v>
      </c>
      <c r="C76" s="266">
        <f>+I76+'LEGALIZACIÓN (6)'!C76</f>
        <v>0</v>
      </c>
      <c r="D76" s="218">
        <f>+B76-C76-'LEGALIZACIÓN (1)'!C76-'LEGALIZACIÓN (2)'!C76-'LEGALIZACIÓN (3)'!C76-'LEGALIZACIÓN (4)'!C76-'LEGALIZACIÓN (5)'!C76-'LEGALIZACIÓN (6)'!C76</f>
        <v>0</v>
      </c>
      <c r="E76" s="285">
        <v>0</v>
      </c>
      <c r="F76" s="286">
        <v>0</v>
      </c>
      <c r="G76" s="287">
        <v>0</v>
      </c>
      <c r="H76" s="221">
        <f t="shared" si="6"/>
        <v>0</v>
      </c>
      <c r="I76" s="286">
        <v>0</v>
      </c>
      <c r="J76" s="287">
        <v>0</v>
      </c>
      <c r="K76" s="218">
        <f>+'LEGALIZACIÓN (6)'!K76+'LEGALIZACIÓN (7)'!J76</f>
        <v>0</v>
      </c>
      <c r="L76" s="218">
        <f>+H76-I76+'LEGALIZACIÓN (6)'!L76</f>
        <v>0</v>
      </c>
      <c r="M76" s="301">
        <v>0</v>
      </c>
      <c r="N76" s="190"/>
      <c r="O76" s="96"/>
    </row>
    <row r="77" spans="1:15" ht="92.1" customHeight="1">
      <c r="A77" s="193" t="s">
        <v>245</v>
      </c>
      <c r="B77" s="267">
        <f>+'LEGALIZACIÓN (6)'!B77-E77+F77</f>
        <v>0</v>
      </c>
      <c r="C77" s="266">
        <f>+I77+'LEGALIZACIÓN (6)'!C77</f>
        <v>0</v>
      </c>
      <c r="D77" s="218">
        <f>+B77-C77-'LEGALIZACIÓN (1)'!C77-'LEGALIZACIÓN (2)'!C77-'LEGALIZACIÓN (3)'!C77-'LEGALIZACIÓN (4)'!C77-'LEGALIZACIÓN (5)'!C77-'LEGALIZACIÓN (6)'!C77</f>
        <v>0</v>
      </c>
      <c r="E77" s="285">
        <v>0</v>
      </c>
      <c r="F77" s="286">
        <v>0</v>
      </c>
      <c r="G77" s="287">
        <v>0</v>
      </c>
      <c r="H77" s="221">
        <f t="shared" si="6"/>
        <v>0</v>
      </c>
      <c r="I77" s="286">
        <v>0</v>
      </c>
      <c r="J77" s="287">
        <v>0</v>
      </c>
      <c r="K77" s="218">
        <f>+'LEGALIZACIÓN (6)'!K77+'LEGALIZACIÓN (7)'!J77</f>
        <v>0</v>
      </c>
      <c r="L77" s="218">
        <f>+H77-I77+'LEGALIZACIÓN (6)'!L77</f>
        <v>0</v>
      </c>
      <c r="M77" s="301">
        <v>0</v>
      </c>
      <c r="N77" s="190"/>
      <c r="O77" s="96"/>
    </row>
    <row r="78" spans="1:15" ht="92.1" customHeight="1" thickBot="1">
      <c r="A78" s="193" t="s">
        <v>106</v>
      </c>
      <c r="B78" s="267">
        <f>+'LEGALIZACIÓN (6)'!B78-E78+F78</f>
        <v>0</v>
      </c>
      <c r="C78" s="266">
        <f>+I78+'LEGALIZACIÓN (6)'!C78</f>
        <v>0</v>
      </c>
      <c r="D78" s="218">
        <f>+B78-C78-'LEGALIZACIÓN (1)'!C78-'LEGALIZACIÓN (2)'!C78-'LEGALIZACIÓN (3)'!C78-'LEGALIZACIÓN (4)'!C78-'LEGALIZACIÓN (5)'!C78-'LEGALIZACIÓN (6)'!C78</f>
        <v>0</v>
      </c>
      <c r="E78" s="285">
        <v>0</v>
      </c>
      <c r="F78" s="286">
        <v>0</v>
      </c>
      <c r="G78" s="288">
        <v>0</v>
      </c>
      <c r="H78" s="221">
        <f t="shared" si="6"/>
        <v>0</v>
      </c>
      <c r="I78" s="286">
        <v>0</v>
      </c>
      <c r="J78" s="288">
        <v>0</v>
      </c>
      <c r="K78" s="218">
        <f>+'LEGALIZACIÓN (6)'!K78+'LEGALIZACIÓN (7)'!J78</f>
        <v>0</v>
      </c>
      <c r="L78" s="218">
        <f>+H78-I78+'LEGALIZACIÓN (6)'!L78</f>
        <v>0</v>
      </c>
      <c r="M78" s="302">
        <v>0</v>
      </c>
      <c r="N78" s="209"/>
      <c r="O78" s="210"/>
    </row>
    <row r="79" spans="1:15" ht="49.5" customHeight="1" thickBot="1">
      <c r="A79" s="268" t="s">
        <v>249</v>
      </c>
      <c r="B79" s="133">
        <f t="shared" ref="B79:M79" si="7">SUM(B63:B78)</f>
        <v>0</v>
      </c>
      <c r="C79" s="133">
        <f t="shared" si="7"/>
        <v>0</v>
      </c>
      <c r="D79" s="317">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(6)'!B82-E82+F82</f>
        <v>0</v>
      </c>
      <c r="C82" s="266">
        <f>+I82+'LEGALIZACIÓN (6)'!C82</f>
        <v>0</v>
      </c>
      <c r="D82" s="269">
        <f>+B82-C82-'LEGALIZACIÓN (1)'!C82-'LEGALIZACIÓN (2)'!C82-'LEGALIZACIÓN (3)'!C82-'LEGALIZACIÓN (4)'!C82-'LEGALIZACIÓN (5)'!C82-'LEGALIZACIÓN (6)'!C82</f>
        <v>0</v>
      </c>
      <c r="E82" s="282">
        <v>0</v>
      </c>
      <c r="F82" s="282">
        <v>0</v>
      </c>
      <c r="G82" s="282">
        <v>0</v>
      </c>
      <c r="H82" s="269">
        <f>-E82+F82+G82</f>
        <v>0</v>
      </c>
      <c r="I82" s="282">
        <v>0</v>
      </c>
      <c r="J82" s="282">
        <v>0</v>
      </c>
      <c r="K82" s="219">
        <f>+'LEGALIZACIÓN (6)'!K82+'LEGALIZACIÓN (7)'!J82</f>
        <v>0</v>
      </c>
      <c r="L82" s="219">
        <f>+H82-I82+'LEGALIZACIÓN (6)'!L82</f>
        <v>0</v>
      </c>
      <c r="M82" s="303">
        <v>0</v>
      </c>
      <c r="N82" s="1079"/>
      <c r="O82" s="987"/>
    </row>
    <row r="83" spans="1:15" ht="93.6" customHeight="1">
      <c r="A83" s="193" t="s">
        <v>109</v>
      </c>
      <c r="B83" s="266">
        <f>+'LEGALIZACIÓN (6)'!B83-E83+F83</f>
        <v>0</v>
      </c>
      <c r="C83" s="266">
        <f>+I83+'LEGALIZACIÓN (6)'!C83</f>
        <v>0</v>
      </c>
      <c r="D83" s="218">
        <f>+B83-C83-'LEGALIZACIÓN (1)'!C83-'LEGALIZACIÓN (2)'!C83-'LEGALIZACIÓN (3)'!C83-'LEGALIZACIÓN (4)'!C83-'LEGALIZACIÓN (5)'!C83-'LEGALIZACIÓN (6)'!C83</f>
        <v>0</v>
      </c>
      <c r="E83" s="285">
        <v>0</v>
      </c>
      <c r="F83" s="285">
        <v>0</v>
      </c>
      <c r="G83" s="285">
        <v>0</v>
      </c>
      <c r="H83" s="218">
        <f t="shared" ref="H83:H92" si="8">-E83+F83+G83</f>
        <v>0</v>
      </c>
      <c r="I83" s="285">
        <v>0</v>
      </c>
      <c r="J83" s="285">
        <v>0</v>
      </c>
      <c r="K83" s="218">
        <f>+'LEGALIZACIÓN (6)'!K83+'LEGALIZACIÓN (7)'!J83</f>
        <v>0</v>
      </c>
      <c r="L83" s="218">
        <f>+H83-I83+'LEGALIZACIÓN (6)'!L83</f>
        <v>0</v>
      </c>
      <c r="M83" s="304">
        <v>0</v>
      </c>
      <c r="N83" s="192"/>
      <c r="O83" s="96"/>
    </row>
    <row r="84" spans="1:15" ht="90.6" customHeight="1">
      <c r="A84" s="193" t="s">
        <v>110</v>
      </c>
      <c r="B84" s="266">
        <f>+'LEGALIZACIÓN (6)'!B84-E84+F84</f>
        <v>0</v>
      </c>
      <c r="C84" s="266">
        <f>+I84+'LEGALIZACIÓN (6)'!C84</f>
        <v>0</v>
      </c>
      <c r="D84" s="218">
        <f>+B84-C84-'LEGALIZACIÓN (1)'!C84-'LEGALIZACIÓN (2)'!C84-'LEGALIZACIÓN (3)'!C84-'LEGALIZACIÓN (4)'!C84-'LEGALIZACIÓN (5)'!C84-'LEGALIZACIÓN (6)'!C84</f>
        <v>0</v>
      </c>
      <c r="E84" s="285">
        <v>0</v>
      </c>
      <c r="F84" s="285">
        <v>0</v>
      </c>
      <c r="G84" s="285">
        <v>0</v>
      </c>
      <c r="H84" s="218">
        <f t="shared" si="8"/>
        <v>0</v>
      </c>
      <c r="I84" s="285">
        <v>0</v>
      </c>
      <c r="J84" s="285">
        <v>0</v>
      </c>
      <c r="K84" s="218">
        <f>+'LEGALIZACIÓN (6)'!K84+'LEGALIZACIÓN (7)'!J84</f>
        <v>0</v>
      </c>
      <c r="L84" s="218">
        <f>+H84-I84+'LEGALIZACIÓN (6)'!L84</f>
        <v>0</v>
      </c>
      <c r="M84" s="304">
        <v>0</v>
      </c>
      <c r="N84" s="192"/>
      <c r="O84" s="96"/>
    </row>
    <row r="85" spans="1:15" ht="92.45" customHeight="1">
      <c r="A85" s="193" t="s">
        <v>111</v>
      </c>
      <c r="B85" s="266">
        <f>+'LEGALIZACIÓN (6)'!B85-E85+F85</f>
        <v>0</v>
      </c>
      <c r="C85" s="266">
        <f>+I85+'LEGALIZACIÓN (6)'!C85</f>
        <v>0</v>
      </c>
      <c r="D85" s="218">
        <f>+B85-C85-'LEGALIZACIÓN (1)'!C85-'LEGALIZACIÓN (2)'!C85-'LEGALIZACIÓN (3)'!C85-'LEGALIZACIÓN (4)'!C85-'LEGALIZACIÓN (5)'!C85-'LEGALIZACIÓN (6)'!C85</f>
        <v>0</v>
      </c>
      <c r="E85" s="285">
        <v>0</v>
      </c>
      <c r="F85" s="285">
        <v>0</v>
      </c>
      <c r="G85" s="285">
        <v>0</v>
      </c>
      <c r="H85" s="218">
        <f t="shared" si="8"/>
        <v>0</v>
      </c>
      <c r="I85" s="285">
        <v>0</v>
      </c>
      <c r="J85" s="285">
        <v>0</v>
      </c>
      <c r="K85" s="218">
        <f>+'LEGALIZACIÓN (6)'!K85+'LEGALIZACIÓN (7)'!J85</f>
        <v>0</v>
      </c>
      <c r="L85" s="218">
        <f>+H85-I85+'LEGALIZACIÓN (6)'!L85</f>
        <v>0</v>
      </c>
      <c r="M85" s="304">
        <v>0</v>
      </c>
      <c r="N85" s="192"/>
      <c r="O85" s="96"/>
    </row>
    <row r="86" spans="1:15" ht="92.1" customHeight="1">
      <c r="A86" s="193" t="s">
        <v>113</v>
      </c>
      <c r="B86" s="266">
        <f>+'LEGALIZACIÓN (6)'!B86-E86+F86</f>
        <v>0</v>
      </c>
      <c r="C86" s="266">
        <f>+I86+'LEGALIZACIÓN (6)'!C86</f>
        <v>0</v>
      </c>
      <c r="D86" s="218">
        <f>+B86-C86-'LEGALIZACIÓN (1)'!C86-'LEGALIZACIÓN (2)'!C86-'LEGALIZACIÓN (3)'!C86-'LEGALIZACIÓN (4)'!C86-'LEGALIZACIÓN (5)'!C86-'LEGALIZACIÓN (6)'!C86</f>
        <v>0</v>
      </c>
      <c r="E86" s="285">
        <v>0</v>
      </c>
      <c r="F86" s="285">
        <v>0</v>
      </c>
      <c r="G86" s="285">
        <v>0</v>
      </c>
      <c r="H86" s="218">
        <f t="shared" si="8"/>
        <v>0</v>
      </c>
      <c r="I86" s="285">
        <v>0</v>
      </c>
      <c r="J86" s="285">
        <v>0</v>
      </c>
      <c r="K86" s="218">
        <f>+'LEGALIZACIÓN (6)'!K86+'LEGALIZACIÓN (7)'!J86</f>
        <v>0</v>
      </c>
      <c r="L86" s="218">
        <f>+H86-I86+'LEGALIZACIÓN (6)'!L86</f>
        <v>0</v>
      </c>
      <c r="M86" s="304">
        <v>0</v>
      </c>
      <c r="N86" s="192"/>
      <c r="O86" s="96"/>
    </row>
    <row r="87" spans="1:15" ht="93" customHeight="1">
      <c r="A87" s="193" t="s">
        <v>112</v>
      </c>
      <c r="B87" s="266">
        <f>+'LEGALIZACIÓN (6)'!B87-E87+F87</f>
        <v>0</v>
      </c>
      <c r="C87" s="266">
        <f>+I87+'LEGALIZACIÓN (6)'!C87</f>
        <v>0</v>
      </c>
      <c r="D87" s="218">
        <f>+B87-C87-'LEGALIZACIÓN (1)'!C87-'LEGALIZACIÓN (2)'!C87-'LEGALIZACIÓN (3)'!C87-'LEGALIZACIÓN (4)'!C87-'LEGALIZACIÓN (5)'!C87-'LEGALIZACIÓN (6)'!C87</f>
        <v>0</v>
      </c>
      <c r="E87" s="285">
        <v>0</v>
      </c>
      <c r="F87" s="285">
        <v>0</v>
      </c>
      <c r="G87" s="285">
        <v>0</v>
      </c>
      <c r="H87" s="218">
        <f t="shared" si="8"/>
        <v>0</v>
      </c>
      <c r="I87" s="285">
        <v>0</v>
      </c>
      <c r="J87" s="285">
        <v>0</v>
      </c>
      <c r="K87" s="218">
        <f>+'LEGALIZACIÓN (6)'!K87+'LEGALIZACIÓN (7)'!J87</f>
        <v>0</v>
      </c>
      <c r="L87" s="218">
        <f>+H87-I87+'LEGALIZACIÓN (6)'!L87</f>
        <v>0</v>
      </c>
      <c r="M87" s="304">
        <v>0</v>
      </c>
      <c r="N87" s="192"/>
      <c r="O87" s="96"/>
    </row>
    <row r="88" spans="1:15" ht="92.1" customHeight="1">
      <c r="A88" s="193" t="s">
        <v>114</v>
      </c>
      <c r="B88" s="266">
        <f>+'LEGALIZACIÓN (6)'!B88-E88+F88</f>
        <v>0</v>
      </c>
      <c r="C88" s="266">
        <f>+I88+'LEGALIZACIÓN (6)'!C88</f>
        <v>0</v>
      </c>
      <c r="D88" s="218">
        <f>+B88-C88-'LEGALIZACIÓN (1)'!C88-'LEGALIZACIÓN (2)'!C88-'LEGALIZACIÓN (3)'!C88-'LEGALIZACIÓN (4)'!C88-'LEGALIZACIÓN (5)'!C88-'LEGALIZACIÓN (6)'!C88</f>
        <v>0</v>
      </c>
      <c r="E88" s="285">
        <v>0</v>
      </c>
      <c r="F88" s="285">
        <v>0</v>
      </c>
      <c r="G88" s="285">
        <v>0</v>
      </c>
      <c r="H88" s="218">
        <f t="shared" si="8"/>
        <v>0</v>
      </c>
      <c r="I88" s="285">
        <v>0</v>
      </c>
      <c r="J88" s="285">
        <v>0</v>
      </c>
      <c r="K88" s="218">
        <f>+'LEGALIZACIÓN (6)'!K88+'LEGALIZACIÓN (7)'!J88</f>
        <v>0</v>
      </c>
      <c r="L88" s="218">
        <f>+H88-I88+'LEGALIZACIÓN (6)'!L88</f>
        <v>0</v>
      </c>
      <c r="M88" s="304">
        <v>0</v>
      </c>
      <c r="N88" s="192"/>
      <c r="O88" s="96"/>
    </row>
    <row r="89" spans="1:15" ht="61.35" customHeight="1">
      <c r="A89" s="193" t="s">
        <v>115</v>
      </c>
      <c r="B89" s="266">
        <f>+'LEGALIZACIÓN (6)'!B89-E89+F89</f>
        <v>0</v>
      </c>
      <c r="C89" s="266">
        <f>+I89+'LEGALIZACIÓN (6)'!C89</f>
        <v>0</v>
      </c>
      <c r="D89" s="218">
        <f>+B89-C89-'LEGALIZACIÓN (1)'!C89-'LEGALIZACIÓN (2)'!C89-'LEGALIZACIÓN (3)'!C89-'LEGALIZACIÓN (4)'!C89-'LEGALIZACIÓN (5)'!C89-'LEGALIZACIÓN (6)'!C89</f>
        <v>0</v>
      </c>
      <c r="E89" s="285">
        <v>0</v>
      </c>
      <c r="F89" s="285">
        <v>0</v>
      </c>
      <c r="G89" s="285">
        <v>0</v>
      </c>
      <c r="H89" s="218">
        <f t="shared" si="8"/>
        <v>0</v>
      </c>
      <c r="I89" s="285">
        <v>0</v>
      </c>
      <c r="J89" s="285">
        <v>0</v>
      </c>
      <c r="K89" s="218">
        <f>+'LEGALIZACIÓN (6)'!K89+'LEGALIZACIÓN (7)'!J89</f>
        <v>0</v>
      </c>
      <c r="L89" s="218">
        <f>+H89-I89+'LEGALIZACIÓN (6)'!L89</f>
        <v>0</v>
      </c>
      <c r="M89" s="304">
        <v>0</v>
      </c>
      <c r="N89" s="1080"/>
      <c r="O89" s="995"/>
    </row>
    <row r="90" spans="1:15" ht="95.1" customHeight="1">
      <c r="A90" s="193" t="s">
        <v>116</v>
      </c>
      <c r="B90" s="266">
        <f>+'LEGALIZACIÓN (6)'!B90-E90+F90</f>
        <v>0</v>
      </c>
      <c r="C90" s="266">
        <f>+I90+'LEGALIZACIÓN (6)'!C90</f>
        <v>0</v>
      </c>
      <c r="D90" s="218">
        <f>+B90-C90-'LEGALIZACIÓN (1)'!C90-'LEGALIZACIÓN (2)'!C90-'LEGALIZACIÓN (3)'!C90-'LEGALIZACIÓN (4)'!C90-'LEGALIZACIÓN (5)'!C90-'LEGALIZACIÓN (6)'!C90</f>
        <v>0</v>
      </c>
      <c r="E90" s="285">
        <v>0</v>
      </c>
      <c r="F90" s="285">
        <v>0</v>
      </c>
      <c r="G90" s="285">
        <v>0</v>
      </c>
      <c r="H90" s="218">
        <f t="shared" si="8"/>
        <v>0</v>
      </c>
      <c r="I90" s="285">
        <v>0</v>
      </c>
      <c r="J90" s="285">
        <v>0</v>
      </c>
      <c r="K90" s="218">
        <f>+'LEGALIZACIÓN (6)'!K90+'LEGALIZACIÓN (7)'!J90</f>
        <v>0</v>
      </c>
      <c r="L90" s="218">
        <f>+H90-I90+'LEGALIZACIÓN (6)'!L90</f>
        <v>0</v>
      </c>
      <c r="M90" s="304">
        <v>0</v>
      </c>
      <c r="N90" s="192"/>
      <c r="O90" s="96"/>
    </row>
    <row r="91" spans="1:15" ht="89.45" customHeight="1">
      <c r="A91" s="193" t="s">
        <v>117</v>
      </c>
      <c r="B91" s="266">
        <f>+'LEGALIZACIÓN (6)'!B91-E91+F91</f>
        <v>0</v>
      </c>
      <c r="C91" s="266">
        <f>+I91+'LEGALIZACIÓN (6)'!C91</f>
        <v>0</v>
      </c>
      <c r="D91" s="218">
        <f>+B91-C91-'LEGALIZACIÓN (1)'!C91-'LEGALIZACIÓN (2)'!C91-'LEGALIZACIÓN (3)'!C91-'LEGALIZACIÓN (4)'!C91-'LEGALIZACIÓN (5)'!C91-'LEGALIZACIÓN (6)'!C91</f>
        <v>0</v>
      </c>
      <c r="E91" s="285">
        <v>0</v>
      </c>
      <c r="F91" s="285">
        <v>0</v>
      </c>
      <c r="G91" s="285">
        <v>0</v>
      </c>
      <c r="H91" s="218">
        <f t="shared" si="8"/>
        <v>0</v>
      </c>
      <c r="I91" s="285">
        <v>0</v>
      </c>
      <c r="J91" s="285">
        <v>0</v>
      </c>
      <c r="K91" s="218">
        <f>+'LEGALIZACIÓN (6)'!K91+'LEGALIZACIÓN (7)'!J91</f>
        <v>0</v>
      </c>
      <c r="L91" s="218">
        <f>+H91-I91+'LEGALIZACIÓN (6)'!L91</f>
        <v>0</v>
      </c>
      <c r="M91" s="304">
        <v>0</v>
      </c>
      <c r="N91" s="192"/>
      <c r="O91" s="96"/>
    </row>
    <row r="92" spans="1:15" ht="41.45" customHeight="1" thickBot="1">
      <c r="A92" s="194" t="s">
        <v>118</v>
      </c>
      <c r="B92" s="307">
        <f>+'LEGALIZACIÓN (6)'!B92</f>
        <v>0</v>
      </c>
      <c r="C92" s="290">
        <v>0</v>
      </c>
      <c r="D92" s="288">
        <f>+B92-C92-'LEGALIZACIÓN (1)'!C92-'LEGALIZACIÓN (2)'!C92-'LEGALIZACIÓN (3)'!C92-'LEGALIZACIÓN (4)'!C92-'LEGALIZACIÓN (5)'!C92-'LEGALIZACIÓN (6)'!C92</f>
        <v>0</v>
      </c>
      <c r="E92" s="285">
        <v>0</v>
      </c>
      <c r="F92" s="285">
        <v>0</v>
      </c>
      <c r="G92" s="285">
        <v>0</v>
      </c>
      <c r="H92" s="288">
        <f t="shared" si="8"/>
        <v>0</v>
      </c>
      <c r="I92" s="285">
        <v>0</v>
      </c>
      <c r="J92" s="285">
        <v>0</v>
      </c>
      <c r="K92" s="299">
        <f>+'LEGALIZACIÓN (6)'!K92+'LEGALIZACIÓN (7)'!J92</f>
        <v>0</v>
      </c>
      <c r="L92" s="288">
        <f>+H92-I92+'LEGALIZACIÓN (6)'!L92</f>
        <v>0</v>
      </c>
      <c r="M92" s="306">
        <v>0</v>
      </c>
      <c r="N92" s="1081"/>
      <c r="O92" s="989"/>
    </row>
    <row r="93" spans="1:15" ht="51.75" customHeight="1" thickBot="1">
      <c r="A93" s="268" t="s">
        <v>250</v>
      </c>
      <c r="B93" s="133">
        <f t="shared" ref="B93:M93" si="9">SUM(B82:B92)</f>
        <v>0</v>
      </c>
      <c r="C93" s="133">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 t="shared" si="9"/>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586</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sBcplCC7WZf5VnhWT7rQY1uHeBKZwLHObbb34lRQ++Rv7fImbxWDFUcmbfKijeyFt+iqOXCN5mXPoJu/giFOfw==" saltValue="6WG/70WIbGNkP5mHT//u9g==" spinCount="100000" sheet="1" formatCells="0"/>
  <mergeCells count="217">
    <mergeCell ref="Q3:R3"/>
    <mergeCell ref="A5:C5"/>
    <mergeCell ref="D5:J5"/>
    <mergeCell ref="K5:L5"/>
    <mergeCell ref="M5:O5"/>
    <mergeCell ref="A6:C7"/>
    <mergeCell ref="D6:K7"/>
    <mergeCell ref="M6:O6"/>
    <mergeCell ref="M7:O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G23:H23"/>
    <mergeCell ref="I23:J23"/>
    <mergeCell ref="L23:N23"/>
    <mergeCell ref="G24:H24"/>
    <mergeCell ref="I24:J24"/>
    <mergeCell ref="L24:N24"/>
    <mergeCell ref="A20:B20"/>
    <mergeCell ref="C20:J20"/>
    <mergeCell ref="K20:L20"/>
    <mergeCell ref="A21:O21"/>
    <mergeCell ref="A22:H22"/>
    <mergeCell ref="I22:K22"/>
    <mergeCell ref="L22:O22"/>
    <mergeCell ref="G27:H27"/>
    <mergeCell ref="I27:J27"/>
    <mergeCell ref="L27:N27"/>
    <mergeCell ref="G28:H28"/>
    <mergeCell ref="I28:J28"/>
    <mergeCell ref="L28:N28"/>
    <mergeCell ref="G25:H25"/>
    <mergeCell ref="I25:J25"/>
    <mergeCell ref="L25:N25"/>
    <mergeCell ref="G26:H26"/>
    <mergeCell ref="I26:J26"/>
    <mergeCell ref="L26:N26"/>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A99:K99"/>
    <mergeCell ref="L99:O99"/>
    <mergeCell ref="A100:D100"/>
    <mergeCell ref="A101:O101"/>
    <mergeCell ref="A102:K102"/>
    <mergeCell ref="L102:O102"/>
    <mergeCell ref="A96:K96"/>
    <mergeCell ref="L96:O96"/>
    <mergeCell ref="A97:K97"/>
    <mergeCell ref="L97:O97"/>
    <mergeCell ref="A98:K98"/>
    <mergeCell ref="L98:O98"/>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34:K134"/>
    <mergeCell ref="L134:M134"/>
    <mergeCell ref="N134:O134"/>
    <mergeCell ref="A135:O135"/>
    <mergeCell ref="A136:J136"/>
    <mergeCell ref="K136:O136"/>
    <mergeCell ref="A132:K132"/>
    <mergeCell ref="L132:M132"/>
    <mergeCell ref="N132:O132"/>
    <mergeCell ref="A133:K133"/>
    <mergeCell ref="L133:M133"/>
    <mergeCell ref="N133:O133"/>
    <mergeCell ref="B148:I148"/>
    <mergeCell ref="L148:N148"/>
    <mergeCell ref="B149:I149"/>
    <mergeCell ref="L149:N149"/>
    <mergeCell ref="A156:O159"/>
    <mergeCell ref="B138:I138"/>
    <mergeCell ref="B141:I141"/>
    <mergeCell ref="L141:N141"/>
    <mergeCell ref="B142:I142"/>
    <mergeCell ref="L142:N142"/>
    <mergeCell ref="B147:I147"/>
    <mergeCell ref="L147:N147"/>
  </mergeCells>
  <dataValidations count="1">
    <dataValidation type="date" allowBlank="1" showInputMessage="1" showErrorMessage="1" sqref="O20" xr:uid="{918FD1FE-FF59-4AF7-B7B1-049AE82BA624}">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6625"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26626"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26627"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26628"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26629"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26630"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26631"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26632"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26633"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26634"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26636"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26637"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26638"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26639"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26640"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26641"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26642"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26643"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26644"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26645"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26646"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26647"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26648"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26649"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26650"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26651"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26652"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26653"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26654"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26655"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26656"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26657"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26658"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26659"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26660"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26661"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26662"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26663"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26664"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26665"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26666"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26667"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26668"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26669"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26670"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26671"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26672"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26673"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26674"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26675"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26676"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26677"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26678"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26679"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26680"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26681"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26682"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26683"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26684"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26685"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26686"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26687"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26688"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26689"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26690"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26691"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26692"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26693"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26694"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26695"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26696"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26697"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26698"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26699"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26700"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26701"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26702"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26703"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26704"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26705"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26706"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26707"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26708"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26709"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26710"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26711"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26712"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26713"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26714"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26715"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26716"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26717"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26718"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26719"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26720"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26721"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26722"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26723"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26724"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26725"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26726"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26727"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26728"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26729"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26730"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26731"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26732"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26733"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26734"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26735"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26736"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26737"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26738"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26739"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26740"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26741"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26742"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26743"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26744"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26745"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26746"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26747"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26748"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26749"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26750"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26751"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26752"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26753"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26754"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26755"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26756"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26757"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26758"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26759"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26760"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26761"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26762"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26763"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26764"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26765"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26766"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26767"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26768"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26769"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26770"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26771"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26772"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26773"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26774"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26775"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26776"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26777"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26778"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26779"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26780"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26781"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26782"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26783"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26784"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26785"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26786"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26787"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26788"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26789"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26790"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26791"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26792"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26793"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26794"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26795"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26796"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26797"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26798"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26799"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26800"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26801" r:id="rId179" name="Check Box 177">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26802" r:id="rId180" name="Check Box 178">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26803" r:id="rId181" name="Check Box 179">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26804" r:id="rId182" name="Check Box 180">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26805" r:id="rId183" name="Check Box 181">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26806" r:id="rId184" name="Check Box 182">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26807" r:id="rId185" name="Check Box 183">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26808" r:id="rId186" name="Check Box 184">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26809" r:id="rId187" name="Check Box 185">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26810" r:id="rId188" name="Check Box 186">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26811" r:id="rId189" name="Check Box 187">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26812" r:id="rId190" name="Check Box 188">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26813" r:id="rId191" name="Check Box 189">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26814" r:id="rId192" name="Check Box 190">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26815" r:id="rId193" name="Check Box 191">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26816" r:id="rId194" name="Check Box 192">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26817" r:id="rId195" name="Check Box 193">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26818" r:id="rId196" name="Check Box 194">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26819" r:id="rId197" name="Check Box 195">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26820" r:id="rId198" name="Check Box 196">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26821" r:id="rId199" name="Check Box 197">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26822" r:id="rId200" name="Check Box 198">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26823" r:id="rId201" name="Check Box 199">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26824" r:id="rId202" name="Check Box 200">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26825" r:id="rId203" name="Check Box 201">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26826" r:id="rId204" name="Check Box 202">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26827" r:id="rId205" name="Check Box 203">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26828" r:id="rId206" name="Check Box 204">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26829" r:id="rId207" name="Check Box 205">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26830" r:id="rId208" name="Check Box 206">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26831" r:id="rId209" name="Check Box 207">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26832" r:id="rId210" name="Check Box 208">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26833" r:id="rId211" name="Check Box 209">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26834" r:id="rId212" name="Check Box 210">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26835" r:id="rId213" name="Check Box 211">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26836" r:id="rId214" name="Check Box 212">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26837" r:id="rId215" name="Check Box 213">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26838" r:id="rId216" name="Check Box 214">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26839" r:id="rId217" name="Check Box 215">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26840" r:id="rId218" name="Check Box 216">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26841" r:id="rId219" name="Check Box 217">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26842" r:id="rId220" name="Check Box 218">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26843" r:id="rId221" name="Check Box 219">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26844" r:id="rId222" name="Check Box 220">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26845" r:id="rId223" name="Check Box 221">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26846" r:id="rId224" name="Check Box 222">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26847" r:id="rId225" name="Check Box 223">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26848" r:id="rId226" name="Check Box 224">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26849" r:id="rId227" name="Check Box 225">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26850" r:id="rId228" name="Check Box 226">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26851" r:id="rId229" name="Check Box 227">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26852" r:id="rId230" name="Check Box 228">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26853" r:id="rId231" name="Check Box 229">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26854" r:id="rId232" name="Check Box 230">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26855" r:id="rId233" name="Check Box 231">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26856" r:id="rId234" name="Check Box 232">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26857" r:id="rId235" name="Check Box 233">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26858" r:id="rId236" name="Check Box 234">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26859" r:id="rId237" name="Check Box 235">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26860" r:id="rId238" name="Check Box 236">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26861" r:id="rId239" name="Check Box 237">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26862" r:id="rId240" name="Check Box 238">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26863" r:id="rId241" name="Check Box 239">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26864" r:id="rId242" name="Check Box 240">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26865" r:id="rId243" name="Check Box 241">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26866" r:id="rId244" name="Check Box 242">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26867" r:id="rId245" name="Check Box 243">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26868" r:id="rId246" name="Check Box 244">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26869" r:id="rId247" name="Check Box 245">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26870" r:id="rId248" name="Check Box 246">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26871" r:id="rId249" name="Check Box 247">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26872" r:id="rId250" name="Check Box 248">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26873" r:id="rId251" name="Check Box 249">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26874" r:id="rId252" name="Check Box 250">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26875" r:id="rId253" name="Check Box 251">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26876" r:id="rId254" name="Check Box 252">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26877" r:id="rId255" name="Check Box 253">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26878" r:id="rId256" name="Check Box 254">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26879" r:id="rId257" name="Check Box 255">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26880" r:id="rId258" name="Check Box 256">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26881" r:id="rId259" name="Check Box 257">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26882" r:id="rId260" name="Check Box 258">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26883" r:id="rId261" name="Check Box 259">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26884" r:id="rId262" name="Check Box 260">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26885" r:id="rId263" name="Check Box 261">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26886" r:id="rId264" name="Check Box 262">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26887" r:id="rId265" name="Check Box 263">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26888" r:id="rId266" name="Check Box 264">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26889" r:id="rId267" name="Check Box 265">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26890" r:id="rId268" name="Check Box 266">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26891" r:id="rId269" name="Check Box 267">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26892" r:id="rId270" name="Check Box 268">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26893" r:id="rId271" name="Check Box 269">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26894" r:id="rId272" name="Check Box 270">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26895" r:id="rId273" name="Check Box 271">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26896" r:id="rId274" name="Check Box 272">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26897" r:id="rId275" name="Check Box 273">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26898" r:id="rId276" name="Check Box 274">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26899" r:id="rId277" name="Check Box 275">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26900" r:id="rId278" name="Check Box 276">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26901" r:id="rId279" name="Check Box 277">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26902" r:id="rId280" name="Check Box 278">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26903" r:id="rId281" name="Check Box 279">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26904" r:id="rId282" name="Check Box 280">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26905" r:id="rId283" name="Check Box 281">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26906" r:id="rId284" name="Check Box 282">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26907" r:id="rId285" name="Check Box 283">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26908" r:id="rId286" name="Check Box 284">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26909" r:id="rId287" name="Check Box 285">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26910" r:id="rId288" name="Check Box 286">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26911" r:id="rId289" name="Check Box 287">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26912" r:id="rId290" name="Check Box 288">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26913" r:id="rId291" name="Check Box 289">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26914" r:id="rId292" name="Check Box 290">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26915" r:id="rId293" name="Check Box 291">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26916" r:id="rId294" name="Check Box 292">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26917" r:id="rId295" name="Check Box 293">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26918" r:id="rId296" name="Check Box 294">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26919" r:id="rId297" name="Check Box 295">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26920" r:id="rId298" name="Check Box 296">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26921" r:id="rId299" name="Check Box 297">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26922" r:id="rId300" name="Check Box 298">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26923" r:id="rId301" name="Check Box 299">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26924" r:id="rId302" name="Check Box 300">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26925" r:id="rId303" name="Check Box 301">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26926" r:id="rId304" name="Check Box 302">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26927" r:id="rId305" name="Check Box 303">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26928" r:id="rId306" name="Check Box 304">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26929" r:id="rId307" name="Check Box 305">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26930" r:id="rId308" name="Check Box 306">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26931" r:id="rId309" name="Check Box 307">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26932" r:id="rId310" name="Check Box 308">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26933" r:id="rId311" name="Check Box 309">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26934" r:id="rId312" name="Check Box 310">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26935" r:id="rId313" name="Check Box 311">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26936" r:id="rId314" name="Check Box 312">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26937" r:id="rId315" name="Check Box 313">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26938" r:id="rId316" name="Check Box 314">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26939" r:id="rId317" name="Check Box 315">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26940" r:id="rId318" name="Check Box 316">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26941" r:id="rId319" name="Check Box 317">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26942" r:id="rId320" name="Check Box 318">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26943" r:id="rId321" name="Check Box 319">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26944" r:id="rId322" name="Check Box 320">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26945" r:id="rId323" name="Check Box 321">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26946" r:id="rId324" name="Check Box 322">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26947" r:id="rId325" name="Check Box 323">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26948" r:id="rId326" name="Check Box 324">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26949" r:id="rId327" name="Check Box 325">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26950" r:id="rId328" name="Check Box 326">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26951" r:id="rId329" name="Check Box 327">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operator="greaterThan" showInputMessage="1" showErrorMessage="1" xr:uid="{6EC8C0D9-BA21-493F-A30A-8F97508C1D8A}">
          <x14:formula1>
            <xm:f>Hoja2!$D$6:$D$17</xm:f>
          </x14:formula1>
          <xm:sqref>D5:J5</xm:sqref>
        </x14:dataValidation>
        <x14:dataValidation type="list" allowBlank="1" showInputMessage="1" showErrorMessage="1" xr:uid="{3479858E-2B19-4642-873A-D1E3DF26041E}">
          <x14:formula1>
            <xm:f>Hoja2!$C$3:$C$4</xm:f>
          </x14:formula1>
          <xm:sqref>M5:O5</xm:sqref>
        </x14:dataValidation>
        <x14:dataValidation type="list" allowBlank="1" showInputMessage="1" showErrorMessage="1" xr:uid="{50BF5566-9227-4E5F-B243-6EB35FF28E93}">
          <x14:formula1>
            <xm:f>Hoja2!$E$6:$E$37</xm:f>
          </x14:formula1>
          <xm:sqref>C17:J17</xm:sqref>
        </x14:dataValidation>
        <x14:dataValidation type="list" allowBlank="1" showInputMessage="1" showErrorMessage="1" xr:uid="{1AB90762-6626-43FD-A11F-EA9AFF199E34}">
          <x14:formula1>
            <xm:f>Hoja2!$F$6:$F$17</xm:f>
          </x14:formula1>
          <xm:sqref>L117:O117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BE41B-DF9C-491A-8A59-E6ADE4166A47}">
  <dimension ref="A1:R168"/>
  <sheetViews>
    <sheetView topLeftCell="D1" zoomScale="70" zoomScaleNormal="70" workbookViewId="0">
      <selection activeCell="O1" sqref="O1"/>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174" t="s">
        <v>625</v>
      </c>
      <c r="O2" s="175" t="s">
        <v>635</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600</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(7)'!B43-E43+F43</f>
        <v>100000000</v>
      </c>
      <c r="C43" s="252">
        <f>+I43+'LEGALIZACIÓN (7)'!C43</f>
        <v>0</v>
      </c>
      <c r="D43" s="272">
        <f>+B43-C43-'LEGALIZACIÓN (1)'!C43-'LEGALIZACIÓN (2)'!C43-'LEGALIZACIÓN (3)'!C43-'LEGALIZACIÓN (4)'!C43-'LEGALIZACIÓN (5)'!C43-'LEGALIZACIÓN (6)'!C43-'LEGALIZACIÓN (7)'!C43</f>
        <v>100000000</v>
      </c>
      <c r="E43" s="275">
        <v>0</v>
      </c>
      <c r="F43" s="275">
        <v>0</v>
      </c>
      <c r="G43" s="275">
        <v>0</v>
      </c>
      <c r="H43" s="264">
        <f>-E43+F43+G43</f>
        <v>0</v>
      </c>
      <c r="I43" s="279">
        <v>0</v>
      </c>
      <c r="J43" s="279">
        <v>0</v>
      </c>
      <c r="K43" s="217">
        <f>+'LEGALIZACIÓN (7)'!K43+'LEGALIZACIÓN (8)'!J43</f>
        <v>0</v>
      </c>
      <c r="L43" s="217">
        <f>+H43-I43+'LEGALIZACIÓN (7)'!L43</f>
        <v>0</v>
      </c>
      <c r="M43" s="295">
        <v>0</v>
      </c>
      <c r="N43" s="839"/>
      <c r="O43" s="840"/>
    </row>
    <row r="44" spans="1:15" ht="20.45" customHeight="1">
      <c r="A44" s="193" t="s">
        <v>292</v>
      </c>
      <c r="B44" s="272">
        <f>+'LEGALIZACIÓN (7)'!B44-E44+F44</f>
        <v>0</v>
      </c>
      <c r="C44" s="252">
        <f>+I44+'LEGALIZACIÓN (7)'!C44</f>
        <v>0</v>
      </c>
      <c r="D44" s="254">
        <f>+B44-C44-'LEGALIZACIÓN (1)'!C44-'LEGALIZACIÓN (2)'!C44-'LEGALIZACIÓN (3)'!C44-'LEGALIZACIÓN (4)'!C44-'LEGALIZACIÓN (5)'!C44-'LEGALIZACIÓN (6)'!C44-'LEGALIZACIÓN (7)'!C44</f>
        <v>0</v>
      </c>
      <c r="E44" s="276">
        <v>0</v>
      </c>
      <c r="F44" s="276">
        <v>0</v>
      </c>
      <c r="G44" s="276">
        <v>0</v>
      </c>
      <c r="H44" s="254">
        <f t="shared" ref="H44:H59" si="4">-E44+F44+G44</f>
        <v>0</v>
      </c>
      <c r="I44" s="280">
        <v>0</v>
      </c>
      <c r="J44" s="292">
        <v>0</v>
      </c>
      <c r="K44" s="216">
        <f>+'LEGALIZACIÓN (7)'!K44+'LEGALIZACIÓN (8)'!J44</f>
        <v>0</v>
      </c>
      <c r="L44" s="216">
        <f>+H44-I44+'LEGALIZACIÓN (7)'!L44</f>
        <v>0</v>
      </c>
      <c r="M44" s="296">
        <v>0</v>
      </c>
      <c r="N44" s="835"/>
      <c r="O44" s="836"/>
    </row>
    <row r="45" spans="1:15" ht="32.1" customHeight="1">
      <c r="A45" s="194" t="s">
        <v>293</v>
      </c>
      <c r="B45" s="272">
        <f>+'LEGALIZACIÓN (7)'!B45-E45+F45</f>
        <v>0</v>
      </c>
      <c r="C45" s="252">
        <f>+I45+'LEGALIZACIÓN (7)'!C45</f>
        <v>0</v>
      </c>
      <c r="D45" s="254">
        <f>+B45-C45-'LEGALIZACIÓN (1)'!C45-'LEGALIZACIÓN (2)'!C45-'LEGALIZACIÓN (3)'!C45-'LEGALIZACIÓN (4)'!C45-'LEGALIZACIÓN (5)'!C45-'LEGALIZACIÓN (6)'!C45-'LEGALIZACIÓN (7)'!C45</f>
        <v>0</v>
      </c>
      <c r="E45" s="276">
        <v>0</v>
      </c>
      <c r="F45" s="276">
        <v>0</v>
      </c>
      <c r="G45" s="276">
        <v>0</v>
      </c>
      <c r="H45" s="254">
        <f t="shared" si="4"/>
        <v>0</v>
      </c>
      <c r="I45" s="280">
        <v>0</v>
      </c>
      <c r="J45" s="292">
        <v>0</v>
      </c>
      <c r="K45" s="216">
        <f>+'LEGALIZACIÓN (7)'!K45+'LEGALIZACIÓN (8)'!J45</f>
        <v>0</v>
      </c>
      <c r="L45" s="216">
        <f>+H45-I45+'LEGALIZACIÓN (7)'!L45</f>
        <v>0</v>
      </c>
      <c r="M45" s="296">
        <v>0</v>
      </c>
      <c r="N45" s="835"/>
      <c r="O45" s="836"/>
    </row>
    <row r="46" spans="1:15" ht="20.45" customHeight="1">
      <c r="A46" s="195" t="s">
        <v>294</v>
      </c>
      <c r="B46" s="272">
        <f>+'LEGALIZACIÓN (7)'!B46-E46+F46</f>
        <v>0</v>
      </c>
      <c r="C46" s="252">
        <f>+I46+'LEGALIZACIÓN (7)'!C46</f>
        <v>0</v>
      </c>
      <c r="D46" s="254">
        <f>+B46-C46-'LEGALIZACIÓN (1)'!C46-'LEGALIZACIÓN (2)'!C46-'LEGALIZACIÓN (3)'!C46-'LEGALIZACIÓN (4)'!C46-'LEGALIZACIÓN (5)'!C46-'LEGALIZACIÓN (6)'!C46-'LEGALIZACIÓN (7)'!C46</f>
        <v>0</v>
      </c>
      <c r="E46" s="276">
        <v>0</v>
      </c>
      <c r="F46" s="276">
        <v>0</v>
      </c>
      <c r="G46" s="276">
        <v>0</v>
      </c>
      <c r="H46" s="254">
        <f t="shared" si="4"/>
        <v>0</v>
      </c>
      <c r="I46" s="280">
        <v>0</v>
      </c>
      <c r="J46" s="292">
        <v>0</v>
      </c>
      <c r="K46" s="216">
        <f>+'LEGALIZACIÓN (7)'!K46+'LEGALIZACIÓN (8)'!J46</f>
        <v>0</v>
      </c>
      <c r="L46" s="216">
        <f>+H46-I46+'LEGALIZACIÓN (7)'!L46</f>
        <v>0</v>
      </c>
      <c r="M46" s="296">
        <v>0</v>
      </c>
      <c r="N46" s="835"/>
      <c r="O46" s="836"/>
    </row>
    <row r="47" spans="1:15" ht="21" customHeight="1">
      <c r="A47" s="193" t="s">
        <v>295</v>
      </c>
      <c r="B47" s="272">
        <f>+'LEGALIZACIÓN (7)'!B47-E47+F47</f>
        <v>0</v>
      </c>
      <c r="C47" s="252">
        <f>+I47+'LEGALIZACIÓN (7)'!C47</f>
        <v>0</v>
      </c>
      <c r="D47" s="254">
        <f>+B47-C47-'LEGALIZACIÓN (1)'!C47-'LEGALIZACIÓN (2)'!C47-'LEGALIZACIÓN (3)'!C47-'LEGALIZACIÓN (4)'!C47-'LEGALIZACIÓN (5)'!C47-'LEGALIZACIÓN (6)'!C47-'LEGALIZACIÓN (7)'!C47</f>
        <v>0</v>
      </c>
      <c r="E47" s="277">
        <v>0</v>
      </c>
      <c r="F47" s="277">
        <v>0</v>
      </c>
      <c r="G47" s="276">
        <v>0</v>
      </c>
      <c r="H47" s="254">
        <f t="shared" si="4"/>
        <v>0</v>
      </c>
      <c r="I47" s="281">
        <v>0</v>
      </c>
      <c r="J47" s="293">
        <v>0</v>
      </c>
      <c r="K47" s="216">
        <f>+'LEGALIZACIÓN (7)'!K47+'LEGALIZACIÓN (8)'!J47</f>
        <v>0</v>
      </c>
      <c r="L47" s="216">
        <f>+H47-I47+'LEGALIZACIÓN (7)'!L47</f>
        <v>0</v>
      </c>
      <c r="M47" s="296">
        <v>0</v>
      </c>
      <c r="N47" s="835"/>
      <c r="O47" s="836"/>
    </row>
    <row r="48" spans="1:15" ht="18.600000000000001" customHeight="1">
      <c r="A48" s="195" t="s">
        <v>296</v>
      </c>
      <c r="B48" s="272">
        <f>+'LEGALIZACIÓN (7)'!B48-E48+F48</f>
        <v>0</v>
      </c>
      <c r="C48" s="252">
        <f>+I48+'LEGALIZACIÓN (7)'!C48</f>
        <v>0</v>
      </c>
      <c r="D48" s="254">
        <f>+B48-C48-'LEGALIZACIÓN (1)'!C48-'LEGALIZACIÓN (2)'!C48-'LEGALIZACIÓN (3)'!C48-'LEGALIZACIÓN (4)'!C48-'LEGALIZACIÓN (5)'!C48-'LEGALIZACIÓN (6)'!C48-'LEGALIZACIÓN (7)'!C48</f>
        <v>0</v>
      </c>
      <c r="E48" s="277">
        <v>0</v>
      </c>
      <c r="F48" s="277">
        <v>0</v>
      </c>
      <c r="G48" s="276">
        <v>0</v>
      </c>
      <c r="H48" s="254">
        <f t="shared" si="4"/>
        <v>0</v>
      </c>
      <c r="I48" s="281">
        <v>0</v>
      </c>
      <c r="J48" s="293">
        <v>0</v>
      </c>
      <c r="K48" s="216">
        <f>+'LEGALIZACIÓN (7)'!K48+'LEGALIZACIÓN (8)'!J48</f>
        <v>0</v>
      </c>
      <c r="L48" s="216">
        <f>+H48-I48+'LEGALIZACIÓN (7)'!L48</f>
        <v>0</v>
      </c>
      <c r="M48" s="296">
        <v>0</v>
      </c>
      <c r="N48" s="837" t="s">
        <v>270</v>
      </c>
      <c r="O48" s="838"/>
    </row>
    <row r="49" spans="1:15" ht="18.600000000000001" customHeight="1">
      <c r="A49" s="195" t="s">
        <v>297</v>
      </c>
      <c r="B49" s="272">
        <f>+'LEGALIZACIÓN (7)'!B49-E49+F49</f>
        <v>0</v>
      </c>
      <c r="C49" s="252">
        <f>+I49+'LEGALIZACIÓN (7)'!C49</f>
        <v>0</v>
      </c>
      <c r="D49" s="254">
        <f>+B49-C49-'LEGALIZACIÓN (1)'!C49-'LEGALIZACIÓN (2)'!C49-'LEGALIZACIÓN (3)'!C49-'LEGALIZACIÓN (4)'!C49-'LEGALIZACIÓN (5)'!C49-'LEGALIZACIÓN (6)'!C49-'LEGALIZACIÓN (7)'!C49</f>
        <v>0</v>
      </c>
      <c r="E49" s="277">
        <v>0</v>
      </c>
      <c r="F49" s="277">
        <v>0</v>
      </c>
      <c r="G49" s="276">
        <v>0</v>
      </c>
      <c r="H49" s="254">
        <f t="shared" si="4"/>
        <v>0</v>
      </c>
      <c r="I49" s="281">
        <v>0</v>
      </c>
      <c r="J49" s="293">
        <v>0</v>
      </c>
      <c r="K49" s="216">
        <f>+'LEGALIZACIÓN (7)'!K49+'LEGALIZACIÓN (8)'!J49</f>
        <v>0</v>
      </c>
      <c r="L49" s="216">
        <f>+H49-I49+'LEGALIZACIÓN (7)'!L49</f>
        <v>0</v>
      </c>
      <c r="M49" s="296">
        <v>0</v>
      </c>
      <c r="N49" s="814"/>
      <c r="O49" s="815"/>
    </row>
    <row r="50" spans="1:15" ht="47.1" customHeight="1">
      <c r="A50" s="195" t="s">
        <v>298</v>
      </c>
      <c r="B50" s="272">
        <f>+'LEGALIZACIÓN (7)'!B50-E50+F50</f>
        <v>0</v>
      </c>
      <c r="C50" s="252">
        <f>+I50+'LEGALIZACIÓN (7)'!C50</f>
        <v>0</v>
      </c>
      <c r="D50" s="254">
        <f>+B50-C50-'LEGALIZACIÓN (1)'!C50-'LEGALIZACIÓN (2)'!C50-'LEGALIZACIÓN (3)'!C50-'LEGALIZACIÓN (4)'!C50-'LEGALIZACIÓN (5)'!C50-'LEGALIZACIÓN (6)'!C50-'LEGALIZACIÓN (7)'!C50</f>
        <v>0</v>
      </c>
      <c r="E50" s="277">
        <v>0</v>
      </c>
      <c r="F50" s="277">
        <v>0</v>
      </c>
      <c r="G50" s="276">
        <v>0</v>
      </c>
      <c r="H50" s="254">
        <f t="shared" si="4"/>
        <v>0</v>
      </c>
      <c r="I50" s="281">
        <v>0</v>
      </c>
      <c r="J50" s="293">
        <v>0</v>
      </c>
      <c r="K50" s="216">
        <f>+'LEGALIZACIÓN (7)'!K50+'LEGALIZACIÓN (8)'!J50</f>
        <v>0</v>
      </c>
      <c r="L50" s="216">
        <f>+H50-I50+'LEGALIZACIÓN (7)'!L50</f>
        <v>0</v>
      </c>
      <c r="M50" s="297">
        <v>0</v>
      </c>
      <c r="N50" s="816"/>
      <c r="O50" s="817"/>
    </row>
    <row r="51" spans="1:15" ht="20.45" customHeight="1">
      <c r="A51" s="195" t="s">
        <v>183</v>
      </c>
      <c r="B51" s="272">
        <f>+'LEGALIZACIÓN (7)'!B51-E51+F51</f>
        <v>0</v>
      </c>
      <c r="C51" s="252">
        <f>+I51+'LEGALIZACIÓN (7)'!C51</f>
        <v>0</v>
      </c>
      <c r="D51" s="254">
        <f>+B51-C51-'LEGALIZACIÓN (1)'!C51-'LEGALIZACIÓN (2)'!C51-'LEGALIZACIÓN (3)'!C51-'LEGALIZACIÓN (4)'!C51-'LEGALIZACIÓN (5)'!C51-'LEGALIZACIÓN (6)'!C51-'LEGALIZACIÓN (7)'!C51</f>
        <v>0</v>
      </c>
      <c r="E51" s="277">
        <v>0</v>
      </c>
      <c r="F51" s="277">
        <v>0</v>
      </c>
      <c r="G51" s="276">
        <v>0</v>
      </c>
      <c r="H51" s="254">
        <f t="shared" si="4"/>
        <v>0</v>
      </c>
      <c r="I51" s="281">
        <v>0</v>
      </c>
      <c r="J51" s="293">
        <v>0</v>
      </c>
      <c r="K51" s="216">
        <f>+'LEGALIZACIÓN (7)'!K51+'LEGALIZACIÓN (8)'!J51</f>
        <v>0</v>
      </c>
      <c r="L51" s="216">
        <f>+H51-I51+'LEGALIZACIÓN (7)'!L51</f>
        <v>0</v>
      </c>
      <c r="M51" s="297">
        <v>0</v>
      </c>
      <c r="N51" s="816"/>
      <c r="O51" s="817"/>
    </row>
    <row r="52" spans="1:15" ht="20.45" customHeight="1">
      <c r="A52" s="195" t="s">
        <v>184</v>
      </c>
      <c r="B52" s="272">
        <f>+'LEGALIZACIÓN (7)'!B52-E52+F52</f>
        <v>0</v>
      </c>
      <c r="C52" s="252">
        <f>+I52+'LEGALIZACIÓN (7)'!C52</f>
        <v>0</v>
      </c>
      <c r="D52" s="254">
        <f>+B52-C52-'LEGALIZACIÓN (1)'!C52-'LEGALIZACIÓN (2)'!C52-'LEGALIZACIÓN (3)'!C52-'LEGALIZACIÓN (4)'!C52-'LEGALIZACIÓN (5)'!C52-'LEGALIZACIÓN (6)'!C52-'LEGALIZACIÓN (7)'!C52</f>
        <v>0</v>
      </c>
      <c r="E52" s="277">
        <v>0</v>
      </c>
      <c r="F52" s="277">
        <v>0</v>
      </c>
      <c r="G52" s="276">
        <v>0</v>
      </c>
      <c r="H52" s="254">
        <f t="shared" si="4"/>
        <v>0</v>
      </c>
      <c r="I52" s="281">
        <v>0</v>
      </c>
      <c r="J52" s="293">
        <v>0</v>
      </c>
      <c r="K52" s="216">
        <f>+'LEGALIZACIÓN (7)'!K52+'LEGALIZACIÓN (8)'!J52</f>
        <v>0</v>
      </c>
      <c r="L52" s="216">
        <f>+H52-I52+'LEGALIZACIÓN (7)'!L52</f>
        <v>0</v>
      </c>
      <c r="M52" s="297">
        <v>0</v>
      </c>
      <c r="N52" s="816"/>
      <c r="O52" s="817"/>
    </row>
    <row r="53" spans="1:15" ht="23.45" customHeight="1">
      <c r="A53" s="195" t="s">
        <v>299</v>
      </c>
      <c r="B53" s="272">
        <f>+'LEGALIZACIÓN (7)'!B53-E53+F53</f>
        <v>0</v>
      </c>
      <c r="C53" s="252">
        <f>+I53+'LEGALIZACIÓN (7)'!C53</f>
        <v>0</v>
      </c>
      <c r="D53" s="254">
        <f>+B53-C53-'LEGALIZACIÓN (1)'!C53-'LEGALIZACIÓN (2)'!C53-'LEGALIZACIÓN (3)'!C53-'LEGALIZACIÓN (4)'!C53-'LEGALIZACIÓN (5)'!C53-'LEGALIZACIÓN (6)'!C53-'LEGALIZACIÓN (7)'!C53</f>
        <v>0</v>
      </c>
      <c r="E53" s="277">
        <v>0</v>
      </c>
      <c r="F53" s="277">
        <v>0</v>
      </c>
      <c r="G53" s="276">
        <v>0</v>
      </c>
      <c r="H53" s="254">
        <f t="shared" si="4"/>
        <v>0</v>
      </c>
      <c r="I53" s="281">
        <v>0</v>
      </c>
      <c r="J53" s="293">
        <v>0</v>
      </c>
      <c r="K53" s="216">
        <f>+'LEGALIZACIÓN (7)'!K53+'LEGALIZACIÓN (8)'!J53</f>
        <v>0</v>
      </c>
      <c r="L53" s="216">
        <f>+H53-I53+'LEGALIZACIÓN (7)'!L53</f>
        <v>0</v>
      </c>
      <c r="M53" s="297">
        <v>0</v>
      </c>
      <c r="N53" s="816"/>
      <c r="O53" s="817"/>
    </row>
    <row r="54" spans="1:15" ht="25.35" customHeight="1">
      <c r="A54" s="195" t="s">
        <v>186</v>
      </c>
      <c r="B54" s="272">
        <f>+'LEGALIZACIÓN (7)'!B54-E54+F54</f>
        <v>0</v>
      </c>
      <c r="C54" s="252">
        <f>+I54+'LEGALIZACIÓN (7)'!C54</f>
        <v>0</v>
      </c>
      <c r="D54" s="254">
        <f>+B54-C54-'LEGALIZACIÓN (1)'!C54-'LEGALIZACIÓN (2)'!C54-'LEGALIZACIÓN (3)'!C54-'LEGALIZACIÓN (4)'!C54-'LEGALIZACIÓN (5)'!C54-'LEGALIZACIÓN (6)'!C54-'LEGALIZACIÓN (7)'!C54</f>
        <v>0</v>
      </c>
      <c r="E54" s="277">
        <v>0</v>
      </c>
      <c r="F54" s="277">
        <v>0</v>
      </c>
      <c r="G54" s="276">
        <v>0</v>
      </c>
      <c r="H54" s="254">
        <f t="shared" si="4"/>
        <v>0</v>
      </c>
      <c r="I54" s="281">
        <v>0</v>
      </c>
      <c r="J54" s="293">
        <v>0</v>
      </c>
      <c r="K54" s="216">
        <f>+'LEGALIZACIÓN (7)'!K54+'LEGALIZACIÓN (8)'!J54</f>
        <v>0</v>
      </c>
      <c r="L54" s="216">
        <f>+H54-I54+'LEGALIZACIÓN (7)'!L54</f>
        <v>0</v>
      </c>
      <c r="M54" s="297">
        <v>0</v>
      </c>
      <c r="N54" s="816"/>
      <c r="O54" s="817"/>
    </row>
    <row r="55" spans="1:15">
      <c r="A55" s="195"/>
      <c r="B55" s="272">
        <f>+'LEGALIZACIÓN (7)'!B55</f>
        <v>0</v>
      </c>
      <c r="C55" s="252">
        <v>0</v>
      </c>
      <c r="D55" s="254">
        <f>+B55-C55-'LEGALIZACIÓN (1)'!C55-'LEGALIZACIÓN (2)'!C55-'LEGALIZACIÓN (3)'!C55-'LEGALIZACIÓN (4)'!C55-'LEGALIZACIÓN (5)'!C55-'LEGALIZACIÓN (6)'!C55-'LEGALIZACIÓN (7)'!C55</f>
        <v>0</v>
      </c>
      <c r="E55" s="277">
        <v>0</v>
      </c>
      <c r="F55" s="277">
        <v>0</v>
      </c>
      <c r="G55" s="276">
        <v>0</v>
      </c>
      <c r="H55" s="254">
        <f t="shared" si="4"/>
        <v>0</v>
      </c>
      <c r="I55" s="281">
        <v>0</v>
      </c>
      <c r="J55" s="293">
        <v>0</v>
      </c>
      <c r="K55" s="216">
        <f>+'LEGALIZACIÓN (7)'!K55+'LEGALIZACIÓN (8)'!J55</f>
        <v>0</v>
      </c>
      <c r="L55" s="216">
        <f>+H55-I55+'LEGALIZACIÓN (7)'!L55</f>
        <v>0</v>
      </c>
      <c r="M55" s="297">
        <v>0</v>
      </c>
      <c r="N55" s="816"/>
      <c r="O55" s="817"/>
    </row>
    <row r="56" spans="1:15">
      <c r="A56" s="195"/>
      <c r="B56" s="272">
        <f>+'LEGALIZACIÓN (7)'!B56</f>
        <v>0</v>
      </c>
      <c r="C56" s="252">
        <v>0</v>
      </c>
      <c r="D56" s="254">
        <f>+B56-C56-'LEGALIZACIÓN (1)'!C56-'LEGALIZACIÓN (2)'!C56-'LEGALIZACIÓN (3)'!C56-'LEGALIZACIÓN (4)'!C56-'LEGALIZACIÓN (5)'!C56-'LEGALIZACIÓN (6)'!C56-'LEGALIZACIÓN (7)'!C56</f>
        <v>0</v>
      </c>
      <c r="E56" s="277">
        <v>0</v>
      </c>
      <c r="F56" s="277">
        <v>0</v>
      </c>
      <c r="G56" s="276">
        <v>0</v>
      </c>
      <c r="H56" s="254">
        <f t="shared" si="4"/>
        <v>0</v>
      </c>
      <c r="I56" s="281">
        <v>0</v>
      </c>
      <c r="J56" s="293">
        <v>0</v>
      </c>
      <c r="K56" s="216">
        <f>+'LEGALIZACIÓN (7)'!K56+'LEGALIZACIÓN (8)'!J56</f>
        <v>0</v>
      </c>
      <c r="L56" s="216">
        <f>+H56-I56+'LEGALIZACIÓN (7)'!L56</f>
        <v>0</v>
      </c>
      <c r="M56" s="297">
        <v>0</v>
      </c>
      <c r="N56" s="816"/>
      <c r="O56" s="817"/>
    </row>
    <row r="57" spans="1:15">
      <c r="A57" s="195"/>
      <c r="B57" s="272">
        <f>+'LEGALIZACIÓN (7)'!B57</f>
        <v>0</v>
      </c>
      <c r="C57" s="252">
        <v>0</v>
      </c>
      <c r="D57" s="254">
        <f>+B57-C57-'LEGALIZACIÓN (1)'!C57-'LEGALIZACIÓN (2)'!C57-'LEGALIZACIÓN (3)'!C57-'LEGALIZACIÓN (4)'!C57-'LEGALIZACIÓN (5)'!C57-'LEGALIZACIÓN (6)'!C57-'LEGALIZACIÓN (7)'!C57</f>
        <v>0</v>
      </c>
      <c r="E57" s="277">
        <v>0</v>
      </c>
      <c r="F57" s="277">
        <v>0</v>
      </c>
      <c r="G57" s="276">
        <v>0</v>
      </c>
      <c r="H57" s="254">
        <f t="shared" si="4"/>
        <v>0</v>
      </c>
      <c r="I57" s="281">
        <v>0</v>
      </c>
      <c r="J57" s="293">
        <v>0</v>
      </c>
      <c r="K57" s="216">
        <f>+'LEGALIZACIÓN (7)'!K57+'LEGALIZACIÓN (8)'!J57</f>
        <v>0</v>
      </c>
      <c r="L57" s="216">
        <f>+H57-I57+'LEGALIZACIÓN (7)'!L57</f>
        <v>0</v>
      </c>
      <c r="M57" s="297">
        <v>0</v>
      </c>
      <c r="N57" s="816"/>
      <c r="O57" s="817"/>
    </row>
    <row r="58" spans="1:15">
      <c r="A58" s="195"/>
      <c r="B58" s="272">
        <f>+'LEGALIZACIÓN (7)'!B58</f>
        <v>0</v>
      </c>
      <c r="C58" s="252">
        <v>0</v>
      </c>
      <c r="D58" s="254">
        <f>+B58-C58-'LEGALIZACIÓN (1)'!C58-'LEGALIZACIÓN (2)'!C58-'LEGALIZACIÓN (3)'!C58-'LEGALIZACIÓN (4)'!C58-'LEGALIZACIÓN (5)'!C58-'LEGALIZACIÓN (6)'!C58-'LEGALIZACIÓN (7)'!C58</f>
        <v>0</v>
      </c>
      <c r="E58" s="277">
        <v>0</v>
      </c>
      <c r="F58" s="277">
        <v>0</v>
      </c>
      <c r="G58" s="276">
        <v>0</v>
      </c>
      <c r="H58" s="254">
        <f t="shared" si="4"/>
        <v>0</v>
      </c>
      <c r="I58" s="281">
        <v>0</v>
      </c>
      <c r="J58" s="293">
        <v>0</v>
      </c>
      <c r="K58" s="216">
        <f>+'LEGALIZACIÓN (7)'!K58+'LEGALIZACIÓN (8)'!J58</f>
        <v>0</v>
      </c>
      <c r="L58" s="216">
        <f>+H58-I58+'LEGALIZACIÓN (7)'!L58</f>
        <v>0</v>
      </c>
      <c r="M58" s="297">
        <v>0</v>
      </c>
      <c r="N58" s="816"/>
      <c r="O58" s="817"/>
    </row>
    <row r="59" spans="1:15" ht="15.75" thickBot="1">
      <c r="A59" s="223"/>
      <c r="B59" s="272">
        <f>+'LEGALIZACIÓN (7)'!B59</f>
        <v>0</v>
      </c>
      <c r="C59" s="253">
        <v>0</v>
      </c>
      <c r="D59" s="254">
        <f>+B59-C59-'LEGALIZACIÓN (1)'!C59-'LEGALIZACIÓN (2)'!C59-'LEGALIZACIÓN (3)'!C59-'LEGALIZACIÓN (4)'!C59-'LEGALIZACIÓN (5)'!C59-'LEGALIZACIÓN (6)'!C59-'LEGALIZACIÓN (7)'!C59</f>
        <v>0</v>
      </c>
      <c r="E59" s="277">
        <v>0</v>
      </c>
      <c r="F59" s="277">
        <v>0</v>
      </c>
      <c r="G59" s="278">
        <v>0</v>
      </c>
      <c r="H59" s="264">
        <f t="shared" si="4"/>
        <v>0</v>
      </c>
      <c r="I59" s="281">
        <v>0</v>
      </c>
      <c r="J59" s="281">
        <v>0</v>
      </c>
      <c r="K59" s="216">
        <f>+'LEGALIZACIÓN (7)'!K59+'LEGALIZACIÓN (8)'!J59</f>
        <v>0</v>
      </c>
      <c r="L59" s="216">
        <f>+H59-I59+'LEGALIZACIÓN (7)'!L59</f>
        <v>0</v>
      </c>
      <c r="M59" s="295">
        <v>0</v>
      </c>
      <c r="N59" s="816"/>
      <c r="O59" s="817"/>
    </row>
    <row r="60" spans="1:15" ht="30" customHeight="1" thickBot="1">
      <c r="A60" s="308" t="s">
        <v>248</v>
      </c>
      <c r="B60" s="262">
        <f>SUM(B43:B59)</f>
        <v>100000000</v>
      </c>
      <c r="C60" s="263">
        <f>SUM(C43:C59)</f>
        <v>0</v>
      </c>
      <c r="D60" s="222">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639</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6">
        <f>+'LEGALIZACIÓN (7)'!B63-E63+F63</f>
        <v>0</v>
      </c>
      <c r="C63" s="266">
        <f>+I63+'LEGALIZACIÓN (7)'!C63</f>
        <v>0</v>
      </c>
      <c r="D63" s="269">
        <f>+B63-C63-'LEGALIZACIÓN (1)'!C63-'LEGALIZACIÓN (2)'!C63-'LEGALIZACIÓN (3)'!C63-'LEGALIZACIÓN (4)'!C63-'LEGALIZACIÓN (5)'!C63-'LEGALIZACIÓN (6)'!C63-'LEGALIZACIÓN (7)'!C63</f>
        <v>0</v>
      </c>
      <c r="E63" s="282">
        <v>0</v>
      </c>
      <c r="F63" s="283">
        <v>0</v>
      </c>
      <c r="G63" s="284">
        <v>0</v>
      </c>
      <c r="H63" s="219">
        <f>-E63+F63+G63</f>
        <v>0</v>
      </c>
      <c r="I63" s="283">
        <v>0</v>
      </c>
      <c r="J63" s="284">
        <v>0</v>
      </c>
      <c r="K63" s="219">
        <f>+'LEGALIZACIÓN (7)'!K63+'LEGALIZACIÓN (8)'!J63</f>
        <v>0</v>
      </c>
      <c r="L63" s="219">
        <f>+H63-I63+'LEGALIZACIÓN (7)'!L63</f>
        <v>0</v>
      </c>
      <c r="M63" s="300">
        <v>0</v>
      </c>
      <c r="N63" s="190"/>
      <c r="O63" s="96"/>
    </row>
    <row r="64" spans="1:15" ht="98.45" customHeight="1">
      <c r="A64" s="193" t="s">
        <v>94</v>
      </c>
      <c r="B64" s="267">
        <f>+'LEGALIZACIÓN (7)'!B64-E64+F64</f>
        <v>0</v>
      </c>
      <c r="C64" s="266">
        <f>+I64+'LEGALIZACIÓN (7)'!C64</f>
        <v>0</v>
      </c>
      <c r="D64" s="218">
        <f>+B64-C64-'LEGALIZACIÓN (1)'!C64-'LEGALIZACIÓN (2)'!C64-'LEGALIZACIÓN (3)'!C64-'LEGALIZACIÓN (4)'!C64-'LEGALIZACIÓN (5)'!C64-'LEGALIZACIÓN (6)'!C64-'LEGALIZACIÓN (7)'!C64</f>
        <v>0</v>
      </c>
      <c r="E64" s="285">
        <v>0</v>
      </c>
      <c r="F64" s="286">
        <v>0</v>
      </c>
      <c r="G64" s="287">
        <v>0</v>
      </c>
      <c r="H64" s="221">
        <f t="shared" ref="H64:H78" si="6">-E64+F64+G64</f>
        <v>0</v>
      </c>
      <c r="I64" s="286">
        <v>0</v>
      </c>
      <c r="J64" s="287">
        <v>0</v>
      </c>
      <c r="K64" s="218">
        <f>+'LEGALIZACIÓN (7)'!K64+'LEGALIZACIÓN (8)'!J64</f>
        <v>0</v>
      </c>
      <c r="L64" s="218">
        <f>+H64-I64+'LEGALIZACIÓN (7)'!L64</f>
        <v>0</v>
      </c>
      <c r="M64" s="301">
        <v>0</v>
      </c>
      <c r="N64" s="190"/>
      <c r="O64" s="96"/>
    </row>
    <row r="65" spans="1:15" ht="93.6" customHeight="1">
      <c r="A65" s="193" t="s">
        <v>95</v>
      </c>
      <c r="B65" s="267">
        <f>+'LEGALIZACIÓN (7)'!B65-E65+F65</f>
        <v>0</v>
      </c>
      <c r="C65" s="266">
        <f>+I65+'LEGALIZACIÓN (7)'!C65</f>
        <v>0</v>
      </c>
      <c r="D65" s="218">
        <f>+B65-C65-'LEGALIZACIÓN (1)'!C65-'LEGALIZACIÓN (2)'!C65-'LEGALIZACIÓN (3)'!C65-'LEGALIZACIÓN (4)'!C65-'LEGALIZACIÓN (5)'!C65-'LEGALIZACIÓN (6)'!C65-'LEGALIZACIÓN (7)'!C65</f>
        <v>0</v>
      </c>
      <c r="E65" s="285">
        <v>0</v>
      </c>
      <c r="F65" s="286">
        <v>0</v>
      </c>
      <c r="G65" s="287">
        <v>0</v>
      </c>
      <c r="H65" s="221">
        <f t="shared" si="6"/>
        <v>0</v>
      </c>
      <c r="I65" s="286">
        <v>0</v>
      </c>
      <c r="J65" s="287">
        <v>0</v>
      </c>
      <c r="K65" s="218">
        <f>+'LEGALIZACIÓN (7)'!K65+'LEGALIZACIÓN (8)'!J65</f>
        <v>0</v>
      </c>
      <c r="L65" s="218">
        <f>+H65-I65+'LEGALIZACIÓN (7)'!L65</f>
        <v>0</v>
      </c>
      <c r="M65" s="301">
        <v>0</v>
      </c>
      <c r="N65" s="190"/>
      <c r="O65" s="96"/>
    </row>
    <row r="66" spans="1:15" ht="95.45" customHeight="1">
      <c r="A66" s="193" t="s">
        <v>96</v>
      </c>
      <c r="B66" s="267">
        <f>+'LEGALIZACIÓN (7)'!B66-E66+F66</f>
        <v>0</v>
      </c>
      <c r="C66" s="266">
        <f>+I66+'LEGALIZACIÓN (7)'!C66</f>
        <v>0</v>
      </c>
      <c r="D66" s="218">
        <f>+B66-C66-'LEGALIZACIÓN (1)'!C66-'LEGALIZACIÓN (2)'!C66-'LEGALIZACIÓN (3)'!C66-'LEGALIZACIÓN (4)'!C66-'LEGALIZACIÓN (5)'!C66-'LEGALIZACIÓN (6)'!C66-'LEGALIZACIÓN (7)'!C66</f>
        <v>0</v>
      </c>
      <c r="E66" s="285">
        <v>0</v>
      </c>
      <c r="F66" s="286">
        <v>0</v>
      </c>
      <c r="G66" s="287">
        <v>0</v>
      </c>
      <c r="H66" s="221">
        <f t="shared" si="6"/>
        <v>0</v>
      </c>
      <c r="I66" s="286">
        <v>0</v>
      </c>
      <c r="J66" s="287">
        <v>0</v>
      </c>
      <c r="K66" s="218">
        <f>+'LEGALIZACIÓN (7)'!K66+'LEGALIZACIÓN (8)'!J66</f>
        <v>0</v>
      </c>
      <c r="L66" s="218">
        <f>+H66-I66+'LEGALIZACIÓN (7)'!L66</f>
        <v>0</v>
      </c>
      <c r="M66" s="301">
        <v>0</v>
      </c>
      <c r="N66" s="190"/>
      <c r="O66" s="96"/>
    </row>
    <row r="67" spans="1:15" ht="94.35" customHeight="1">
      <c r="A67" s="193" t="s">
        <v>97</v>
      </c>
      <c r="B67" s="267">
        <f>+'LEGALIZACIÓN (7)'!B67-E67+F67</f>
        <v>0</v>
      </c>
      <c r="C67" s="266">
        <f>+I67+'LEGALIZACIÓN (7)'!C67</f>
        <v>0</v>
      </c>
      <c r="D67" s="218">
        <f>+B67-C67-'LEGALIZACIÓN (1)'!C67-'LEGALIZACIÓN (2)'!C67-'LEGALIZACIÓN (3)'!C67-'LEGALIZACIÓN (4)'!C67-'LEGALIZACIÓN (5)'!C67-'LEGALIZACIÓN (6)'!C67-'LEGALIZACIÓN (7)'!C67</f>
        <v>0</v>
      </c>
      <c r="E67" s="285">
        <v>0</v>
      </c>
      <c r="F67" s="286">
        <v>0</v>
      </c>
      <c r="G67" s="287">
        <v>0</v>
      </c>
      <c r="H67" s="221">
        <f t="shared" si="6"/>
        <v>0</v>
      </c>
      <c r="I67" s="286">
        <v>0</v>
      </c>
      <c r="J67" s="287">
        <v>0</v>
      </c>
      <c r="K67" s="218">
        <f>+'LEGALIZACIÓN (7)'!K67+'LEGALIZACIÓN (8)'!J67</f>
        <v>0</v>
      </c>
      <c r="L67" s="218">
        <f>+H67-I67+'LEGALIZACIÓN (7)'!L67</f>
        <v>0</v>
      </c>
      <c r="M67" s="301">
        <v>0</v>
      </c>
      <c r="N67" s="190"/>
      <c r="O67" s="96"/>
    </row>
    <row r="68" spans="1:15" ht="95.1" customHeight="1">
      <c r="A68" s="193" t="s">
        <v>98</v>
      </c>
      <c r="B68" s="267">
        <f>+'LEGALIZACIÓN (7)'!B68-E68+F68</f>
        <v>0</v>
      </c>
      <c r="C68" s="266">
        <f>+I68+'LEGALIZACIÓN (7)'!C68</f>
        <v>0</v>
      </c>
      <c r="D68" s="218">
        <f>+B68-C68-'LEGALIZACIÓN (1)'!C68-'LEGALIZACIÓN (2)'!C68-'LEGALIZACIÓN (3)'!C68-'LEGALIZACIÓN (4)'!C68-'LEGALIZACIÓN (5)'!C68-'LEGALIZACIÓN (6)'!C68-'LEGALIZACIÓN (7)'!C68</f>
        <v>0</v>
      </c>
      <c r="E68" s="285">
        <v>0</v>
      </c>
      <c r="F68" s="286">
        <v>0</v>
      </c>
      <c r="G68" s="287">
        <v>0</v>
      </c>
      <c r="H68" s="221">
        <f t="shared" si="6"/>
        <v>0</v>
      </c>
      <c r="I68" s="286">
        <v>0</v>
      </c>
      <c r="J68" s="287">
        <v>0</v>
      </c>
      <c r="K68" s="218">
        <f>+'LEGALIZACIÓN (7)'!K68+'LEGALIZACIÓN (8)'!J68</f>
        <v>0</v>
      </c>
      <c r="L68" s="218">
        <f>+H68-I68+'LEGALIZACIÓN (7)'!L68</f>
        <v>0</v>
      </c>
      <c r="M68" s="301">
        <v>0</v>
      </c>
      <c r="N68" s="190"/>
      <c r="O68" s="96"/>
    </row>
    <row r="69" spans="1:15" ht="93.6" customHeight="1">
      <c r="A69" s="193" t="s">
        <v>99</v>
      </c>
      <c r="B69" s="267">
        <f>+'LEGALIZACIÓN (7)'!B69-E69+F69</f>
        <v>0</v>
      </c>
      <c r="C69" s="266">
        <f>+I69+'LEGALIZACIÓN (7)'!C69</f>
        <v>0</v>
      </c>
      <c r="D69" s="218">
        <f>+B69-C69-'LEGALIZACIÓN (1)'!C69-'LEGALIZACIÓN (2)'!C69-'LEGALIZACIÓN (3)'!C69-'LEGALIZACIÓN (4)'!C69-'LEGALIZACIÓN (5)'!C69-'LEGALIZACIÓN (6)'!C69-'LEGALIZACIÓN (7)'!C69</f>
        <v>0</v>
      </c>
      <c r="E69" s="285">
        <v>0</v>
      </c>
      <c r="F69" s="286">
        <v>0</v>
      </c>
      <c r="G69" s="287">
        <v>0</v>
      </c>
      <c r="H69" s="221">
        <f t="shared" si="6"/>
        <v>0</v>
      </c>
      <c r="I69" s="286">
        <v>0</v>
      </c>
      <c r="J69" s="287">
        <v>0</v>
      </c>
      <c r="K69" s="218">
        <f>+'LEGALIZACIÓN (7)'!K69+'LEGALIZACIÓN (8)'!J69</f>
        <v>0</v>
      </c>
      <c r="L69" s="218">
        <f>+H69-I69+'LEGALIZACIÓN (7)'!L69</f>
        <v>0</v>
      </c>
      <c r="M69" s="301">
        <v>0</v>
      </c>
      <c r="N69" s="190"/>
      <c r="O69" s="96"/>
    </row>
    <row r="70" spans="1:15" ht="94.35" customHeight="1">
      <c r="A70" s="193" t="s">
        <v>100</v>
      </c>
      <c r="B70" s="267">
        <f>+'LEGALIZACIÓN (7)'!B70-E70+F70</f>
        <v>0</v>
      </c>
      <c r="C70" s="266">
        <f>+I70+'LEGALIZACIÓN (7)'!C70</f>
        <v>0</v>
      </c>
      <c r="D70" s="218">
        <f>+B70-C70-'LEGALIZACIÓN (1)'!C70-'LEGALIZACIÓN (2)'!C70-'LEGALIZACIÓN (3)'!C70-'LEGALIZACIÓN (4)'!C70-'LEGALIZACIÓN (5)'!C70-'LEGALIZACIÓN (6)'!C70-'LEGALIZACIÓN (7)'!C70</f>
        <v>0</v>
      </c>
      <c r="E70" s="285">
        <v>0</v>
      </c>
      <c r="F70" s="286">
        <v>0</v>
      </c>
      <c r="G70" s="287">
        <v>0</v>
      </c>
      <c r="H70" s="221">
        <f t="shared" si="6"/>
        <v>0</v>
      </c>
      <c r="I70" s="286">
        <v>0</v>
      </c>
      <c r="J70" s="287">
        <v>0</v>
      </c>
      <c r="K70" s="218">
        <f>+'LEGALIZACIÓN (7)'!K70+'LEGALIZACIÓN (8)'!J70</f>
        <v>0</v>
      </c>
      <c r="L70" s="218">
        <f>+H70-I70+'LEGALIZACIÓN (7)'!L70</f>
        <v>0</v>
      </c>
      <c r="M70" s="301">
        <v>0</v>
      </c>
      <c r="N70" s="190"/>
      <c r="O70" s="96"/>
    </row>
    <row r="71" spans="1:15" ht="93" customHeight="1">
      <c r="A71" s="193" t="s">
        <v>101</v>
      </c>
      <c r="B71" s="267">
        <f>+'LEGALIZACIÓN (7)'!B71-E71+F71</f>
        <v>0</v>
      </c>
      <c r="C71" s="266">
        <f>+I71+'LEGALIZACIÓN (7)'!C71</f>
        <v>0</v>
      </c>
      <c r="D71" s="218">
        <f>+B71-C71-'LEGALIZACIÓN (1)'!C71-'LEGALIZACIÓN (2)'!C71-'LEGALIZACIÓN (3)'!C71-'LEGALIZACIÓN (4)'!C71-'LEGALIZACIÓN (5)'!C71-'LEGALIZACIÓN (6)'!C71-'LEGALIZACIÓN (7)'!C71</f>
        <v>0</v>
      </c>
      <c r="E71" s="285">
        <v>0</v>
      </c>
      <c r="F71" s="286">
        <v>0</v>
      </c>
      <c r="G71" s="287">
        <v>0</v>
      </c>
      <c r="H71" s="221">
        <f t="shared" si="6"/>
        <v>0</v>
      </c>
      <c r="I71" s="286">
        <v>0</v>
      </c>
      <c r="J71" s="287">
        <v>0</v>
      </c>
      <c r="K71" s="218">
        <f>+'LEGALIZACIÓN (7)'!K71+'LEGALIZACIÓN (8)'!J71</f>
        <v>0</v>
      </c>
      <c r="L71" s="218">
        <f>+H71-I71+'LEGALIZACIÓN (7)'!L71</f>
        <v>0</v>
      </c>
      <c r="M71" s="301">
        <v>0</v>
      </c>
      <c r="N71" s="190"/>
      <c r="O71" s="96"/>
    </row>
    <row r="72" spans="1:15" ht="89.45" customHeight="1">
      <c r="A72" s="193" t="s">
        <v>102</v>
      </c>
      <c r="B72" s="267">
        <f>+'LEGALIZACIÓN (7)'!B72-E72+F72</f>
        <v>0</v>
      </c>
      <c r="C72" s="266">
        <f>+I72+'LEGALIZACIÓN (7)'!C72</f>
        <v>0</v>
      </c>
      <c r="D72" s="218">
        <f>+B72-C72-'LEGALIZACIÓN (1)'!C72-'LEGALIZACIÓN (2)'!C72-'LEGALIZACIÓN (3)'!C72-'LEGALIZACIÓN (4)'!C72-'LEGALIZACIÓN (5)'!C72-'LEGALIZACIÓN (6)'!C72-'LEGALIZACIÓN (7)'!C72</f>
        <v>0</v>
      </c>
      <c r="E72" s="285">
        <v>0</v>
      </c>
      <c r="F72" s="286">
        <v>0</v>
      </c>
      <c r="G72" s="287">
        <v>0</v>
      </c>
      <c r="H72" s="221">
        <f t="shared" si="6"/>
        <v>0</v>
      </c>
      <c r="I72" s="286">
        <v>0</v>
      </c>
      <c r="J72" s="287">
        <v>0</v>
      </c>
      <c r="K72" s="218">
        <f>+'LEGALIZACIÓN (7)'!K72+'LEGALIZACIÓN (8)'!J72</f>
        <v>0</v>
      </c>
      <c r="L72" s="218">
        <f>+H72-I72+'LEGALIZACIÓN (7)'!L72</f>
        <v>0</v>
      </c>
      <c r="M72" s="301">
        <v>0</v>
      </c>
      <c r="N72" s="190"/>
      <c r="O72" s="96"/>
    </row>
    <row r="73" spans="1:15" ht="93.6" customHeight="1">
      <c r="A73" s="193" t="s">
        <v>103</v>
      </c>
      <c r="B73" s="267">
        <f>+'LEGALIZACIÓN (7)'!B73-E73+F73</f>
        <v>0</v>
      </c>
      <c r="C73" s="266">
        <f>+I73+'LEGALIZACIÓN (7)'!C73</f>
        <v>0</v>
      </c>
      <c r="D73" s="218">
        <f>+B73-C73-'LEGALIZACIÓN (1)'!C73-'LEGALIZACIÓN (2)'!C73-'LEGALIZACIÓN (3)'!C73-'LEGALIZACIÓN (4)'!C73-'LEGALIZACIÓN (5)'!C73-'LEGALIZACIÓN (6)'!C73-'LEGALIZACIÓN (7)'!C73</f>
        <v>0</v>
      </c>
      <c r="E73" s="285">
        <v>0</v>
      </c>
      <c r="F73" s="286">
        <v>0</v>
      </c>
      <c r="G73" s="287">
        <v>0</v>
      </c>
      <c r="H73" s="221">
        <f t="shared" si="6"/>
        <v>0</v>
      </c>
      <c r="I73" s="286">
        <v>0</v>
      </c>
      <c r="J73" s="287">
        <v>0</v>
      </c>
      <c r="K73" s="218">
        <f>+'LEGALIZACIÓN (7)'!K73+'LEGALIZACIÓN (8)'!J73</f>
        <v>0</v>
      </c>
      <c r="L73" s="218">
        <f>+H73-I73+'LEGALIZACIÓN (7)'!L73</f>
        <v>0</v>
      </c>
      <c r="M73" s="301">
        <v>0</v>
      </c>
      <c r="N73" s="190"/>
      <c r="O73" s="96"/>
    </row>
    <row r="74" spans="1:15" ht="95.45" customHeight="1">
      <c r="A74" s="193" t="s">
        <v>104</v>
      </c>
      <c r="B74" s="267">
        <f>+'LEGALIZACIÓN (7)'!B74-E74+F74</f>
        <v>0</v>
      </c>
      <c r="C74" s="266">
        <f>+I74+'LEGALIZACIÓN (7)'!C74</f>
        <v>0</v>
      </c>
      <c r="D74" s="218">
        <f>+B74-C74-'LEGALIZACIÓN (1)'!C74-'LEGALIZACIÓN (2)'!C74-'LEGALIZACIÓN (3)'!C74-'LEGALIZACIÓN (4)'!C74-'LEGALIZACIÓN (5)'!C74-'LEGALIZACIÓN (6)'!C74-'LEGALIZACIÓN (7)'!C74</f>
        <v>0</v>
      </c>
      <c r="E74" s="285">
        <v>0</v>
      </c>
      <c r="F74" s="286">
        <v>0</v>
      </c>
      <c r="G74" s="287">
        <v>0</v>
      </c>
      <c r="H74" s="221">
        <f t="shared" si="6"/>
        <v>0</v>
      </c>
      <c r="I74" s="286">
        <v>0</v>
      </c>
      <c r="J74" s="287">
        <v>0</v>
      </c>
      <c r="K74" s="218">
        <f>+'LEGALIZACIÓN (7)'!K74+'LEGALIZACIÓN (8)'!J74</f>
        <v>0</v>
      </c>
      <c r="L74" s="218">
        <f>+H74-I74+'LEGALIZACIÓN (7)'!L74</f>
        <v>0</v>
      </c>
      <c r="M74" s="301">
        <v>0</v>
      </c>
      <c r="N74" s="190"/>
      <c r="O74" s="96"/>
    </row>
    <row r="75" spans="1:15" ht="93" customHeight="1">
      <c r="A75" s="193" t="s">
        <v>105</v>
      </c>
      <c r="B75" s="267">
        <f>+'LEGALIZACIÓN (7)'!B75-E75+F75</f>
        <v>0</v>
      </c>
      <c r="C75" s="266">
        <f>+I75+'LEGALIZACIÓN (7)'!C75</f>
        <v>0</v>
      </c>
      <c r="D75" s="218">
        <f>+B75-C75-'LEGALIZACIÓN (1)'!C75-'LEGALIZACIÓN (2)'!C75-'LEGALIZACIÓN (3)'!C75-'LEGALIZACIÓN (4)'!C75-'LEGALIZACIÓN (5)'!C75-'LEGALIZACIÓN (6)'!C75-'LEGALIZACIÓN (7)'!C75</f>
        <v>0</v>
      </c>
      <c r="E75" s="285">
        <v>0</v>
      </c>
      <c r="F75" s="286">
        <v>0</v>
      </c>
      <c r="G75" s="287">
        <v>0</v>
      </c>
      <c r="H75" s="221">
        <f t="shared" si="6"/>
        <v>0</v>
      </c>
      <c r="I75" s="286">
        <v>0</v>
      </c>
      <c r="J75" s="287">
        <v>0</v>
      </c>
      <c r="K75" s="218">
        <f>+'LEGALIZACIÓN (7)'!K75+'LEGALIZACIÓN (8)'!J75</f>
        <v>0</v>
      </c>
      <c r="L75" s="218">
        <f>+H75-I75+'LEGALIZACIÓN (7)'!L75</f>
        <v>0</v>
      </c>
      <c r="M75" s="301">
        <v>0</v>
      </c>
      <c r="N75" s="190"/>
      <c r="O75" s="96"/>
    </row>
    <row r="76" spans="1:15" ht="95.1" customHeight="1">
      <c r="A76" s="193" t="s">
        <v>246</v>
      </c>
      <c r="B76" s="267">
        <f>+'LEGALIZACIÓN (7)'!B76-E76+F76</f>
        <v>0</v>
      </c>
      <c r="C76" s="266">
        <f>+I76+'LEGALIZACIÓN (7)'!C76</f>
        <v>0</v>
      </c>
      <c r="D76" s="218">
        <f>+B76-C76-'LEGALIZACIÓN (1)'!C76-'LEGALIZACIÓN (2)'!C76-'LEGALIZACIÓN (3)'!C76-'LEGALIZACIÓN (4)'!C76-'LEGALIZACIÓN (5)'!C76-'LEGALIZACIÓN (6)'!C76-'LEGALIZACIÓN (7)'!C76</f>
        <v>0</v>
      </c>
      <c r="E76" s="285">
        <v>0</v>
      </c>
      <c r="F76" s="286">
        <v>0</v>
      </c>
      <c r="G76" s="287">
        <v>0</v>
      </c>
      <c r="H76" s="221">
        <f t="shared" si="6"/>
        <v>0</v>
      </c>
      <c r="I76" s="286">
        <v>0</v>
      </c>
      <c r="J76" s="287">
        <v>0</v>
      </c>
      <c r="K76" s="218">
        <f>+'LEGALIZACIÓN (7)'!K76+'LEGALIZACIÓN (8)'!J76</f>
        <v>0</v>
      </c>
      <c r="L76" s="218">
        <f>+H76-I76+'LEGALIZACIÓN (7)'!L76</f>
        <v>0</v>
      </c>
      <c r="M76" s="301">
        <v>0</v>
      </c>
      <c r="N76" s="190"/>
      <c r="O76" s="96"/>
    </row>
    <row r="77" spans="1:15" ht="92.1" customHeight="1">
      <c r="A77" s="193" t="s">
        <v>245</v>
      </c>
      <c r="B77" s="267">
        <f>+'LEGALIZACIÓN (7)'!B77-E77+F77</f>
        <v>0</v>
      </c>
      <c r="C77" s="266">
        <f>+I77+'LEGALIZACIÓN (7)'!C77</f>
        <v>0</v>
      </c>
      <c r="D77" s="218">
        <f>+B77-C77-'LEGALIZACIÓN (1)'!C77-'LEGALIZACIÓN (2)'!C77-'LEGALIZACIÓN (3)'!C77-'LEGALIZACIÓN (4)'!C77-'LEGALIZACIÓN (5)'!C77-'LEGALIZACIÓN (6)'!C77-'LEGALIZACIÓN (7)'!C77</f>
        <v>0</v>
      </c>
      <c r="E77" s="285">
        <v>0</v>
      </c>
      <c r="F77" s="286">
        <v>0</v>
      </c>
      <c r="G77" s="287">
        <v>0</v>
      </c>
      <c r="H77" s="221">
        <f t="shared" si="6"/>
        <v>0</v>
      </c>
      <c r="I77" s="286">
        <v>0</v>
      </c>
      <c r="J77" s="287">
        <v>0</v>
      </c>
      <c r="K77" s="218">
        <f>+'LEGALIZACIÓN (7)'!K77+'LEGALIZACIÓN (8)'!J77</f>
        <v>0</v>
      </c>
      <c r="L77" s="218">
        <f>+H77-I77+'LEGALIZACIÓN (7)'!L77</f>
        <v>0</v>
      </c>
      <c r="M77" s="301">
        <v>0</v>
      </c>
      <c r="N77" s="190"/>
      <c r="O77" s="96"/>
    </row>
    <row r="78" spans="1:15" ht="92.1" customHeight="1" thickBot="1">
      <c r="A78" s="193" t="s">
        <v>106</v>
      </c>
      <c r="B78" s="267">
        <f>+'LEGALIZACIÓN (7)'!B78-E78+F78</f>
        <v>0</v>
      </c>
      <c r="C78" s="266">
        <f>+I78+'LEGALIZACIÓN (7)'!C78</f>
        <v>0</v>
      </c>
      <c r="D78" s="218">
        <f>+B78-C78-'LEGALIZACIÓN (1)'!C78-'LEGALIZACIÓN (2)'!C78-'LEGALIZACIÓN (3)'!C78-'LEGALIZACIÓN (4)'!C78-'LEGALIZACIÓN (5)'!C78-'LEGALIZACIÓN (6)'!C78-'LEGALIZACIÓN (7)'!C78</f>
        <v>0</v>
      </c>
      <c r="E78" s="285">
        <v>0</v>
      </c>
      <c r="F78" s="286">
        <v>0</v>
      </c>
      <c r="G78" s="288">
        <v>0</v>
      </c>
      <c r="H78" s="221">
        <f t="shared" si="6"/>
        <v>0</v>
      </c>
      <c r="I78" s="286">
        <v>0</v>
      </c>
      <c r="J78" s="288">
        <v>0</v>
      </c>
      <c r="K78" s="218">
        <f>+'LEGALIZACIÓN (7)'!K78+'LEGALIZACIÓN (8)'!J78</f>
        <v>0</v>
      </c>
      <c r="L78" s="218">
        <f>+H78-I78+'LEGALIZACIÓN (7)'!L78</f>
        <v>0</v>
      </c>
      <c r="M78" s="302">
        <v>0</v>
      </c>
      <c r="N78" s="209"/>
      <c r="O78" s="210"/>
    </row>
    <row r="79" spans="1:15" ht="49.5" customHeight="1" thickBot="1">
      <c r="A79" s="268" t="s">
        <v>249</v>
      </c>
      <c r="B79" s="133">
        <f t="shared" ref="B79:M79" si="7">SUM(B63:B78)</f>
        <v>0</v>
      </c>
      <c r="C79" s="133">
        <f t="shared" si="7"/>
        <v>0</v>
      </c>
      <c r="D79" s="317">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(7)'!B82-E82+F82</f>
        <v>0</v>
      </c>
      <c r="C82" s="266">
        <f>+I82+'LEGALIZACIÓN (7)'!C82</f>
        <v>0</v>
      </c>
      <c r="D82" s="269">
        <f>+B82-C82-'LEGALIZACIÓN (1)'!C82-'LEGALIZACIÓN (2)'!C82-'LEGALIZACIÓN (3)'!C82-'LEGALIZACIÓN (4)'!C82-'LEGALIZACIÓN (5)'!C82-'LEGALIZACIÓN (6)'!C82-'LEGALIZACIÓN (7)'!C82</f>
        <v>0</v>
      </c>
      <c r="E82" s="282">
        <v>0</v>
      </c>
      <c r="F82" s="282">
        <v>0</v>
      </c>
      <c r="G82" s="282">
        <v>0</v>
      </c>
      <c r="H82" s="269">
        <f>-E82+F82+G82</f>
        <v>0</v>
      </c>
      <c r="I82" s="282">
        <v>0</v>
      </c>
      <c r="J82" s="282">
        <v>0</v>
      </c>
      <c r="K82" s="219">
        <f>+'LEGALIZACIÓN (7)'!K82+'LEGALIZACIÓN (8)'!J82</f>
        <v>0</v>
      </c>
      <c r="L82" s="219">
        <f>+H82-I82+'LEGALIZACIÓN (7)'!L82</f>
        <v>0</v>
      </c>
      <c r="M82" s="303">
        <v>0</v>
      </c>
      <c r="N82" s="1079"/>
      <c r="O82" s="987"/>
    </row>
    <row r="83" spans="1:15" ht="93.6" customHeight="1">
      <c r="A83" s="193" t="s">
        <v>109</v>
      </c>
      <c r="B83" s="266">
        <f>+'LEGALIZACIÓN (7)'!B83-E83+F83</f>
        <v>0</v>
      </c>
      <c r="C83" s="266">
        <f>+I83+'LEGALIZACIÓN (7)'!C83</f>
        <v>0</v>
      </c>
      <c r="D83" s="218">
        <f>+B83-C83-'LEGALIZACIÓN (1)'!C83-'LEGALIZACIÓN (2)'!C83-'LEGALIZACIÓN (3)'!C83-'LEGALIZACIÓN (4)'!C83-'LEGALIZACIÓN (5)'!C83-'LEGALIZACIÓN (6)'!C83-'LEGALIZACIÓN (7)'!C83</f>
        <v>0</v>
      </c>
      <c r="E83" s="285">
        <v>0</v>
      </c>
      <c r="F83" s="285">
        <v>0</v>
      </c>
      <c r="G83" s="285">
        <v>0</v>
      </c>
      <c r="H83" s="218">
        <f t="shared" ref="H83:H91" si="8">-E83+F83+G83</f>
        <v>0</v>
      </c>
      <c r="I83" s="285">
        <v>0</v>
      </c>
      <c r="J83" s="285">
        <v>0</v>
      </c>
      <c r="K83" s="218">
        <f>+'LEGALIZACIÓN (7)'!K83+'LEGALIZACIÓN (8)'!J83</f>
        <v>0</v>
      </c>
      <c r="L83" s="218">
        <f>+H83-I83+'LEGALIZACIÓN (7)'!L83</f>
        <v>0</v>
      </c>
      <c r="M83" s="304">
        <v>0</v>
      </c>
      <c r="N83" s="192"/>
      <c r="O83" s="96"/>
    </row>
    <row r="84" spans="1:15" ht="90.6" customHeight="1">
      <c r="A84" s="193" t="s">
        <v>110</v>
      </c>
      <c r="B84" s="266">
        <f>+'LEGALIZACIÓN (7)'!B84-E84+F84</f>
        <v>0</v>
      </c>
      <c r="C84" s="266">
        <f>+I84+'LEGALIZACIÓN (7)'!C84</f>
        <v>0</v>
      </c>
      <c r="D84" s="218">
        <f>+B84-C84-'LEGALIZACIÓN (1)'!C84-'LEGALIZACIÓN (2)'!C84-'LEGALIZACIÓN (3)'!C84-'LEGALIZACIÓN (4)'!C84-'LEGALIZACIÓN (5)'!C84-'LEGALIZACIÓN (6)'!C84-'LEGALIZACIÓN (7)'!C84</f>
        <v>0</v>
      </c>
      <c r="E84" s="285">
        <v>0</v>
      </c>
      <c r="F84" s="285">
        <v>0</v>
      </c>
      <c r="G84" s="285">
        <v>0</v>
      </c>
      <c r="H84" s="218">
        <f t="shared" si="8"/>
        <v>0</v>
      </c>
      <c r="I84" s="285">
        <v>0</v>
      </c>
      <c r="J84" s="285">
        <v>0</v>
      </c>
      <c r="K84" s="218">
        <f>+'LEGALIZACIÓN (7)'!K84+'LEGALIZACIÓN (8)'!J84</f>
        <v>0</v>
      </c>
      <c r="L84" s="218">
        <f>+H84-I84+'LEGALIZACIÓN (7)'!L84</f>
        <v>0</v>
      </c>
      <c r="M84" s="304">
        <v>0</v>
      </c>
      <c r="N84" s="192"/>
      <c r="O84" s="96"/>
    </row>
    <row r="85" spans="1:15" ht="92.45" customHeight="1">
      <c r="A85" s="193" t="s">
        <v>111</v>
      </c>
      <c r="B85" s="266">
        <f>+'LEGALIZACIÓN (7)'!B85-E85+F85</f>
        <v>0</v>
      </c>
      <c r="C85" s="266">
        <f>+I85+'LEGALIZACIÓN (7)'!C85</f>
        <v>0</v>
      </c>
      <c r="D85" s="218">
        <f>+B85-C85-'LEGALIZACIÓN (1)'!C85-'LEGALIZACIÓN (2)'!C85-'LEGALIZACIÓN (3)'!C85-'LEGALIZACIÓN (4)'!C85-'LEGALIZACIÓN (5)'!C85-'LEGALIZACIÓN (6)'!C85-'LEGALIZACIÓN (7)'!C85</f>
        <v>0</v>
      </c>
      <c r="E85" s="285">
        <v>0</v>
      </c>
      <c r="F85" s="285">
        <v>0</v>
      </c>
      <c r="G85" s="285">
        <v>0</v>
      </c>
      <c r="H85" s="218">
        <f t="shared" si="8"/>
        <v>0</v>
      </c>
      <c r="I85" s="285">
        <v>0</v>
      </c>
      <c r="J85" s="285">
        <v>0</v>
      </c>
      <c r="K85" s="218">
        <f>+'LEGALIZACIÓN (7)'!K85+'LEGALIZACIÓN (8)'!J85</f>
        <v>0</v>
      </c>
      <c r="L85" s="218">
        <f>+H85-I85+'LEGALIZACIÓN (7)'!L85</f>
        <v>0</v>
      </c>
      <c r="M85" s="304">
        <v>0</v>
      </c>
      <c r="N85" s="192"/>
      <c r="O85" s="96"/>
    </row>
    <row r="86" spans="1:15" ht="92.1" customHeight="1">
      <c r="A86" s="193" t="s">
        <v>113</v>
      </c>
      <c r="B86" s="266">
        <f>+'LEGALIZACIÓN (7)'!B86-E86+F86</f>
        <v>0</v>
      </c>
      <c r="C86" s="266">
        <f>+I86+'LEGALIZACIÓN (7)'!C86</f>
        <v>0</v>
      </c>
      <c r="D86" s="218">
        <f>+B86-C86-'LEGALIZACIÓN (1)'!C86-'LEGALIZACIÓN (2)'!C86-'LEGALIZACIÓN (3)'!C86-'LEGALIZACIÓN (4)'!C86-'LEGALIZACIÓN (5)'!C86-'LEGALIZACIÓN (6)'!C86-'LEGALIZACIÓN (7)'!C86</f>
        <v>0</v>
      </c>
      <c r="E86" s="285">
        <v>0</v>
      </c>
      <c r="F86" s="285">
        <v>0</v>
      </c>
      <c r="G86" s="285">
        <v>0</v>
      </c>
      <c r="H86" s="218">
        <f t="shared" si="8"/>
        <v>0</v>
      </c>
      <c r="I86" s="285">
        <v>0</v>
      </c>
      <c r="J86" s="285">
        <v>0</v>
      </c>
      <c r="K86" s="218">
        <f>+'LEGALIZACIÓN (7)'!K86+'LEGALIZACIÓN (8)'!J86</f>
        <v>0</v>
      </c>
      <c r="L86" s="218">
        <f>+H86-I86+'LEGALIZACIÓN (7)'!L86</f>
        <v>0</v>
      </c>
      <c r="M86" s="304">
        <v>0</v>
      </c>
      <c r="N86" s="192"/>
      <c r="O86" s="96"/>
    </row>
    <row r="87" spans="1:15" ht="93" customHeight="1">
      <c r="A87" s="193" t="s">
        <v>112</v>
      </c>
      <c r="B87" s="266">
        <f>+'LEGALIZACIÓN (7)'!B87-E87+F87</f>
        <v>0</v>
      </c>
      <c r="C87" s="266">
        <f>+I87+'LEGALIZACIÓN (7)'!C87</f>
        <v>0</v>
      </c>
      <c r="D87" s="218">
        <f>+B87-C87-'LEGALIZACIÓN (1)'!C87-'LEGALIZACIÓN (2)'!C87-'LEGALIZACIÓN (3)'!C87-'LEGALIZACIÓN (4)'!C87-'LEGALIZACIÓN (5)'!C87-'LEGALIZACIÓN (6)'!C87-'LEGALIZACIÓN (7)'!C87</f>
        <v>0</v>
      </c>
      <c r="E87" s="285">
        <v>0</v>
      </c>
      <c r="F87" s="285">
        <v>0</v>
      </c>
      <c r="G87" s="285">
        <v>0</v>
      </c>
      <c r="H87" s="218">
        <f t="shared" si="8"/>
        <v>0</v>
      </c>
      <c r="I87" s="285">
        <v>0</v>
      </c>
      <c r="J87" s="285">
        <v>0</v>
      </c>
      <c r="K87" s="218">
        <f>+'LEGALIZACIÓN (7)'!K87+'LEGALIZACIÓN (8)'!J87</f>
        <v>0</v>
      </c>
      <c r="L87" s="218">
        <f>+H87-I87+'LEGALIZACIÓN (7)'!L87</f>
        <v>0</v>
      </c>
      <c r="M87" s="304">
        <v>0</v>
      </c>
      <c r="N87" s="192"/>
      <c r="O87" s="96"/>
    </row>
    <row r="88" spans="1:15" ht="92.1" customHeight="1">
      <c r="A88" s="193" t="s">
        <v>114</v>
      </c>
      <c r="B88" s="266">
        <f>+'LEGALIZACIÓN (7)'!B88-E88+F88</f>
        <v>0</v>
      </c>
      <c r="C88" s="266">
        <f>+I88+'LEGALIZACIÓN (7)'!C88</f>
        <v>0</v>
      </c>
      <c r="D88" s="218">
        <f>+B88-C88-'LEGALIZACIÓN (1)'!C88-'LEGALIZACIÓN (2)'!C88-'LEGALIZACIÓN (3)'!C88-'LEGALIZACIÓN (4)'!C88-'LEGALIZACIÓN (5)'!C88-'LEGALIZACIÓN (6)'!C88-'LEGALIZACIÓN (7)'!C88</f>
        <v>0</v>
      </c>
      <c r="E88" s="285">
        <v>0</v>
      </c>
      <c r="F88" s="285">
        <v>0</v>
      </c>
      <c r="G88" s="285">
        <v>0</v>
      </c>
      <c r="H88" s="218">
        <f t="shared" si="8"/>
        <v>0</v>
      </c>
      <c r="I88" s="285">
        <v>0</v>
      </c>
      <c r="J88" s="285">
        <v>0</v>
      </c>
      <c r="K88" s="218">
        <f>+'LEGALIZACIÓN (7)'!K88+'LEGALIZACIÓN (8)'!J88</f>
        <v>0</v>
      </c>
      <c r="L88" s="218">
        <f>+H88-I88+'LEGALIZACIÓN (7)'!L88</f>
        <v>0</v>
      </c>
      <c r="M88" s="304">
        <v>0</v>
      </c>
      <c r="N88" s="192"/>
      <c r="O88" s="96"/>
    </row>
    <row r="89" spans="1:15" ht="61.35" customHeight="1">
      <c r="A89" s="193" t="s">
        <v>115</v>
      </c>
      <c r="B89" s="266">
        <f>+'LEGALIZACIÓN (7)'!B89-E89+F89</f>
        <v>0</v>
      </c>
      <c r="C89" s="266">
        <f>+I89+'LEGALIZACIÓN (7)'!C89</f>
        <v>0</v>
      </c>
      <c r="D89" s="218">
        <f>+B89-C89-'LEGALIZACIÓN (1)'!C89-'LEGALIZACIÓN (2)'!C89-'LEGALIZACIÓN (3)'!C89-'LEGALIZACIÓN (4)'!C89-'LEGALIZACIÓN (5)'!C89-'LEGALIZACIÓN (6)'!C89-'LEGALIZACIÓN (7)'!C89</f>
        <v>0</v>
      </c>
      <c r="E89" s="285">
        <v>0</v>
      </c>
      <c r="F89" s="285">
        <v>0</v>
      </c>
      <c r="G89" s="285">
        <v>0</v>
      </c>
      <c r="H89" s="218">
        <f t="shared" si="8"/>
        <v>0</v>
      </c>
      <c r="I89" s="285">
        <v>0</v>
      </c>
      <c r="J89" s="285">
        <v>0</v>
      </c>
      <c r="K89" s="218">
        <f>+'LEGALIZACIÓN (7)'!K89+'LEGALIZACIÓN (8)'!J89</f>
        <v>0</v>
      </c>
      <c r="L89" s="218">
        <f>+H89-I89+'LEGALIZACIÓN (7)'!L89</f>
        <v>0</v>
      </c>
      <c r="M89" s="304">
        <v>0</v>
      </c>
      <c r="N89" s="1080"/>
      <c r="O89" s="995"/>
    </row>
    <row r="90" spans="1:15" ht="95.1" customHeight="1">
      <c r="A90" s="193" t="s">
        <v>116</v>
      </c>
      <c r="B90" s="266">
        <f>+'LEGALIZACIÓN (7)'!B90-E90+F90</f>
        <v>0</v>
      </c>
      <c r="C90" s="266">
        <f>+I90+'LEGALIZACIÓN (7)'!C90</f>
        <v>0</v>
      </c>
      <c r="D90" s="218">
        <f>+B90-C90-'LEGALIZACIÓN (1)'!C90-'LEGALIZACIÓN (2)'!C90-'LEGALIZACIÓN (3)'!C90-'LEGALIZACIÓN (4)'!C90-'LEGALIZACIÓN (5)'!C90-'LEGALIZACIÓN (6)'!C90-'LEGALIZACIÓN (7)'!C90</f>
        <v>0</v>
      </c>
      <c r="E90" s="285">
        <v>0</v>
      </c>
      <c r="F90" s="285">
        <v>0</v>
      </c>
      <c r="G90" s="285">
        <v>0</v>
      </c>
      <c r="H90" s="218">
        <f t="shared" si="8"/>
        <v>0</v>
      </c>
      <c r="I90" s="285">
        <v>0</v>
      </c>
      <c r="J90" s="285">
        <v>0</v>
      </c>
      <c r="K90" s="218">
        <f>+'LEGALIZACIÓN (7)'!K90+'LEGALIZACIÓN (8)'!J90</f>
        <v>0</v>
      </c>
      <c r="L90" s="218">
        <f>+H90-I90+'LEGALIZACIÓN (7)'!L90</f>
        <v>0</v>
      </c>
      <c r="M90" s="304">
        <v>0</v>
      </c>
      <c r="N90" s="192"/>
      <c r="O90" s="96"/>
    </row>
    <row r="91" spans="1:15" ht="89.45" customHeight="1">
      <c r="A91" s="193" t="s">
        <v>117</v>
      </c>
      <c r="B91" s="266">
        <f>+'LEGALIZACIÓN (7)'!B91-E91+F91</f>
        <v>0</v>
      </c>
      <c r="C91" s="266">
        <f>+I91+'LEGALIZACIÓN (7)'!C91</f>
        <v>0</v>
      </c>
      <c r="D91" s="218">
        <f>+B91-C91-'LEGALIZACIÓN (1)'!C91-'LEGALIZACIÓN (2)'!C91-'LEGALIZACIÓN (3)'!C91-'LEGALIZACIÓN (4)'!C91-'LEGALIZACIÓN (5)'!C91-'LEGALIZACIÓN (6)'!C91-'LEGALIZACIÓN (7)'!C91</f>
        <v>0</v>
      </c>
      <c r="E91" s="285">
        <v>0</v>
      </c>
      <c r="F91" s="285">
        <v>0</v>
      </c>
      <c r="G91" s="285">
        <v>0</v>
      </c>
      <c r="H91" s="218">
        <f t="shared" si="8"/>
        <v>0</v>
      </c>
      <c r="I91" s="285">
        <v>0</v>
      </c>
      <c r="J91" s="285">
        <v>0</v>
      </c>
      <c r="K91" s="218">
        <f>+'LEGALIZACIÓN (7)'!K91+'LEGALIZACIÓN (8)'!J91</f>
        <v>0</v>
      </c>
      <c r="L91" s="218">
        <f>+H91-I91+'LEGALIZACIÓN (7)'!L91</f>
        <v>0</v>
      </c>
      <c r="M91" s="304">
        <v>0</v>
      </c>
      <c r="N91" s="192"/>
      <c r="O91" s="96"/>
    </row>
    <row r="92" spans="1:15" ht="41.45" customHeight="1" thickBot="1">
      <c r="A92" s="194" t="s">
        <v>118</v>
      </c>
      <c r="B92" s="307">
        <f>+'LEGALIZACIÓN (7)'!B92</f>
        <v>0</v>
      </c>
      <c r="C92" s="290">
        <v>0</v>
      </c>
      <c r="D92" s="288">
        <f>+B92-C92-'LEGALIZACIÓN (1)'!C92-'LEGALIZACIÓN (2)'!C92-'LEGALIZACIÓN (3)'!C92-'LEGALIZACIÓN (4)'!C92-'LEGALIZACIÓN (5)'!C92-'LEGALIZACIÓN (6)'!C92-'LEGALIZACIÓN (7)'!C92</f>
        <v>0</v>
      </c>
      <c r="E92" s="285">
        <v>0</v>
      </c>
      <c r="F92" s="285">
        <v>0</v>
      </c>
      <c r="G92" s="285">
        <v>0</v>
      </c>
      <c r="H92" s="288">
        <f>-E92+F92+G92</f>
        <v>0</v>
      </c>
      <c r="I92" s="285">
        <v>0</v>
      </c>
      <c r="J92" s="285">
        <v>0</v>
      </c>
      <c r="K92" s="299">
        <f>+'LEGALIZACIÓN (7)'!K92+'LEGALIZACIÓN (8)'!J92</f>
        <v>0</v>
      </c>
      <c r="L92" s="288">
        <f>+H92-I92+'LEGALIZACIÓN (7)'!L92</f>
        <v>0</v>
      </c>
      <c r="M92" s="306">
        <v>0</v>
      </c>
      <c r="N92" s="1081"/>
      <c r="O92" s="989"/>
    </row>
    <row r="93" spans="1:15" ht="51.75" customHeight="1" thickBot="1">
      <c r="A93" s="268" t="s">
        <v>250</v>
      </c>
      <c r="B93" s="133">
        <f t="shared" ref="B93:M93" si="9">SUM(B82:B92)</f>
        <v>0</v>
      </c>
      <c r="C93" s="133">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 t="shared" si="9"/>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586</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rj1VFuoq22SKdS8U+UznEV6zBLRjg8WQWdD9vaawZpL4ji7R4W5cgoQuOk8FADP3KXbznD0kJiVFJnOW5nRXwA==" saltValue="0xnkViQznrAhZzB4Qto6ZQ==" spinCount="100000" sheet="1" formatCells="0"/>
  <mergeCells count="217">
    <mergeCell ref="Q3:R3"/>
    <mergeCell ref="A5:C5"/>
    <mergeCell ref="D5:J5"/>
    <mergeCell ref="K5:L5"/>
    <mergeCell ref="M5:O5"/>
    <mergeCell ref="A6:C7"/>
    <mergeCell ref="D6:K7"/>
    <mergeCell ref="M6:O6"/>
    <mergeCell ref="M7:O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G23:H23"/>
    <mergeCell ref="I23:J23"/>
    <mergeCell ref="L23:N23"/>
    <mergeCell ref="G24:H24"/>
    <mergeCell ref="I24:J24"/>
    <mergeCell ref="L24:N24"/>
    <mergeCell ref="A20:B20"/>
    <mergeCell ref="C20:J20"/>
    <mergeCell ref="K20:L20"/>
    <mergeCell ref="A21:O21"/>
    <mergeCell ref="A22:H22"/>
    <mergeCell ref="I22:K22"/>
    <mergeCell ref="L22:O22"/>
    <mergeCell ref="G27:H27"/>
    <mergeCell ref="I27:J27"/>
    <mergeCell ref="L27:N27"/>
    <mergeCell ref="G28:H28"/>
    <mergeCell ref="I28:J28"/>
    <mergeCell ref="L28:N28"/>
    <mergeCell ref="G25:H25"/>
    <mergeCell ref="I25:J25"/>
    <mergeCell ref="L25:N25"/>
    <mergeCell ref="G26:H26"/>
    <mergeCell ref="I26:J26"/>
    <mergeCell ref="L26:N26"/>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A99:K99"/>
    <mergeCell ref="L99:O99"/>
    <mergeCell ref="A100:D100"/>
    <mergeCell ref="A101:O101"/>
    <mergeCell ref="A102:K102"/>
    <mergeCell ref="L102:O102"/>
    <mergeCell ref="A96:K96"/>
    <mergeCell ref="L96:O96"/>
    <mergeCell ref="A97:K97"/>
    <mergeCell ref="L97:O97"/>
    <mergeCell ref="A98:K98"/>
    <mergeCell ref="L98:O98"/>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34:K134"/>
    <mergeCell ref="L134:M134"/>
    <mergeCell ref="N134:O134"/>
    <mergeCell ref="A135:O135"/>
    <mergeCell ref="A136:J136"/>
    <mergeCell ref="K136:O136"/>
    <mergeCell ref="A132:K132"/>
    <mergeCell ref="L132:M132"/>
    <mergeCell ref="N132:O132"/>
    <mergeCell ref="A133:K133"/>
    <mergeCell ref="L133:M133"/>
    <mergeCell ref="N133:O133"/>
    <mergeCell ref="B148:I148"/>
    <mergeCell ref="L148:N148"/>
    <mergeCell ref="B149:I149"/>
    <mergeCell ref="L149:N149"/>
    <mergeCell ref="A156:O159"/>
    <mergeCell ref="B138:I138"/>
    <mergeCell ref="B141:I141"/>
    <mergeCell ref="L141:N141"/>
    <mergeCell ref="B142:I142"/>
    <mergeCell ref="L142:N142"/>
    <mergeCell ref="B147:I147"/>
    <mergeCell ref="L147:N147"/>
  </mergeCells>
  <dataValidations disablePrompts="1" count="1">
    <dataValidation type="date" allowBlank="1" showInputMessage="1" showErrorMessage="1" sqref="O20" xr:uid="{76F824D5-795B-4195-959C-31ADB872E990}">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7649"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27650"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27651"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27652"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27653"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27655"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27656"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27657"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27658"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27659"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27660"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27661"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27662"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27663"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27664"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27665"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27666"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27667"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27668"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27669"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27670"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27671"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27672"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27673"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27674"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27675"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27676"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27677"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27678"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27679"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27680"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27681"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27682"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27683"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27684"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27685"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27686"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27687"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27688"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27689"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27690"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27691"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27692"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27693"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27694"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27695"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27696"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27697"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27698"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27699"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27700"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27701"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27702"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27703"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27704"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27705"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27706"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27707"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27708"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27709"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27710"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27711"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27712"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27713"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27714"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27715"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27716"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27717"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27718"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27719"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27720"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27721"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27722"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27723"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27724"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27725"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27726"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27727"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27728"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27729"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27730"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27731"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27732"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27733"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27734"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27735"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27736"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27737"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27738"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27739"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27740"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27741"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27742"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27743"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27744"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27745"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27746"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27747"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27748"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27749"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27750"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27751"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27752"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27753"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27754"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27755"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27756"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27757"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27758"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27759"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27760"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27761"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27762"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27763"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27764"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27765"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27766"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27767"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27768"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27769"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27770"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27771"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27772"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27773"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27774"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27775"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27776"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27777"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27778"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27779"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27780"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27781"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27782"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27783"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27784"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27785"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27786"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27787"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27788"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27789"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27790"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27791"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27792"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27793"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27794"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27795"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27796"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27797"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27798"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27799"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27800"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27801"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27802"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27803"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27804"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27805"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27806"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27807"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27808"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27809"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27810"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27811"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27812"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27813"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27814"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27815"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27816"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27817"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27818"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27819"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27820"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27821"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27822"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27823"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27824"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27825" r:id="rId179" name="Check Box 177">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27826" r:id="rId180" name="Check Box 178">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27827" r:id="rId181" name="Check Box 179">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27828" r:id="rId182" name="Check Box 180">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27829" r:id="rId183" name="Check Box 181">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27830" r:id="rId184" name="Check Box 182">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27831" r:id="rId185" name="Check Box 183">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27832" r:id="rId186" name="Check Box 184">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27833" r:id="rId187" name="Check Box 185">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27834" r:id="rId188" name="Check Box 186">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27835" r:id="rId189" name="Check Box 187">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27836" r:id="rId190" name="Check Box 188">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27837" r:id="rId191" name="Check Box 189">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27838" r:id="rId192" name="Check Box 190">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27839" r:id="rId193" name="Check Box 191">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27840" r:id="rId194" name="Check Box 192">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27841" r:id="rId195" name="Check Box 193">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27842" r:id="rId196" name="Check Box 194">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27843" r:id="rId197" name="Check Box 195">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27844" r:id="rId198" name="Check Box 196">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27845" r:id="rId199" name="Check Box 197">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27846" r:id="rId200" name="Check Box 198">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27847" r:id="rId201" name="Check Box 199">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27848" r:id="rId202" name="Check Box 200">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27849" r:id="rId203" name="Check Box 201">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27850" r:id="rId204" name="Check Box 202">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27851" r:id="rId205" name="Check Box 203">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27852" r:id="rId206" name="Check Box 204">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27853" r:id="rId207" name="Check Box 205">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27854" r:id="rId208" name="Check Box 206">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27855" r:id="rId209" name="Check Box 207">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27856" r:id="rId210" name="Check Box 208">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27857" r:id="rId211" name="Check Box 209">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27858" r:id="rId212" name="Check Box 210">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27859" r:id="rId213" name="Check Box 211">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27860" r:id="rId214" name="Check Box 212">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27861" r:id="rId215" name="Check Box 213">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27862" r:id="rId216" name="Check Box 214">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27863" r:id="rId217" name="Check Box 215">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27864" r:id="rId218" name="Check Box 216">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27865" r:id="rId219" name="Check Box 217">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27866" r:id="rId220" name="Check Box 218">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27867" r:id="rId221" name="Check Box 219">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27868" r:id="rId222" name="Check Box 220">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27869" r:id="rId223" name="Check Box 221">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27870" r:id="rId224" name="Check Box 222">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27871" r:id="rId225" name="Check Box 223">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27872" r:id="rId226" name="Check Box 224">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27873" r:id="rId227" name="Check Box 225">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27874" r:id="rId228" name="Check Box 226">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27875" r:id="rId229" name="Check Box 227">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27876" r:id="rId230" name="Check Box 228">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27877" r:id="rId231" name="Check Box 229">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27878" r:id="rId232" name="Check Box 230">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27879" r:id="rId233" name="Check Box 231">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27880" r:id="rId234" name="Check Box 232">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27881" r:id="rId235" name="Check Box 233">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27882" r:id="rId236" name="Check Box 234">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27883" r:id="rId237" name="Check Box 235">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27884" r:id="rId238" name="Check Box 236">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27885" r:id="rId239" name="Check Box 237">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27886" r:id="rId240" name="Check Box 238">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27887" r:id="rId241" name="Check Box 239">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27888" r:id="rId242" name="Check Box 240">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27889" r:id="rId243" name="Check Box 241">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27890" r:id="rId244" name="Check Box 242">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27891" r:id="rId245" name="Check Box 243">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27892" r:id="rId246" name="Check Box 244">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27893" r:id="rId247" name="Check Box 245">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27894" r:id="rId248" name="Check Box 246">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27895" r:id="rId249" name="Check Box 247">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27896" r:id="rId250" name="Check Box 248">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27897" r:id="rId251" name="Check Box 249">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27898" r:id="rId252" name="Check Box 250">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27899" r:id="rId253" name="Check Box 251">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27900" r:id="rId254" name="Check Box 252">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27901" r:id="rId255" name="Check Box 253">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27902" r:id="rId256" name="Check Box 254">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27903" r:id="rId257" name="Check Box 255">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27904" r:id="rId258" name="Check Box 256">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27905" r:id="rId259" name="Check Box 257">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27906" r:id="rId260" name="Check Box 258">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27907" r:id="rId261" name="Check Box 259">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27908" r:id="rId262" name="Check Box 260">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27909" r:id="rId263" name="Check Box 261">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27910" r:id="rId264" name="Check Box 262">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27911" r:id="rId265" name="Check Box 263">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27912" r:id="rId266" name="Check Box 264">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27913" r:id="rId267" name="Check Box 265">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27914" r:id="rId268" name="Check Box 266">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27915" r:id="rId269" name="Check Box 267">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27916" r:id="rId270" name="Check Box 268">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27917" r:id="rId271" name="Check Box 269">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27918" r:id="rId272" name="Check Box 270">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27919" r:id="rId273" name="Check Box 271">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27920" r:id="rId274" name="Check Box 272">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27921" r:id="rId275" name="Check Box 273">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27922" r:id="rId276" name="Check Box 274">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27923" r:id="rId277" name="Check Box 275">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27924" r:id="rId278" name="Check Box 276">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27925" r:id="rId279" name="Check Box 277">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27926" r:id="rId280" name="Check Box 278">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27927" r:id="rId281" name="Check Box 279">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27928" r:id="rId282" name="Check Box 280">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27929" r:id="rId283" name="Check Box 281">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27930" r:id="rId284" name="Check Box 282">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27931" r:id="rId285" name="Check Box 283">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27932" r:id="rId286" name="Check Box 284">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27933" r:id="rId287" name="Check Box 285">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27934" r:id="rId288" name="Check Box 286">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27935" r:id="rId289" name="Check Box 287">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27936" r:id="rId290" name="Check Box 288">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27937" r:id="rId291" name="Check Box 289">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27938" r:id="rId292" name="Check Box 290">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27939" r:id="rId293" name="Check Box 291">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27940" r:id="rId294" name="Check Box 292">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27941" r:id="rId295" name="Check Box 293">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27942" r:id="rId296" name="Check Box 294">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27943" r:id="rId297" name="Check Box 295">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27944" r:id="rId298" name="Check Box 296">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27945" r:id="rId299" name="Check Box 297">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27946" r:id="rId300" name="Check Box 298">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27947" r:id="rId301" name="Check Box 299">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27948" r:id="rId302" name="Check Box 300">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27949" r:id="rId303" name="Check Box 301">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27950" r:id="rId304" name="Check Box 302">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27951" r:id="rId305" name="Check Box 303">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27952" r:id="rId306" name="Check Box 304">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27953" r:id="rId307" name="Check Box 305">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27954" r:id="rId308" name="Check Box 306">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27955" r:id="rId309" name="Check Box 307">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27956" r:id="rId310" name="Check Box 308">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27957" r:id="rId311" name="Check Box 309">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27958" r:id="rId312" name="Check Box 310">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27959" r:id="rId313" name="Check Box 311">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27960" r:id="rId314" name="Check Box 312">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27961" r:id="rId315" name="Check Box 313">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27962" r:id="rId316" name="Check Box 314">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27963" r:id="rId317" name="Check Box 315">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27964" r:id="rId318" name="Check Box 316">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27965" r:id="rId319" name="Check Box 317">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27966" r:id="rId320" name="Check Box 318">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27967" r:id="rId321" name="Check Box 319">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27968" r:id="rId322" name="Check Box 320">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27969" r:id="rId323" name="Check Box 321">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27970" r:id="rId324" name="Check Box 322">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27971" r:id="rId325" name="Check Box 323">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27972" r:id="rId326" name="Check Box 324">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27973" r:id="rId327" name="Check Box 325">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27974" r:id="rId328" name="Check Box 326">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27975" r:id="rId329" name="Check Box 327">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BCED3C7F-42D7-426B-A6BB-6BC5BC29B54F}">
          <x14:formula1>
            <xm:f>Hoja2!$F$6:$F$17</xm:f>
          </x14:formula1>
          <xm:sqref>L117:O117</xm:sqref>
        </x14:dataValidation>
        <x14:dataValidation type="list" allowBlank="1" showInputMessage="1" showErrorMessage="1" xr:uid="{6A8EC722-8874-4831-9D14-8E6BC58C7167}">
          <x14:formula1>
            <xm:f>Hoja2!$E$6:$E$37</xm:f>
          </x14:formula1>
          <xm:sqref>C17:J17</xm:sqref>
        </x14:dataValidation>
        <x14:dataValidation type="list" allowBlank="1" showInputMessage="1" showErrorMessage="1" xr:uid="{574236A1-87CF-4860-BC59-74BBC6B87C57}">
          <x14:formula1>
            <xm:f>Hoja2!$C$3:$C$4</xm:f>
          </x14:formula1>
          <xm:sqref>M5:O5</xm:sqref>
        </x14:dataValidation>
        <x14:dataValidation type="list" operator="greaterThan" showInputMessage="1" showErrorMessage="1" xr:uid="{7AC28208-94AD-4793-A5D1-E5EB010CAC71}">
          <x14:formula1>
            <xm:f>Hoja2!$D$6:$D$17</xm:f>
          </x14:formula1>
          <xm:sqref>D5:J5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31E3E-B24F-4FCB-911F-AA1850EE1904}">
  <dimension ref="A1:R168"/>
  <sheetViews>
    <sheetView topLeftCell="H1" zoomScale="70" zoomScaleNormal="70" workbookViewId="0">
      <selection activeCell="O1" sqref="O1"/>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174" t="s">
        <v>625</v>
      </c>
      <c r="O2" s="175" t="s">
        <v>636</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602</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(8)'!B43-E43+F43</f>
        <v>100000000</v>
      </c>
      <c r="C43" s="252">
        <f>+I43+'LEGALIZACIÓN (8)'!C43</f>
        <v>0</v>
      </c>
      <c r="D43" s="272">
        <f>+B43-C43-'LEGALIZACIÓN (1)'!C43-'LEGALIZACIÓN (2)'!C43-'LEGALIZACIÓN (3)'!C43-'LEGALIZACIÓN (4)'!C43-'LEGALIZACIÓN (5)'!C43-'LEGALIZACIÓN (6)'!C43-'LEGALIZACIÓN (7)'!C43-'LEGALIZACIÓN (8)'!C43</f>
        <v>100000000</v>
      </c>
      <c r="E43" s="275">
        <v>0</v>
      </c>
      <c r="F43" s="275">
        <v>0</v>
      </c>
      <c r="G43" s="275">
        <v>0</v>
      </c>
      <c r="H43" s="264">
        <f>-E43+F43+G43</f>
        <v>0</v>
      </c>
      <c r="I43" s="279">
        <v>0</v>
      </c>
      <c r="J43" s="279">
        <v>0</v>
      </c>
      <c r="K43" s="217">
        <f>+'LEGALIZACIÓN (8)'!K43+'LEGALIZACIÓN (9)'!J43</f>
        <v>0</v>
      </c>
      <c r="L43" s="217">
        <f>+H43-I43+'LEGALIZACIÓN (8)'!L43</f>
        <v>0</v>
      </c>
      <c r="M43" s="295">
        <v>0</v>
      </c>
      <c r="N43" s="839"/>
      <c r="O43" s="840"/>
    </row>
    <row r="44" spans="1:15" ht="20.45" customHeight="1">
      <c r="A44" s="193" t="s">
        <v>292</v>
      </c>
      <c r="B44" s="272">
        <f>+'LEGALIZACIÓN (8)'!B44-E44+F44</f>
        <v>0</v>
      </c>
      <c r="C44" s="252">
        <f>+I44+'LEGALIZACIÓN (8)'!C44</f>
        <v>0</v>
      </c>
      <c r="D44" s="254">
        <f>+B44-C44-'LEGALIZACIÓN (1)'!C44-'LEGALIZACIÓN (2)'!C44-'LEGALIZACIÓN (3)'!C44-'LEGALIZACIÓN (4)'!C44-'LEGALIZACIÓN (5)'!C44-'LEGALIZACIÓN (6)'!C44-'LEGALIZACIÓN (7)'!C44-'LEGALIZACIÓN (8)'!C44</f>
        <v>0</v>
      </c>
      <c r="E44" s="276">
        <v>0</v>
      </c>
      <c r="F44" s="276">
        <v>0</v>
      </c>
      <c r="G44" s="276">
        <v>0</v>
      </c>
      <c r="H44" s="254">
        <f t="shared" ref="H44:H59" si="4">-E44+F44+G44</f>
        <v>0</v>
      </c>
      <c r="I44" s="280">
        <v>0</v>
      </c>
      <c r="J44" s="292">
        <v>0</v>
      </c>
      <c r="K44" s="216">
        <f>+'LEGALIZACIÓN (8)'!K44+'LEGALIZACIÓN (9)'!J44</f>
        <v>0</v>
      </c>
      <c r="L44" s="216">
        <f>+H44-I44+'LEGALIZACIÓN (8)'!L44</f>
        <v>0</v>
      </c>
      <c r="M44" s="296">
        <v>0</v>
      </c>
      <c r="N44" s="835"/>
      <c r="O44" s="836"/>
    </row>
    <row r="45" spans="1:15" ht="32.1" customHeight="1">
      <c r="A45" s="194" t="s">
        <v>293</v>
      </c>
      <c r="B45" s="272">
        <f>+'LEGALIZACIÓN (8)'!B45-E45+F45</f>
        <v>0</v>
      </c>
      <c r="C45" s="252">
        <f>+I45+'LEGALIZACIÓN (8)'!C45</f>
        <v>0</v>
      </c>
      <c r="D45" s="254">
        <f>+B45-C45-'LEGALIZACIÓN (1)'!C45-'LEGALIZACIÓN (2)'!C45-'LEGALIZACIÓN (3)'!C45-'LEGALIZACIÓN (4)'!C45-'LEGALIZACIÓN (5)'!C45-'LEGALIZACIÓN (6)'!C45-'LEGALIZACIÓN (7)'!C45-'LEGALIZACIÓN (8)'!C45</f>
        <v>0</v>
      </c>
      <c r="E45" s="276">
        <v>0</v>
      </c>
      <c r="F45" s="276">
        <v>0</v>
      </c>
      <c r="G45" s="276">
        <v>0</v>
      </c>
      <c r="H45" s="254">
        <f t="shared" si="4"/>
        <v>0</v>
      </c>
      <c r="I45" s="280">
        <v>0</v>
      </c>
      <c r="J45" s="292">
        <v>0</v>
      </c>
      <c r="K45" s="216">
        <f>+'LEGALIZACIÓN (8)'!K45+'LEGALIZACIÓN (9)'!J45</f>
        <v>0</v>
      </c>
      <c r="L45" s="216">
        <f>+H45-I45+'LEGALIZACIÓN (8)'!L45</f>
        <v>0</v>
      </c>
      <c r="M45" s="296">
        <v>0</v>
      </c>
      <c r="N45" s="835"/>
      <c r="O45" s="836"/>
    </row>
    <row r="46" spans="1:15" ht="20.45" customHeight="1">
      <c r="A46" s="195" t="s">
        <v>294</v>
      </c>
      <c r="B46" s="272">
        <f>+'LEGALIZACIÓN (8)'!B46-E46+F46</f>
        <v>0</v>
      </c>
      <c r="C46" s="252">
        <f>+I46+'LEGALIZACIÓN (8)'!C46</f>
        <v>0</v>
      </c>
      <c r="D46" s="254">
        <f>+B46-C46-'LEGALIZACIÓN (1)'!C46-'LEGALIZACIÓN (2)'!C46-'LEGALIZACIÓN (3)'!C46-'LEGALIZACIÓN (4)'!C46-'LEGALIZACIÓN (5)'!C46-'LEGALIZACIÓN (6)'!C46-'LEGALIZACIÓN (7)'!C46-'LEGALIZACIÓN (8)'!C46</f>
        <v>0</v>
      </c>
      <c r="E46" s="276">
        <v>0</v>
      </c>
      <c r="F46" s="276">
        <v>0</v>
      </c>
      <c r="G46" s="276">
        <v>0</v>
      </c>
      <c r="H46" s="254">
        <f t="shared" si="4"/>
        <v>0</v>
      </c>
      <c r="I46" s="280">
        <v>0</v>
      </c>
      <c r="J46" s="292">
        <v>0</v>
      </c>
      <c r="K46" s="216">
        <f>+'LEGALIZACIÓN (8)'!K46+'LEGALIZACIÓN (9)'!J46</f>
        <v>0</v>
      </c>
      <c r="L46" s="216">
        <f>+H46-I46+'LEGALIZACIÓN (8)'!L46</f>
        <v>0</v>
      </c>
      <c r="M46" s="296">
        <v>0</v>
      </c>
      <c r="N46" s="835"/>
      <c r="O46" s="836"/>
    </row>
    <row r="47" spans="1:15" ht="21" customHeight="1">
      <c r="A47" s="193" t="s">
        <v>295</v>
      </c>
      <c r="B47" s="272">
        <f>+'LEGALIZACIÓN (8)'!B47-E47+F47</f>
        <v>0</v>
      </c>
      <c r="C47" s="252">
        <f>+I47+'LEGALIZACIÓN (8)'!C47</f>
        <v>0</v>
      </c>
      <c r="D47" s="254">
        <f>+B47-C47-'LEGALIZACIÓN (1)'!C47-'LEGALIZACIÓN (2)'!C47-'LEGALIZACIÓN (3)'!C47-'LEGALIZACIÓN (4)'!C47-'LEGALIZACIÓN (5)'!C47-'LEGALIZACIÓN (6)'!C47-'LEGALIZACIÓN (7)'!C47-'LEGALIZACIÓN (8)'!C47</f>
        <v>0</v>
      </c>
      <c r="E47" s="277">
        <v>0</v>
      </c>
      <c r="F47" s="277">
        <v>0</v>
      </c>
      <c r="G47" s="276">
        <v>0</v>
      </c>
      <c r="H47" s="254">
        <f t="shared" si="4"/>
        <v>0</v>
      </c>
      <c r="I47" s="281">
        <v>0</v>
      </c>
      <c r="J47" s="293">
        <v>0</v>
      </c>
      <c r="K47" s="216">
        <f>+'LEGALIZACIÓN (8)'!K47+'LEGALIZACIÓN (9)'!J47</f>
        <v>0</v>
      </c>
      <c r="L47" s="216">
        <f>+H47-I47+'LEGALIZACIÓN (8)'!L47</f>
        <v>0</v>
      </c>
      <c r="M47" s="296">
        <v>0</v>
      </c>
      <c r="N47" s="835"/>
      <c r="O47" s="836"/>
    </row>
    <row r="48" spans="1:15" ht="18.600000000000001" customHeight="1">
      <c r="A48" s="195" t="s">
        <v>296</v>
      </c>
      <c r="B48" s="272">
        <f>+'LEGALIZACIÓN (8)'!B48-E48+F48</f>
        <v>0</v>
      </c>
      <c r="C48" s="252">
        <f>+I48+'LEGALIZACIÓN (8)'!C48</f>
        <v>0</v>
      </c>
      <c r="D48" s="254">
        <f>+B48-C48-'LEGALIZACIÓN (1)'!C48-'LEGALIZACIÓN (2)'!C48-'LEGALIZACIÓN (3)'!C48-'LEGALIZACIÓN (4)'!C48-'LEGALIZACIÓN (5)'!C48-'LEGALIZACIÓN (6)'!C48-'LEGALIZACIÓN (7)'!C48-'LEGALIZACIÓN (8)'!C48</f>
        <v>0</v>
      </c>
      <c r="E48" s="277">
        <v>0</v>
      </c>
      <c r="F48" s="277">
        <v>0</v>
      </c>
      <c r="G48" s="276">
        <v>0</v>
      </c>
      <c r="H48" s="254">
        <f t="shared" si="4"/>
        <v>0</v>
      </c>
      <c r="I48" s="281">
        <v>0</v>
      </c>
      <c r="J48" s="293">
        <v>0</v>
      </c>
      <c r="K48" s="216">
        <f>+'LEGALIZACIÓN (8)'!K48+'LEGALIZACIÓN (9)'!J48</f>
        <v>0</v>
      </c>
      <c r="L48" s="216">
        <f>+H48-I48+'LEGALIZACIÓN (8)'!L48</f>
        <v>0</v>
      </c>
      <c r="M48" s="296">
        <v>0</v>
      </c>
      <c r="N48" s="837" t="s">
        <v>270</v>
      </c>
      <c r="O48" s="838"/>
    </row>
    <row r="49" spans="1:15" ht="18.600000000000001" customHeight="1">
      <c r="A49" s="195" t="s">
        <v>297</v>
      </c>
      <c r="B49" s="272">
        <f>+'LEGALIZACIÓN (8)'!B49-E49+F49</f>
        <v>0</v>
      </c>
      <c r="C49" s="252">
        <f>+I49+'LEGALIZACIÓN (8)'!C49</f>
        <v>0</v>
      </c>
      <c r="D49" s="254">
        <f>+B49-C49-'LEGALIZACIÓN (1)'!C49-'LEGALIZACIÓN (2)'!C49-'LEGALIZACIÓN (3)'!C49-'LEGALIZACIÓN (4)'!C49-'LEGALIZACIÓN (5)'!C49-'LEGALIZACIÓN (6)'!C49-'LEGALIZACIÓN (7)'!C49-'LEGALIZACIÓN (8)'!C49</f>
        <v>0</v>
      </c>
      <c r="E49" s="277">
        <v>0</v>
      </c>
      <c r="F49" s="277">
        <v>0</v>
      </c>
      <c r="G49" s="276">
        <v>0</v>
      </c>
      <c r="H49" s="254">
        <f t="shared" si="4"/>
        <v>0</v>
      </c>
      <c r="I49" s="281">
        <v>0</v>
      </c>
      <c r="J49" s="293">
        <v>0</v>
      </c>
      <c r="K49" s="216">
        <f>+'LEGALIZACIÓN (8)'!K49+'LEGALIZACIÓN (9)'!J49</f>
        <v>0</v>
      </c>
      <c r="L49" s="216">
        <f>+H49-I49+'LEGALIZACIÓN (8)'!L49</f>
        <v>0</v>
      </c>
      <c r="M49" s="296">
        <v>0</v>
      </c>
      <c r="N49" s="814"/>
      <c r="O49" s="815"/>
    </row>
    <row r="50" spans="1:15" ht="47.1" customHeight="1">
      <c r="A50" s="195" t="s">
        <v>298</v>
      </c>
      <c r="B50" s="272">
        <f>+'LEGALIZACIÓN (8)'!B50-E50+F50</f>
        <v>0</v>
      </c>
      <c r="C50" s="252">
        <f>+I50+'LEGALIZACIÓN (8)'!C50</f>
        <v>0</v>
      </c>
      <c r="D50" s="254">
        <f>+B50-C50-'LEGALIZACIÓN (1)'!C50-'LEGALIZACIÓN (2)'!C50-'LEGALIZACIÓN (3)'!C50-'LEGALIZACIÓN (4)'!C50-'LEGALIZACIÓN (5)'!C50-'LEGALIZACIÓN (6)'!C50-'LEGALIZACIÓN (7)'!C50-'LEGALIZACIÓN (8)'!C50</f>
        <v>0</v>
      </c>
      <c r="E50" s="277">
        <v>0</v>
      </c>
      <c r="F50" s="277">
        <v>0</v>
      </c>
      <c r="G50" s="276">
        <v>0</v>
      </c>
      <c r="H50" s="254">
        <f t="shared" si="4"/>
        <v>0</v>
      </c>
      <c r="I50" s="281">
        <v>0</v>
      </c>
      <c r="J50" s="293">
        <v>0</v>
      </c>
      <c r="K50" s="216">
        <f>+'LEGALIZACIÓN (8)'!K50+'LEGALIZACIÓN (9)'!J50</f>
        <v>0</v>
      </c>
      <c r="L50" s="216">
        <f>+H50-I50+'LEGALIZACIÓN (8)'!L50</f>
        <v>0</v>
      </c>
      <c r="M50" s="297">
        <v>0</v>
      </c>
      <c r="N50" s="816"/>
      <c r="O50" s="817"/>
    </row>
    <row r="51" spans="1:15" ht="20.45" customHeight="1">
      <c r="A51" s="195" t="s">
        <v>183</v>
      </c>
      <c r="B51" s="272">
        <f>+'LEGALIZACIÓN (8)'!B51-E51+F51</f>
        <v>0</v>
      </c>
      <c r="C51" s="252">
        <f>+I51+'LEGALIZACIÓN (8)'!C51</f>
        <v>0</v>
      </c>
      <c r="D51" s="254">
        <f>+B51-C51-'LEGALIZACIÓN (1)'!C51-'LEGALIZACIÓN (2)'!C51-'LEGALIZACIÓN (3)'!C51-'LEGALIZACIÓN (4)'!C51-'LEGALIZACIÓN (5)'!C51-'LEGALIZACIÓN (6)'!C51-'LEGALIZACIÓN (7)'!C51-'LEGALIZACIÓN (8)'!C51</f>
        <v>0</v>
      </c>
      <c r="E51" s="277">
        <v>0</v>
      </c>
      <c r="F51" s="277">
        <v>0</v>
      </c>
      <c r="G51" s="276">
        <v>0</v>
      </c>
      <c r="H51" s="254">
        <f t="shared" si="4"/>
        <v>0</v>
      </c>
      <c r="I51" s="281">
        <v>0</v>
      </c>
      <c r="J51" s="293">
        <v>0</v>
      </c>
      <c r="K51" s="216">
        <f>+'LEGALIZACIÓN (8)'!K51+'LEGALIZACIÓN (9)'!J51</f>
        <v>0</v>
      </c>
      <c r="L51" s="216">
        <f>+H51-I51+'LEGALIZACIÓN (8)'!L51</f>
        <v>0</v>
      </c>
      <c r="M51" s="297">
        <v>0</v>
      </c>
      <c r="N51" s="816"/>
      <c r="O51" s="817"/>
    </row>
    <row r="52" spans="1:15" ht="20.45" customHeight="1">
      <c r="A52" s="195" t="s">
        <v>184</v>
      </c>
      <c r="B52" s="272">
        <f>+'LEGALIZACIÓN (8)'!B52-E52+F52</f>
        <v>0</v>
      </c>
      <c r="C52" s="252">
        <f>+I52+'LEGALIZACIÓN (8)'!C52</f>
        <v>0</v>
      </c>
      <c r="D52" s="254">
        <f>+B52-C52-'LEGALIZACIÓN (1)'!C52-'LEGALIZACIÓN (2)'!C52-'LEGALIZACIÓN (3)'!C52-'LEGALIZACIÓN (4)'!C52-'LEGALIZACIÓN (5)'!C52-'LEGALIZACIÓN (6)'!C52-'LEGALIZACIÓN (7)'!C52-'LEGALIZACIÓN (8)'!C52</f>
        <v>0</v>
      </c>
      <c r="E52" s="277">
        <v>0</v>
      </c>
      <c r="F52" s="277">
        <v>0</v>
      </c>
      <c r="G52" s="276">
        <v>0</v>
      </c>
      <c r="H52" s="254">
        <f t="shared" si="4"/>
        <v>0</v>
      </c>
      <c r="I52" s="281">
        <v>0</v>
      </c>
      <c r="J52" s="293">
        <v>0</v>
      </c>
      <c r="K52" s="216">
        <f>+'LEGALIZACIÓN (8)'!K52+'LEGALIZACIÓN (9)'!J52</f>
        <v>0</v>
      </c>
      <c r="L52" s="216">
        <f>+H52-I52+'LEGALIZACIÓN (8)'!L52</f>
        <v>0</v>
      </c>
      <c r="M52" s="297">
        <v>0</v>
      </c>
      <c r="N52" s="816"/>
      <c r="O52" s="817"/>
    </row>
    <row r="53" spans="1:15" ht="23.45" customHeight="1">
      <c r="A53" s="195" t="s">
        <v>299</v>
      </c>
      <c r="B53" s="272">
        <f>+'LEGALIZACIÓN (8)'!B53-E53+F53</f>
        <v>0</v>
      </c>
      <c r="C53" s="252">
        <f>+I53+'LEGALIZACIÓN (8)'!C53</f>
        <v>0</v>
      </c>
      <c r="D53" s="254">
        <f>+B53-C53-'LEGALIZACIÓN (1)'!C53-'LEGALIZACIÓN (2)'!C53-'LEGALIZACIÓN (3)'!C53-'LEGALIZACIÓN (4)'!C53-'LEGALIZACIÓN (5)'!C53-'LEGALIZACIÓN (6)'!C53-'LEGALIZACIÓN (7)'!C53-'LEGALIZACIÓN (8)'!C53</f>
        <v>0</v>
      </c>
      <c r="E53" s="277">
        <v>0</v>
      </c>
      <c r="F53" s="277">
        <v>0</v>
      </c>
      <c r="G53" s="276">
        <v>0</v>
      </c>
      <c r="H53" s="254">
        <f t="shared" si="4"/>
        <v>0</v>
      </c>
      <c r="I53" s="281">
        <v>0</v>
      </c>
      <c r="J53" s="293">
        <v>0</v>
      </c>
      <c r="K53" s="216">
        <f>+'LEGALIZACIÓN (8)'!K53+'LEGALIZACIÓN (9)'!J53</f>
        <v>0</v>
      </c>
      <c r="L53" s="216">
        <f>+H53-I53+'LEGALIZACIÓN (8)'!L53</f>
        <v>0</v>
      </c>
      <c r="M53" s="297">
        <v>0</v>
      </c>
      <c r="N53" s="816"/>
      <c r="O53" s="817"/>
    </row>
    <row r="54" spans="1:15" ht="25.35" customHeight="1">
      <c r="A54" s="195" t="s">
        <v>186</v>
      </c>
      <c r="B54" s="272">
        <f>+'LEGALIZACIÓN (8)'!B54-E54+F54</f>
        <v>0</v>
      </c>
      <c r="C54" s="252">
        <f>+I54+'LEGALIZACIÓN (8)'!C54</f>
        <v>0</v>
      </c>
      <c r="D54" s="254">
        <f>+B54-C54-'LEGALIZACIÓN (1)'!C54-'LEGALIZACIÓN (2)'!C54-'LEGALIZACIÓN (3)'!C54-'LEGALIZACIÓN (4)'!C54-'LEGALIZACIÓN (5)'!C54-'LEGALIZACIÓN (6)'!C54-'LEGALIZACIÓN (7)'!C54-'LEGALIZACIÓN (8)'!C54</f>
        <v>0</v>
      </c>
      <c r="E54" s="277">
        <v>0</v>
      </c>
      <c r="F54" s="277">
        <v>0</v>
      </c>
      <c r="G54" s="276">
        <v>0</v>
      </c>
      <c r="H54" s="254">
        <f t="shared" si="4"/>
        <v>0</v>
      </c>
      <c r="I54" s="281">
        <v>0</v>
      </c>
      <c r="J54" s="293">
        <v>0</v>
      </c>
      <c r="K54" s="216">
        <f>+'LEGALIZACIÓN (8)'!K54+'LEGALIZACIÓN (9)'!J54</f>
        <v>0</v>
      </c>
      <c r="L54" s="216">
        <f>+H54-I54+'LEGALIZACIÓN (8)'!L54</f>
        <v>0</v>
      </c>
      <c r="M54" s="297">
        <v>0</v>
      </c>
      <c r="N54" s="816"/>
      <c r="O54" s="817"/>
    </row>
    <row r="55" spans="1:15">
      <c r="A55" s="195"/>
      <c r="B55" s="272">
        <f>+'LEGALIZACIÓN (8)'!B55</f>
        <v>0</v>
      </c>
      <c r="C55" s="252">
        <v>0</v>
      </c>
      <c r="D55" s="254">
        <f>+B55-C55-'LEGALIZACIÓN (1)'!C55-'LEGALIZACIÓN (2)'!C55-'LEGALIZACIÓN (3)'!C55-'LEGALIZACIÓN (4)'!C55-'LEGALIZACIÓN (5)'!C55-'LEGALIZACIÓN (6)'!C55-'LEGALIZACIÓN (7)'!C55-'LEGALIZACIÓN (8)'!C55</f>
        <v>0</v>
      </c>
      <c r="E55" s="277">
        <v>0</v>
      </c>
      <c r="F55" s="277">
        <v>0</v>
      </c>
      <c r="G55" s="276">
        <v>0</v>
      </c>
      <c r="H55" s="254">
        <f t="shared" si="4"/>
        <v>0</v>
      </c>
      <c r="I55" s="281">
        <v>0</v>
      </c>
      <c r="J55" s="293">
        <v>0</v>
      </c>
      <c r="K55" s="216">
        <f>+'LEGALIZACIÓN (8)'!K55+'LEGALIZACIÓN (9)'!J55</f>
        <v>0</v>
      </c>
      <c r="L55" s="216">
        <f>+H55-I55+'LEGALIZACIÓN (8)'!L55</f>
        <v>0</v>
      </c>
      <c r="M55" s="297">
        <v>0</v>
      </c>
      <c r="N55" s="816"/>
      <c r="O55" s="817"/>
    </row>
    <row r="56" spans="1:15">
      <c r="A56" s="195"/>
      <c r="B56" s="272">
        <f>+'LEGALIZACIÓN (8)'!B56</f>
        <v>0</v>
      </c>
      <c r="C56" s="252">
        <v>0</v>
      </c>
      <c r="D56" s="254">
        <f>+B56-C56-'LEGALIZACIÓN (1)'!C56-'LEGALIZACIÓN (2)'!C56-'LEGALIZACIÓN (3)'!C56-'LEGALIZACIÓN (4)'!C56-'LEGALIZACIÓN (5)'!C56-'LEGALIZACIÓN (6)'!C56-'LEGALIZACIÓN (7)'!C56-'LEGALIZACIÓN (8)'!C56</f>
        <v>0</v>
      </c>
      <c r="E56" s="277">
        <v>0</v>
      </c>
      <c r="F56" s="277">
        <v>0</v>
      </c>
      <c r="G56" s="276">
        <v>0</v>
      </c>
      <c r="H56" s="254">
        <f t="shared" si="4"/>
        <v>0</v>
      </c>
      <c r="I56" s="281">
        <v>0</v>
      </c>
      <c r="J56" s="293">
        <v>0</v>
      </c>
      <c r="K56" s="216">
        <f>+'LEGALIZACIÓN (8)'!K56+'LEGALIZACIÓN (9)'!J56</f>
        <v>0</v>
      </c>
      <c r="L56" s="216">
        <f>+H56-I56+'LEGALIZACIÓN (8)'!L56</f>
        <v>0</v>
      </c>
      <c r="M56" s="297">
        <v>0</v>
      </c>
      <c r="N56" s="816"/>
      <c r="O56" s="817"/>
    </row>
    <row r="57" spans="1:15">
      <c r="A57" s="195"/>
      <c r="B57" s="272">
        <f>+'LEGALIZACIÓN (8)'!B57</f>
        <v>0</v>
      </c>
      <c r="C57" s="252">
        <v>0</v>
      </c>
      <c r="D57" s="254">
        <f>+B57-C57-'LEGALIZACIÓN (1)'!C57-'LEGALIZACIÓN (2)'!C57-'LEGALIZACIÓN (3)'!C57-'LEGALIZACIÓN (4)'!C57-'LEGALIZACIÓN (5)'!C57-'LEGALIZACIÓN (6)'!C57-'LEGALIZACIÓN (7)'!C57-'LEGALIZACIÓN (8)'!C57</f>
        <v>0</v>
      </c>
      <c r="E57" s="277">
        <v>0</v>
      </c>
      <c r="F57" s="277">
        <v>0</v>
      </c>
      <c r="G57" s="276">
        <v>0</v>
      </c>
      <c r="H57" s="254">
        <f t="shared" si="4"/>
        <v>0</v>
      </c>
      <c r="I57" s="281">
        <v>0</v>
      </c>
      <c r="J57" s="293">
        <v>0</v>
      </c>
      <c r="K57" s="216">
        <f>+'LEGALIZACIÓN (8)'!K57+'LEGALIZACIÓN (9)'!J57</f>
        <v>0</v>
      </c>
      <c r="L57" s="216">
        <f>+H57-I57+'LEGALIZACIÓN (8)'!L57</f>
        <v>0</v>
      </c>
      <c r="M57" s="297">
        <v>0</v>
      </c>
      <c r="N57" s="816"/>
      <c r="O57" s="817"/>
    </row>
    <row r="58" spans="1:15">
      <c r="A58" s="195"/>
      <c r="B58" s="272">
        <f>+'LEGALIZACIÓN (8)'!B58</f>
        <v>0</v>
      </c>
      <c r="C58" s="252">
        <v>0</v>
      </c>
      <c r="D58" s="254">
        <f>+B58-C58-'LEGALIZACIÓN (1)'!C58-'LEGALIZACIÓN (2)'!C58-'LEGALIZACIÓN (3)'!C58-'LEGALIZACIÓN (4)'!C58-'LEGALIZACIÓN (5)'!C58-'LEGALIZACIÓN (6)'!C58-'LEGALIZACIÓN (7)'!C58-'LEGALIZACIÓN (8)'!C58</f>
        <v>0</v>
      </c>
      <c r="E58" s="277">
        <v>0</v>
      </c>
      <c r="F58" s="277">
        <v>0</v>
      </c>
      <c r="G58" s="276">
        <v>0</v>
      </c>
      <c r="H58" s="254">
        <f t="shared" si="4"/>
        <v>0</v>
      </c>
      <c r="I58" s="281">
        <v>0</v>
      </c>
      <c r="J58" s="293">
        <v>0</v>
      </c>
      <c r="K58" s="216">
        <f>+'LEGALIZACIÓN (8)'!K58+'LEGALIZACIÓN (9)'!J58</f>
        <v>0</v>
      </c>
      <c r="L58" s="216">
        <f>+H58-I58+'LEGALIZACIÓN (8)'!L58</f>
        <v>0</v>
      </c>
      <c r="M58" s="297">
        <v>0</v>
      </c>
      <c r="N58" s="816"/>
      <c r="O58" s="817"/>
    </row>
    <row r="59" spans="1:15" ht="15.75" thickBot="1">
      <c r="A59" s="223"/>
      <c r="B59" s="272">
        <f>+'LEGALIZACIÓN (8)'!B59</f>
        <v>0</v>
      </c>
      <c r="C59" s="253">
        <v>0</v>
      </c>
      <c r="D59" s="254">
        <f>+B59-C59-'LEGALIZACIÓN (1)'!C59-'LEGALIZACIÓN (2)'!C59-'LEGALIZACIÓN (3)'!C59-'LEGALIZACIÓN (4)'!C59-'LEGALIZACIÓN (5)'!C59-'LEGALIZACIÓN (6)'!C59-'LEGALIZACIÓN (7)'!C59-'LEGALIZACIÓN (8)'!C59</f>
        <v>0</v>
      </c>
      <c r="E59" s="277">
        <v>0</v>
      </c>
      <c r="F59" s="277">
        <v>0</v>
      </c>
      <c r="G59" s="278">
        <v>0</v>
      </c>
      <c r="H59" s="264">
        <f t="shared" si="4"/>
        <v>0</v>
      </c>
      <c r="I59" s="281">
        <v>0</v>
      </c>
      <c r="J59" s="281">
        <v>0</v>
      </c>
      <c r="K59" s="216">
        <f>+'LEGALIZACIÓN (8)'!K59+'LEGALIZACIÓN (9)'!J59</f>
        <v>0</v>
      </c>
      <c r="L59" s="216">
        <f>+H59-I59+'LEGALIZACIÓN (8)'!L59</f>
        <v>0</v>
      </c>
      <c r="M59" s="295">
        <v>0</v>
      </c>
      <c r="N59" s="816"/>
      <c r="O59" s="817"/>
    </row>
    <row r="60" spans="1:15" ht="30" customHeight="1" thickBot="1">
      <c r="A60" s="308" t="s">
        <v>248</v>
      </c>
      <c r="B60" s="262">
        <f>SUM(B43:B59)</f>
        <v>100000000</v>
      </c>
      <c r="C60" s="263">
        <f>SUM(C43:C59)</f>
        <v>0</v>
      </c>
      <c r="D60" s="222">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639</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6">
        <f>+'LEGALIZACIÓN (8)'!B63-E63+F63</f>
        <v>0</v>
      </c>
      <c r="C63" s="266">
        <f>+I63+'LEGALIZACIÓN (8)'!C63</f>
        <v>0</v>
      </c>
      <c r="D63" s="269">
        <f>+B63-C63-'LEGALIZACIÓN (1)'!C63-'LEGALIZACIÓN (2)'!C63-'LEGALIZACIÓN (3)'!C63-'LEGALIZACIÓN (4)'!C63-'LEGALIZACIÓN (5)'!C63-'LEGALIZACIÓN (6)'!C63-'LEGALIZACIÓN (7)'!C63-'LEGALIZACIÓN (8)'!C63</f>
        <v>0</v>
      </c>
      <c r="E63" s="282">
        <v>0</v>
      </c>
      <c r="F63" s="283">
        <v>0</v>
      </c>
      <c r="G63" s="284">
        <v>0</v>
      </c>
      <c r="H63" s="219">
        <f>-E63+F63+G63</f>
        <v>0</v>
      </c>
      <c r="I63" s="283">
        <v>0</v>
      </c>
      <c r="J63" s="284">
        <v>0</v>
      </c>
      <c r="K63" s="219">
        <f>+'LEGALIZACIÓN (8)'!K63+'LEGALIZACIÓN (9)'!J63</f>
        <v>0</v>
      </c>
      <c r="L63" s="219">
        <f>+H63-I63+'LEGALIZACIÓN (8)'!L63</f>
        <v>0</v>
      </c>
      <c r="M63" s="300">
        <v>0</v>
      </c>
      <c r="N63" s="190"/>
      <c r="O63" s="96"/>
    </row>
    <row r="64" spans="1:15" ht="98.45" customHeight="1">
      <c r="A64" s="193" t="s">
        <v>94</v>
      </c>
      <c r="B64" s="267">
        <f>+'LEGALIZACIÓN (8)'!B64-E64+F64</f>
        <v>0</v>
      </c>
      <c r="C64" s="266">
        <f>+I64+'LEGALIZACIÓN (8)'!C64</f>
        <v>0</v>
      </c>
      <c r="D64" s="218">
        <f>+B64-C64-'LEGALIZACIÓN (1)'!C64-'LEGALIZACIÓN (2)'!C64-'LEGALIZACIÓN (3)'!C64-'LEGALIZACIÓN (4)'!C64-'LEGALIZACIÓN (5)'!C64-'LEGALIZACIÓN (6)'!C64-'LEGALIZACIÓN (7)'!C64-'LEGALIZACIÓN (8)'!C64</f>
        <v>0</v>
      </c>
      <c r="E64" s="285">
        <v>0</v>
      </c>
      <c r="F64" s="286">
        <v>0</v>
      </c>
      <c r="G64" s="287">
        <v>0</v>
      </c>
      <c r="H64" s="221">
        <f t="shared" ref="H64:H78" si="6">-E64+F64+G64</f>
        <v>0</v>
      </c>
      <c r="I64" s="286">
        <v>0</v>
      </c>
      <c r="J64" s="287">
        <v>0</v>
      </c>
      <c r="K64" s="218">
        <f>+'LEGALIZACIÓN (8)'!K64+'LEGALIZACIÓN (9)'!J64</f>
        <v>0</v>
      </c>
      <c r="L64" s="218">
        <f>+H64-I64+'LEGALIZACIÓN (8)'!L64</f>
        <v>0</v>
      </c>
      <c r="M64" s="301">
        <v>0</v>
      </c>
      <c r="N64" s="190"/>
      <c r="O64" s="96"/>
    </row>
    <row r="65" spans="1:15" ht="93.6" customHeight="1">
      <c r="A65" s="193" t="s">
        <v>95</v>
      </c>
      <c r="B65" s="267">
        <f>+'LEGALIZACIÓN (8)'!B65-E65+F65</f>
        <v>0</v>
      </c>
      <c r="C65" s="266">
        <f>+I65+'LEGALIZACIÓN (8)'!C65</f>
        <v>0</v>
      </c>
      <c r="D65" s="218">
        <f>+B65-C65-'LEGALIZACIÓN (1)'!C65-'LEGALIZACIÓN (2)'!C65-'LEGALIZACIÓN (3)'!C65-'LEGALIZACIÓN (4)'!C65-'LEGALIZACIÓN (5)'!C65-'LEGALIZACIÓN (6)'!C65-'LEGALIZACIÓN (7)'!C65-'LEGALIZACIÓN (8)'!C65</f>
        <v>0</v>
      </c>
      <c r="E65" s="285">
        <v>0</v>
      </c>
      <c r="F65" s="286">
        <v>0</v>
      </c>
      <c r="G65" s="287">
        <v>0</v>
      </c>
      <c r="H65" s="221">
        <f t="shared" si="6"/>
        <v>0</v>
      </c>
      <c r="I65" s="286">
        <v>0</v>
      </c>
      <c r="J65" s="287">
        <v>0</v>
      </c>
      <c r="K65" s="218">
        <f>+'LEGALIZACIÓN (8)'!K65+'LEGALIZACIÓN (9)'!J65</f>
        <v>0</v>
      </c>
      <c r="L65" s="218">
        <f>+H65-I65+'LEGALIZACIÓN (8)'!L65</f>
        <v>0</v>
      </c>
      <c r="M65" s="301">
        <v>0</v>
      </c>
      <c r="N65" s="190"/>
      <c r="O65" s="96"/>
    </row>
    <row r="66" spans="1:15" ht="95.45" customHeight="1">
      <c r="A66" s="193" t="s">
        <v>96</v>
      </c>
      <c r="B66" s="267">
        <f>+'LEGALIZACIÓN (8)'!B66-E66+F66</f>
        <v>0</v>
      </c>
      <c r="C66" s="266">
        <f>+I66+'LEGALIZACIÓN (8)'!C66</f>
        <v>0</v>
      </c>
      <c r="D66" s="218">
        <f>+B66-C66-'LEGALIZACIÓN (1)'!C66-'LEGALIZACIÓN (2)'!C66-'LEGALIZACIÓN (3)'!C66-'LEGALIZACIÓN (4)'!C66-'LEGALIZACIÓN (5)'!C66-'LEGALIZACIÓN (6)'!C66-'LEGALIZACIÓN (7)'!C66-'LEGALIZACIÓN (8)'!C66</f>
        <v>0</v>
      </c>
      <c r="E66" s="285">
        <v>0</v>
      </c>
      <c r="F66" s="286">
        <v>0</v>
      </c>
      <c r="G66" s="287">
        <v>0</v>
      </c>
      <c r="H66" s="221">
        <f t="shared" si="6"/>
        <v>0</v>
      </c>
      <c r="I66" s="286">
        <v>0</v>
      </c>
      <c r="J66" s="287">
        <v>0</v>
      </c>
      <c r="K66" s="218">
        <f>+'LEGALIZACIÓN (8)'!K66+'LEGALIZACIÓN (9)'!J66</f>
        <v>0</v>
      </c>
      <c r="L66" s="218">
        <f>+H66-I66+'LEGALIZACIÓN (8)'!L66</f>
        <v>0</v>
      </c>
      <c r="M66" s="301">
        <v>0</v>
      </c>
      <c r="N66" s="190"/>
      <c r="O66" s="96"/>
    </row>
    <row r="67" spans="1:15" ht="94.35" customHeight="1">
      <c r="A67" s="193" t="s">
        <v>97</v>
      </c>
      <c r="B67" s="267">
        <f>+'LEGALIZACIÓN (8)'!B67-E67+F67</f>
        <v>0</v>
      </c>
      <c r="C67" s="266">
        <f>+I67+'LEGALIZACIÓN (8)'!C67</f>
        <v>0</v>
      </c>
      <c r="D67" s="218">
        <f>+B67-C67-'LEGALIZACIÓN (1)'!C67-'LEGALIZACIÓN (2)'!C67-'LEGALIZACIÓN (3)'!C67-'LEGALIZACIÓN (4)'!C67-'LEGALIZACIÓN (5)'!C67-'LEGALIZACIÓN (6)'!C67-'LEGALIZACIÓN (7)'!C67-'LEGALIZACIÓN (8)'!C67</f>
        <v>0</v>
      </c>
      <c r="E67" s="285">
        <v>0</v>
      </c>
      <c r="F67" s="286">
        <v>0</v>
      </c>
      <c r="G67" s="287">
        <v>0</v>
      </c>
      <c r="H67" s="221">
        <f t="shared" si="6"/>
        <v>0</v>
      </c>
      <c r="I67" s="286">
        <v>0</v>
      </c>
      <c r="J67" s="287">
        <v>0</v>
      </c>
      <c r="K67" s="218">
        <f>+'LEGALIZACIÓN (8)'!K67+'LEGALIZACIÓN (9)'!J67</f>
        <v>0</v>
      </c>
      <c r="L67" s="218">
        <f>+H67-I67+'LEGALIZACIÓN (8)'!L67</f>
        <v>0</v>
      </c>
      <c r="M67" s="301">
        <v>0</v>
      </c>
      <c r="N67" s="190"/>
      <c r="O67" s="96"/>
    </row>
    <row r="68" spans="1:15" ht="95.1" customHeight="1">
      <c r="A68" s="193" t="s">
        <v>98</v>
      </c>
      <c r="B68" s="267">
        <f>+'LEGALIZACIÓN (8)'!B68-E68+F68</f>
        <v>0</v>
      </c>
      <c r="C68" s="266">
        <f>+I68+'LEGALIZACIÓN (8)'!C68</f>
        <v>0</v>
      </c>
      <c r="D68" s="218">
        <f>+B68-C68-'LEGALIZACIÓN (1)'!C68-'LEGALIZACIÓN (2)'!C68-'LEGALIZACIÓN (3)'!C68-'LEGALIZACIÓN (4)'!C68-'LEGALIZACIÓN (5)'!C68-'LEGALIZACIÓN (6)'!C68-'LEGALIZACIÓN (7)'!C68-'LEGALIZACIÓN (8)'!C68</f>
        <v>0</v>
      </c>
      <c r="E68" s="285">
        <v>0</v>
      </c>
      <c r="F68" s="286">
        <v>0</v>
      </c>
      <c r="G68" s="287">
        <v>0</v>
      </c>
      <c r="H68" s="221">
        <f t="shared" si="6"/>
        <v>0</v>
      </c>
      <c r="I68" s="286">
        <v>0</v>
      </c>
      <c r="J68" s="287">
        <v>0</v>
      </c>
      <c r="K68" s="218">
        <f>+'LEGALIZACIÓN (8)'!K68+'LEGALIZACIÓN (9)'!J68</f>
        <v>0</v>
      </c>
      <c r="L68" s="218">
        <f>+H68-I68+'LEGALIZACIÓN (8)'!L68</f>
        <v>0</v>
      </c>
      <c r="M68" s="301">
        <v>0</v>
      </c>
      <c r="N68" s="190"/>
      <c r="O68" s="96"/>
    </row>
    <row r="69" spans="1:15" ht="93.6" customHeight="1">
      <c r="A69" s="193" t="s">
        <v>99</v>
      </c>
      <c r="B69" s="267">
        <f>+'LEGALIZACIÓN (8)'!B69-E69+F69</f>
        <v>0</v>
      </c>
      <c r="C69" s="266">
        <f>+I69+'LEGALIZACIÓN (8)'!C69</f>
        <v>0</v>
      </c>
      <c r="D69" s="218">
        <f>+B69-C69-'LEGALIZACIÓN (1)'!C69-'LEGALIZACIÓN (2)'!C69-'LEGALIZACIÓN (3)'!C69-'LEGALIZACIÓN (4)'!C69-'LEGALIZACIÓN (5)'!C69-'LEGALIZACIÓN (6)'!C69-'LEGALIZACIÓN (7)'!C69-'LEGALIZACIÓN (8)'!C69</f>
        <v>0</v>
      </c>
      <c r="E69" s="285">
        <v>0</v>
      </c>
      <c r="F69" s="286">
        <v>0</v>
      </c>
      <c r="G69" s="287">
        <v>0</v>
      </c>
      <c r="H69" s="221">
        <f t="shared" si="6"/>
        <v>0</v>
      </c>
      <c r="I69" s="286">
        <v>0</v>
      </c>
      <c r="J69" s="287">
        <v>0</v>
      </c>
      <c r="K69" s="218">
        <f>+'LEGALIZACIÓN (8)'!K69+'LEGALIZACIÓN (9)'!J69</f>
        <v>0</v>
      </c>
      <c r="L69" s="218">
        <f>+H69-I69+'LEGALIZACIÓN (8)'!L69</f>
        <v>0</v>
      </c>
      <c r="M69" s="301">
        <v>0</v>
      </c>
      <c r="N69" s="190"/>
      <c r="O69" s="96"/>
    </row>
    <row r="70" spans="1:15" ht="94.35" customHeight="1">
      <c r="A70" s="193" t="s">
        <v>100</v>
      </c>
      <c r="B70" s="267">
        <f>+'LEGALIZACIÓN (8)'!B70-E70+F70</f>
        <v>0</v>
      </c>
      <c r="C70" s="266">
        <f>+I70+'LEGALIZACIÓN (8)'!C70</f>
        <v>0</v>
      </c>
      <c r="D70" s="218">
        <f>+B70-C70-'LEGALIZACIÓN (1)'!C70-'LEGALIZACIÓN (2)'!C70-'LEGALIZACIÓN (3)'!C70-'LEGALIZACIÓN (4)'!C70-'LEGALIZACIÓN (5)'!C70-'LEGALIZACIÓN (6)'!C70-'LEGALIZACIÓN (7)'!C70-'LEGALIZACIÓN (8)'!C70</f>
        <v>0</v>
      </c>
      <c r="E70" s="285">
        <v>0</v>
      </c>
      <c r="F70" s="286">
        <v>0</v>
      </c>
      <c r="G70" s="287">
        <v>0</v>
      </c>
      <c r="H70" s="221">
        <f t="shared" si="6"/>
        <v>0</v>
      </c>
      <c r="I70" s="286">
        <v>0</v>
      </c>
      <c r="J70" s="287">
        <v>0</v>
      </c>
      <c r="K70" s="218">
        <f>+'LEGALIZACIÓN (8)'!K70+'LEGALIZACIÓN (9)'!J70</f>
        <v>0</v>
      </c>
      <c r="L70" s="218">
        <f>+H70-I70+'LEGALIZACIÓN (8)'!L70</f>
        <v>0</v>
      </c>
      <c r="M70" s="301">
        <v>0</v>
      </c>
      <c r="N70" s="190"/>
      <c r="O70" s="96"/>
    </row>
    <row r="71" spans="1:15" ht="93" customHeight="1">
      <c r="A71" s="193" t="s">
        <v>101</v>
      </c>
      <c r="B71" s="267">
        <f>+'LEGALIZACIÓN (8)'!B71-E71+F71</f>
        <v>0</v>
      </c>
      <c r="C71" s="266">
        <f>+I71+'LEGALIZACIÓN (8)'!C71</f>
        <v>0</v>
      </c>
      <c r="D71" s="218">
        <f>+B71-C71-'LEGALIZACIÓN (1)'!C71-'LEGALIZACIÓN (2)'!C71-'LEGALIZACIÓN (3)'!C71-'LEGALIZACIÓN (4)'!C71-'LEGALIZACIÓN (5)'!C71-'LEGALIZACIÓN (6)'!C71-'LEGALIZACIÓN (7)'!C71-'LEGALIZACIÓN (8)'!C71</f>
        <v>0</v>
      </c>
      <c r="E71" s="285">
        <v>0</v>
      </c>
      <c r="F71" s="286">
        <v>0</v>
      </c>
      <c r="G71" s="287">
        <v>0</v>
      </c>
      <c r="H71" s="221">
        <f t="shared" si="6"/>
        <v>0</v>
      </c>
      <c r="I71" s="286">
        <v>0</v>
      </c>
      <c r="J71" s="287">
        <v>0</v>
      </c>
      <c r="K71" s="218">
        <f>+'LEGALIZACIÓN (8)'!K71+'LEGALIZACIÓN (9)'!J71</f>
        <v>0</v>
      </c>
      <c r="L71" s="218">
        <f>+H71-I71+'LEGALIZACIÓN (8)'!L71</f>
        <v>0</v>
      </c>
      <c r="M71" s="301">
        <v>0</v>
      </c>
      <c r="N71" s="190"/>
      <c r="O71" s="96"/>
    </row>
    <row r="72" spans="1:15" ht="89.45" customHeight="1">
      <c r="A72" s="193" t="s">
        <v>102</v>
      </c>
      <c r="B72" s="267">
        <f>+'LEGALIZACIÓN (8)'!B72-E72+F72</f>
        <v>0</v>
      </c>
      <c r="C72" s="266">
        <f>+I72+'LEGALIZACIÓN (8)'!C72</f>
        <v>0</v>
      </c>
      <c r="D72" s="218">
        <f>+B72-C72-'LEGALIZACIÓN (1)'!C72-'LEGALIZACIÓN (2)'!C72-'LEGALIZACIÓN (3)'!C72-'LEGALIZACIÓN (4)'!C72-'LEGALIZACIÓN (5)'!C72-'LEGALIZACIÓN (6)'!C72-'LEGALIZACIÓN (7)'!C72-'LEGALIZACIÓN (8)'!C72</f>
        <v>0</v>
      </c>
      <c r="E72" s="285">
        <v>0</v>
      </c>
      <c r="F72" s="286">
        <v>0</v>
      </c>
      <c r="G72" s="287">
        <v>0</v>
      </c>
      <c r="H72" s="221">
        <f t="shared" si="6"/>
        <v>0</v>
      </c>
      <c r="I72" s="286">
        <v>0</v>
      </c>
      <c r="J72" s="287">
        <v>0</v>
      </c>
      <c r="K72" s="218">
        <f>+'LEGALIZACIÓN (8)'!K72+'LEGALIZACIÓN (9)'!J72</f>
        <v>0</v>
      </c>
      <c r="L72" s="218">
        <f>+H72-I72+'LEGALIZACIÓN (8)'!L72</f>
        <v>0</v>
      </c>
      <c r="M72" s="301">
        <v>0</v>
      </c>
      <c r="N72" s="190"/>
      <c r="O72" s="96"/>
    </row>
    <row r="73" spans="1:15" ht="93.6" customHeight="1">
      <c r="A73" s="193" t="s">
        <v>103</v>
      </c>
      <c r="B73" s="267">
        <f>+'LEGALIZACIÓN (8)'!B73-E73+F73</f>
        <v>0</v>
      </c>
      <c r="C73" s="266">
        <f>+I73+'LEGALIZACIÓN (8)'!C73</f>
        <v>0</v>
      </c>
      <c r="D73" s="218">
        <f>+B73-C73-'LEGALIZACIÓN (1)'!C73-'LEGALIZACIÓN (2)'!C73-'LEGALIZACIÓN (3)'!C73-'LEGALIZACIÓN (4)'!C73-'LEGALIZACIÓN (5)'!C73-'LEGALIZACIÓN (6)'!C73-'LEGALIZACIÓN (7)'!C73-'LEGALIZACIÓN (8)'!C73</f>
        <v>0</v>
      </c>
      <c r="E73" s="285">
        <v>0</v>
      </c>
      <c r="F73" s="286">
        <v>0</v>
      </c>
      <c r="G73" s="287">
        <v>0</v>
      </c>
      <c r="H73" s="221">
        <f t="shared" si="6"/>
        <v>0</v>
      </c>
      <c r="I73" s="286">
        <v>0</v>
      </c>
      <c r="J73" s="287">
        <v>0</v>
      </c>
      <c r="K73" s="218">
        <f>+'LEGALIZACIÓN (8)'!K73+'LEGALIZACIÓN (9)'!J73</f>
        <v>0</v>
      </c>
      <c r="L73" s="218">
        <f>+H73-I73+'LEGALIZACIÓN (8)'!L73</f>
        <v>0</v>
      </c>
      <c r="M73" s="301">
        <v>0</v>
      </c>
      <c r="N73" s="190"/>
      <c r="O73" s="96"/>
    </row>
    <row r="74" spans="1:15" ht="95.45" customHeight="1">
      <c r="A74" s="193" t="s">
        <v>104</v>
      </c>
      <c r="B74" s="267">
        <f>+'LEGALIZACIÓN (8)'!B74-E74+F74</f>
        <v>0</v>
      </c>
      <c r="C74" s="266">
        <f>+I74+'LEGALIZACIÓN (8)'!C74</f>
        <v>0</v>
      </c>
      <c r="D74" s="218">
        <f>+B74-C74-'LEGALIZACIÓN (1)'!C74-'LEGALIZACIÓN (2)'!C74-'LEGALIZACIÓN (3)'!C74-'LEGALIZACIÓN (4)'!C74-'LEGALIZACIÓN (5)'!C74-'LEGALIZACIÓN (6)'!C74-'LEGALIZACIÓN (7)'!C74-'LEGALIZACIÓN (8)'!C74</f>
        <v>0</v>
      </c>
      <c r="E74" s="285">
        <v>0</v>
      </c>
      <c r="F74" s="286">
        <v>0</v>
      </c>
      <c r="G74" s="287">
        <v>0</v>
      </c>
      <c r="H74" s="221">
        <f t="shared" si="6"/>
        <v>0</v>
      </c>
      <c r="I74" s="286">
        <v>0</v>
      </c>
      <c r="J74" s="287">
        <v>0</v>
      </c>
      <c r="K74" s="218">
        <f>+'LEGALIZACIÓN (8)'!K74+'LEGALIZACIÓN (9)'!J74</f>
        <v>0</v>
      </c>
      <c r="L74" s="218">
        <f>+H74-I74+'LEGALIZACIÓN (8)'!L74</f>
        <v>0</v>
      </c>
      <c r="M74" s="301">
        <v>0</v>
      </c>
      <c r="N74" s="190"/>
      <c r="O74" s="96"/>
    </row>
    <row r="75" spans="1:15" ht="93" customHeight="1">
      <c r="A75" s="193" t="s">
        <v>105</v>
      </c>
      <c r="B75" s="267">
        <f>+'LEGALIZACIÓN (8)'!B75-E75+F75</f>
        <v>0</v>
      </c>
      <c r="C75" s="266">
        <f>+I75+'LEGALIZACIÓN (8)'!C75</f>
        <v>0</v>
      </c>
      <c r="D75" s="218">
        <f>+B75-C75-'LEGALIZACIÓN (1)'!C75-'LEGALIZACIÓN (2)'!C75-'LEGALIZACIÓN (3)'!C75-'LEGALIZACIÓN (4)'!C75-'LEGALIZACIÓN (5)'!C75-'LEGALIZACIÓN (6)'!C75-'LEGALIZACIÓN (7)'!C75-'LEGALIZACIÓN (8)'!C75</f>
        <v>0</v>
      </c>
      <c r="E75" s="285">
        <v>0</v>
      </c>
      <c r="F75" s="286">
        <v>0</v>
      </c>
      <c r="G75" s="287">
        <v>0</v>
      </c>
      <c r="H75" s="221">
        <f t="shared" si="6"/>
        <v>0</v>
      </c>
      <c r="I75" s="286">
        <v>0</v>
      </c>
      <c r="J75" s="287">
        <v>0</v>
      </c>
      <c r="K75" s="218">
        <f>+'LEGALIZACIÓN (8)'!K75+'LEGALIZACIÓN (9)'!J75</f>
        <v>0</v>
      </c>
      <c r="L75" s="218">
        <f>+H75-I75+'LEGALIZACIÓN (8)'!L75</f>
        <v>0</v>
      </c>
      <c r="M75" s="301">
        <v>0</v>
      </c>
      <c r="N75" s="190"/>
      <c r="O75" s="96"/>
    </row>
    <row r="76" spans="1:15" ht="95.1" customHeight="1">
      <c r="A76" s="193" t="s">
        <v>246</v>
      </c>
      <c r="B76" s="267">
        <f>+'LEGALIZACIÓN (8)'!B76-E76+F76</f>
        <v>0</v>
      </c>
      <c r="C76" s="266">
        <f>+I76+'LEGALIZACIÓN (8)'!C76</f>
        <v>0</v>
      </c>
      <c r="D76" s="218">
        <f>+B76-C76-'LEGALIZACIÓN (1)'!C76-'LEGALIZACIÓN (2)'!C76-'LEGALIZACIÓN (3)'!C76-'LEGALIZACIÓN (4)'!C76-'LEGALIZACIÓN (5)'!C76-'LEGALIZACIÓN (6)'!C76-'LEGALIZACIÓN (7)'!C76-'LEGALIZACIÓN (8)'!C76</f>
        <v>0</v>
      </c>
      <c r="E76" s="285">
        <v>0</v>
      </c>
      <c r="F76" s="286">
        <v>0</v>
      </c>
      <c r="G76" s="287">
        <v>0</v>
      </c>
      <c r="H76" s="221">
        <f t="shared" si="6"/>
        <v>0</v>
      </c>
      <c r="I76" s="286">
        <v>0</v>
      </c>
      <c r="J76" s="287">
        <v>0</v>
      </c>
      <c r="K76" s="218">
        <f>+'LEGALIZACIÓN (8)'!K76+'LEGALIZACIÓN (9)'!J76</f>
        <v>0</v>
      </c>
      <c r="L76" s="218">
        <f>+H76-I76+'LEGALIZACIÓN (8)'!L76</f>
        <v>0</v>
      </c>
      <c r="M76" s="301">
        <v>0</v>
      </c>
      <c r="N76" s="190"/>
      <c r="O76" s="96"/>
    </row>
    <row r="77" spans="1:15" ht="92.1" customHeight="1">
      <c r="A77" s="193" t="s">
        <v>245</v>
      </c>
      <c r="B77" s="267">
        <f>+'LEGALIZACIÓN (8)'!B77-E77+F77</f>
        <v>0</v>
      </c>
      <c r="C77" s="266">
        <f>+I77+'LEGALIZACIÓN (8)'!C77</f>
        <v>0</v>
      </c>
      <c r="D77" s="218">
        <f>+B77-C77-'LEGALIZACIÓN (1)'!C77-'LEGALIZACIÓN (2)'!C77-'LEGALIZACIÓN (3)'!C77-'LEGALIZACIÓN (4)'!C77-'LEGALIZACIÓN (5)'!C77-'LEGALIZACIÓN (6)'!C77-'LEGALIZACIÓN (7)'!C77-'LEGALIZACIÓN (8)'!C77</f>
        <v>0</v>
      </c>
      <c r="E77" s="285">
        <v>0</v>
      </c>
      <c r="F77" s="286">
        <v>0</v>
      </c>
      <c r="G77" s="287">
        <v>0</v>
      </c>
      <c r="H77" s="221">
        <f t="shared" si="6"/>
        <v>0</v>
      </c>
      <c r="I77" s="286">
        <v>0</v>
      </c>
      <c r="J77" s="287">
        <v>0</v>
      </c>
      <c r="K77" s="218">
        <f>+'LEGALIZACIÓN (8)'!K77+'LEGALIZACIÓN (9)'!J77</f>
        <v>0</v>
      </c>
      <c r="L77" s="218">
        <f>+H77-I77+'LEGALIZACIÓN (8)'!L77</f>
        <v>0</v>
      </c>
      <c r="M77" s="301">
        <v>0</v>
      </c>
      <c r="N77" s="190"/>
      <c r="O77" s="96"/>
    </row>
    <row r="78" spans="1:15" ht="92.1" customHeight="1" thickBot="1">
      <c r="A78" s="194" t="s">
        <v>106</v>
      </c>
      <c r="B78" s="267">
        <f>+'LEGALIZACIÓN (8)'!B78-E78+F78</f>
        <v>0</v>
      </c>
      <c r="C78" s="266">
        <f>+I78+'LEGALIZACIÓN (8)'!C78</f>
        <v>0</v>
      </c>
      <c r="D78" s="246">
        <f>+B78-C78-'LEGALIZACIÓN (1)'!C78-'LEGALIZACIÓN (2)'!C78-'LEGALIZACIÓN (3)'!C78-'LEGALIZACIÓN (4)'!C78-'LEGALIZACIÓN (5)'!C78-'LEGALIZACIÓN (6)'!C78-'LEGALIZACIÓN (7)'!C78-'LEGALIZACIÓN (8)'!C78</f>
        <v>0</v>
      </c>
      <c r="E78" s="285">
        <v>0</v>
      </c>
      <c r="F78" s="286">
        <v>0</v>
      </c>
      <c r="G78" s="288">
        <v>0</v>
      </c>
      <c r="H78" s="221">
        <f t="shared" si="6"/>
        <v>0</v>
      </c>
      <c r="I78" s="286">
        <v>0</v>
      </c>
      <c r="J78" s="288">
        <v>0</v>
      </c>
      <c r="K78" s="246">
        <f>+'LEGALIZACIÓN (8)'!K78+'LEGALIZACIÓN (9)'!J78</f>
        <v>0</v>
      </c>
      <c r="L78" s="246">
        <f>+H78-I78+'LEGALIZACIÓN (8)'!L78</f>
        <v>0</v>
      </c>
      <c r="M78" s="302">
        <v>0</v>
      </c>
      <c r="N78" s="247"/>
      <c r="O78" s="248"/>
    </row>
    <row r="79" spans="1:15" ht="49.5" customHeight="1" thickBot="1">
      <c r="A79" s="268" t="s">
        <v>249</v>
      </c>
      <c r="B79" s="133">
        <f t="shared" ref="B79:M79" si="7">SUM(B63:B78)</f>
        <v>0</v>
      </c>
      <c r="C79" s="133">
        <f t="shared" si="7"/>
        <v>0</v>
      </c>
      <c r="D79" s="186">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(8)'!B82-E82+F82</f>
        <v>0</v>
      </c>
      <c r="C82" s="266">
        <f>+I82+'LEGALIZACIÓN (8)'!C82</f>
        <v>0</v>
      </c>
      <c r="D82" s="269">
        <f>+B82-C82-'LEGALIZACIÓN (1)'!C82-'LEGALIZACIÓN (2)'!C82-'LEGALIZACIÓN (3)'!C82-'LEGALIZACIÓN (4)'!C82-'LEGALIZACIÓN (5)'!C82-'LEGALIZACIÓN (6)'!C82-'LEGALIZACIÓN (7)'!C82-'LEGALIZACIÓN (8)'!C82</f>
        <v>0</v>
      </c>
      <c r="E82" s="282">
        <v>0</v>
      </c>
      <c r="F82" s="282">
        <v>0</v>
      </c>
      <c r="G82" s="282">
        <v>0</v>
      </c>
      <c r="H82" s="269">
        <f>-E82+F82+G82</f>
        <v>0</v>
      </c>
      <c r="I82" s="282">
        <v>0</v>
      </c>
      <c r="J82" s="282">
        <v>0</v>
      </c>
      <c r="K82" s="219">
        <f>+'LEGALIZACIÓN (8)'!K82+'LEGALIZACIÓN (9)'!J82</f>
        <v>0</v>
      </c>
      <c r="L82" s="219">
        <f>+H82-I82+'LEGALIZACIÓN (8)'!L82</f>
        <v>0</v>
      </c>
      <c r="M82" s="303">
        <v>0</v>
      </c>
      <c r="N82" s="1079"/>
      <c r="O82" s="987"/>
    </row>
    <row r="83" spans="1:15" ht="93.6" customHeight="1">
      <c r="A83" s="193" t="s">
        <v>109</v>
      </c>
      <c r="B83" s="266">
        <f>+'LEGALIZACIÓN (8)'!B83-E83+F83</f>
        <v>0</v>
      </c>
      <c r="C83" s="266">
        <f>+I83+'LEGALIZACIÓN (8)'!C83</f>
        <v>0</v>
      </c>
      <c r="D83" s="218">
        <f>+B83-C83-'LEGALIZACIÓN (1)'!C83-'LEGALIZACIÓN (2)'!C83-'LEGALIZACIÓN (3)'!C83-'LEGALIZACIÓN (4)'!C83-'LEGALIZACIÓN (5)'!C83-'LEGALIZACIÓN (6)'!C83-'LEGALIZACIÓN (7)'!C83-'LEGALIZACIÓN (8)'!C83</f>
        <v>0</v>
      </c>
      <c r="E83" s="285">
        <v>0</v>
      </c>
      <c r="F83" s="285">
        <v>0</v>
      </c>
      <c r="G83" s="285">
        <v>0</v>
      </c>
      <c r="H83" s="218">
        <f t="shared" ref="H83:H92" si="8">-E83+F83+G83</f>
        <v>0</v>
      </c>
      <c r="I83" s="285">
        <v>0</v>
      </c>
      <c r="J83" s="285">
        <v>0</v>
      </c>
      <c r="K83" s="218">
        <f>+'LEGALIZACIÓN (8)'!K83+'LEGALIZACIÓN (9)'!J83</f>
        <v>0</v>
      </c>
      <c r="L83" s="218">
        <f>+H83-I83+'LEGALIZACIÓN (8)'!L83</f>
        <v>0</v>
      </c>
      <c r="M83" s="304">
        <v>0</v>
      </c>
      <c r="N83" s="192"/>
      <c r="O83" s="96"/>
    </row>
    <row r="84" spans="1:15" ht="90.6" customHeight="1">
      <c r="A84" s="193" t="s">
        <v>110</v>
      </c>
      <c r="B84" s="266">
        <f>+'LEGALIZACIÓN (8)'!B84-E84+F84</f>
        <v>0</v>
      </c>
      <c r="C84" s="266">
        <f>+I84+'LEGALIZACIÓN (8)'!C84</f>
        <v>0</v>
      </c>
      <c r="D84" s="218">
        <f>+B84-C84-'LEGALIZACIÓN (1)'!C84-'LEGALIZACIÓN (2)'!C84-'LEGALIZACIÓN (3)'!C84-'LEGALIZACIÓN (4)'!C84-'LEGALIZACIÓN (5)'!C84-'LEGALIZACIÓN (6)'!C84-'LEGALIZACIÓN (7)'!C84-'LEGALIZACIÓN (8)'!C84</f>
        <v>0</v>
      </c>
      <c r="E84" s="285">
        <v>0</v>
      </c>
      <c r="F84" s="285">
        <v>0</v>
      </c>
      <c r="G84" s="285">
        <v>0</v>
      </c>
      <c r="H84" s="218">
        <f t="shared" si="8"/>
        <v>0</v>
      </c>
      <c r="I84" s="285">
        <v>0</v>
      </c>
      <c r="J84" s="285">
        <v>0</v>
      </c>
      <c r="K84" s="218">
        <f>+'LEGALIZACIÓN (8)'!K84+'LEGALIZACIÓN (9)'!J84</f>
        <v>0</v>
      </c>
      <c r="L84" s="218">
        <f>+H84-I84+'LEGALIZACIÓN (8)'!L84</f>
        <v>0</v>
      </c>
      <c r="M84" s="304">
        <v>0</v>
      </c>
      <c r="N84" s="192"/>
      <c r="O84" s="96"/>
    </row>
    <row r="85" spans="1:15" ht="92.45" customHeight="1">
      <c r="A85" s="193" t="s">
        <v>111</v>
      </c>
      <c r="B85" s="266">
        <f>+'LEGALIZACIÓN (8)'!B85-E85+F85</f>
        <v>0</v>
      </c>
      <c r="C85" s="266">
        <f>+I85+'LEGALIZACIÓN (8)'!C85</f>
        <v>0</v>
      </c>
      <c r="D85" s="218">
        <f>+B85-C85-'LEGALIZACIÓN (1)'!C85-'LEGALIZACIÓN (2)'!C85-'LEGALIZACIÓN (3)'!C85-'LEGALIZACIÓN (4)'!C85-'LEGALIZACIÓN (5)'!C85-'LEGALIZACIÓN (6)'!C85-'LEGALIZACIÓN (7)'!C85-'LEGALIZACIÓN (8)'!C85</f>
        <v>0</v>
      </c>
      <c r="E85" s="285">
        <v>0</v>
      </c>
      <c r="F85" s="285">
        <v>0</v>
      </c>
      <c r="G85" s="285">
        <v>0</v>
      </c>
      <c r="H85" s="218">
        <f t="shared" si="8"/>
        <v>0</v>
      </c>
      <c r="I85" s="285">
        <v>0</v>
      </c>
      <c r="J85" s="285">
        <v>0</v>
      </c>
      <c r="K85" s="218">
        <f>+'LEGALIZACIÓN (8)'!K85+'LEGALIZACIÓN (9)'!J85</f>
        <v>0</v>
      </c>
      <c r="L85" s="218">
        <f>+H85-I85+'LEGALIZACIÓN (8)'!L85</f>
        <v>0</v>
      </c>
      <c r="M85" s="304">
        <v>0</v>
      </c>
      <c r="N85" s="192"/>
      <c r="O85" s="96"/>
    </row>
    <row r="86" spans="1:15" ht="92.1" customHeight="1">
      <c r="A86" s="193" t="s">
        <v>113</v>
      </c>
      <c r="B86" s="266">
        <f>+'LEGALIZACIÓN (8)'!B86-E86+F86</f>
        <v>0</v>
      </c>
      <c r="C86" s="266">
        <f>+I86+'LEGALIZACIÓN (8)'!C86</f>
        <v>0</v>
      </c>
      <c r="D86" s="218">
        <f>+B86-C86-'LEGALIZACIÓN (1)'!C86-'LEGALIZACIÓN (2)'!C86-'LEGALIZACIÓN (3)'!C86-'LEGALIZACIÓN (4)'!C86-'LEGALIZACIÓN (5)'!C86-'LEGALIZACIÓN (6)'!C86-'LEGALIZACIÓN (7)'!C86-'LEGALIZACIÓN (8)'!C86</f>
        <v>0</v>
      </c>
      <c r="E86" s="285">
        <v>0</v>
      </c>
      <c r="F86" s="285">
        <v>0</v>
      </c>
      <c r="G86" s="285">
        <v>0</v>
      </c>
      <c r="H86" s="218">
        <f t="shared" si="8"/>
        <v>0</v>
      </c>
      <c r="I86" s="285">
        <v>0</v>
      </c>
      <c r="J86" s="285">
        <v>0</v>
      </c>
      <c r="K86" s="218">
        <f>+'LEGALIZACIÓN (8)'!K86+'LEGALIZACIÓN (9)'!J86</f>
        <v>0</v>
      </c>
      <c r="L86" s="218">
        <f>+H86-I86+'LEGALIZACIÓN (8)'!L86</f>
        <v>0</v>
      </c>
      <c r="M86" s="304">
        <v>0</v>
      </c>
      <c r="N86" s="192"/>
      <c r="O86" s="96"/>
    </row>
    <row r="87" spans="1:15" ht="93" customHeight="1">
      <c r="A87" s="193" t="s">
        <v>112</v>
      </c>
      <c r="B87" s="266">
        <f>+'LEGALIZACIÓN (8)'!B87-E87+F87</f>
        <v>0</v>
      </c>
      <c r="C87" s="266">
        <f>+I87+'LEGALIZACIÓN (8)'!C87</f>
        <v>0</v>
      </c>
      <c r="D87" s="218">
        <f>+B87-C87-'LEGALIZACIÓN (1)'!C87-'LEGALIZACIÓN (2)'!C87-'LEGALIZACIÓN (3)'!C87-'LEGALIZACIÓN (4)'!C87-'LEGALIZACIÓN (5)'!C87-'LEGALIZACIÓN (6)'!C87-'LEGALIZACIÓN (7)'!C87-'LEGALIZACIÓN (8)'!C87</f>
        <v>0</v>
      </c>
      <c r="E87" s="285">
        <v>0</v>
      </c>
      <c r="F87" s="285">
        <v>0</v>
      </c>
      <c r="G87" s="285">
        <v>0</v>
      </c>
      <c r="H87" s="218">
        <f t="shared" si="8"/>
        <v>0</v>
      </c>
      <c r="I87" s="285">
        <v>0</v>
      </c>
      <c r="J87" s="285">
        <v>0</v>
      </c>
      <c r="K87" s="218">
        <f>+'LEGALIZACIÓN (8)'!K87+'LEGALIZACIÓN (9)'!J87</f>
        <v>0</v>
      </c>
      <c r="L87" s="218">
        <f>+H87-I87+'LEGALIZACIÓN (8)'!L87</f>
        <v>0</v>
      </c>
      <c r="M87" s="304">
        <v>0</v>
      </c>
      <c r="N87" s="192"/>
      <c r="O87" s="96"/>
    </row>
    <row r="88" spans="1:15" ht="92.1" customHeight="1">
      <c r="A88" s="193" t="s">
        <v>114</v>
      </c>
      <c r="B88" s="266">
        <f>+'LEGALIZACIÓN (8)'!B88-E88+F88</f>
        <v>0</v>
      </c>
      <c r="C88" s="266">
        <f>+I88+'LEGALIZACIÓN (8)'!C88</f>
        <v>0</v>
      </c>
      <c r="D88" s="218">
        <f>+B88-C88-'LEGALIZACIÓN (1)'!C88-'LEGALIZACIÓN (2)'!C88-'LEGALIZACIÓN (3)'!C88-'LEGALIZACIÓN (4)'!C88-'LEGALIZACIÓN (5)'!C88-'LEGALIZACIÓN (6)'!C88-'LEGALIZACIÓN (7)'!C88-'LEGALIZACIÓN (8)'!C88</f>
        <v>0</v>
      </c>
      <c r="E88" s="285">
        <v>0</v>
      </c>
      <c r="F88" s="285">
        <v>0</v>
      </c>
      <c r="G88" s="285">
        <v>0</v>
      </c>
      <c r="H88" s="218">
        <f t="shared" si="8"/>
        <v>0</v>
      </c>
      <c r="I88" s="285">
        <v>0</v>
      </c>
      <c r="J88" s="285">
        <v>0</v>
      </c>
      <c r="K88" s="218">
        <f>+'LEGALIZACIÓN (8)'!K88+'LEGALIZACIÓN (9)'!J88</f>
        <v>0</v>
      </c>
      <c r="L88" s="218">
        <f>+H88-I88+'LEGALIZACIÓN (8)'!L88</f>
        <v>0</v>
      </c>
      <c r="M88" s="304">
        <v>0</v>
      </c>
      <c r="N88" s="192"/>
      <c r="O88" s="96"/>
    </row>
    <row r="89" spans="1:15" ht="61.35" customHeight="1">
      <c r="A89" s="193" t="s">
        <v>115</v>
      </c>
      <c r="B89" s="266">
        <f>+'LEGALIZACIÓN (8)'!B89-E89+F89</f>
        <v>0</v>
      </c>
      <c r="C89" s="266">
        <f>+I89+'LEGALIZACIÓN (8)'!C89</f>
        <v>0</v>
      </c>
      <c r="D89" s="218">
        <f>+B89-C89-'LEGALIZACIÓN (1)'!C89-'LEGALIZACIÓN (2)'!C89-'LEGALIZACIÓN (3)'!C89-'LEGALIZACIÓN (4)'!C89-'LEGALIZACIÓN (5)'!C89-'LEGALIZACIÓN (6)'!C89-'LEGALIZACIÓN (7)'!C89-'LEGALIZACIÓN (8)'!C89</f>
        <v>0</v>
      </c>
      <c r="E89" s="285">
        <v>0</v>
      </c>
      <c r="F89" s="285">
        <v>0</v>
      </c>
      <c r="G89" s="285">
        <v>0</v>
      </c>
      <c r="H89" s="218">
        <f t="shared" si="8"/>
        <v>0</v>
      </c>
      <c r="I89" s="285">
        <v>0</v>
      </c>
      <c r="J89" s="285">
        <v>0</v>
      </c>
      <c r="K89" s="218">
        <f>+'LEGALIZACIÓN (8)'!K89+'LEGALIZACIÓN (9)'!J89</f>
        <v>0</v>
      </c>
      <c r="L89" s="218">
        <f>+H89-I89+'LEGALIZACIÓN (8)'!L89</f>
        <v>0</v>
      </c>
      <c r="M89" s="304">
        <v>0</v>
      </c>
      <c r="N89" s="1080"/>
      <c r="O89" s="995"/>
    </row>
    <row r="90" spans="1:15" ht="95.1" customHeight="1">
      <c r="A90" s="193" t="s">
        <v>116</v>
      </c>
      <c r="B90" s="266">
        <f>+'LEGALIZACIÓN (8)'!B90-E90+F90</f>
        <v>0</v>
      </c>
      <c r="C90" s="266">
        <f>+I90+'LEGALIZACIÓN (8)'!C90</f>
        <v>0</v>
      </c>
      <c r="D90" s="218">
        <f>+B90-C90-'LEGALIZACIÓN (1)'!C90-'LEGALIZACIÓN (2)'!C90-'LEGALIZACIÓN (3)'!C90-'LEGALIZACIÓN (4)'!C90-'LEGALIZACIÓN (5)'!C90-'LEGALIZACIÓN (6)'!C90-'LEGALIZACIÓN (7)'!C90-'LEGALIZACIÓN (8)'!C90</f>
        <v>0</v>
      </c>
      <c r="E90" s="285">
        <v>0</v>
      </c>
      <c r="F90" s="285">
        <v>0</v>
      </c>
      <c r="G90" s="285">
        <v>0</v>
      </c>
      <c r="H90" s="218">
        <f t="shared" si="8"/>
        <v>0</v>
      </c>
      <c r="I90" s="285">
        <v>0</v>
      </c>
      <c r="J90" s="285">
        <v>0</v>
      </c>
      <c r="K90" s="218">
        <f>+'LEGALIZACIÓN (8)'!K90+'LEGALIZACIÓN (9)'!J90</f>
        <v>0</v>
      </c>
      <c r="L90" s="218">
        <f>+H90-I90+'LEGALIZACIÓN (8)'!L90</f>
        <v>0</v>
      </c>
      <c r="M90" s="304">
        <v>0</v>
      </c>
      <c r="N90" s="192"/>
      <c r="O90" s="96"/>
    </row>
    <row r="91" spans="1:15" ht="89.45" customHeight="1">
      <c r="A91" s="193" t="s">
        <v>117</v>
      </c>
      <c r="B91" s="266">
        <f>+'LEGALIZACIÓN (8)'!B91-E91+F91</f>
        <v>0</v>
      </c>
      <c r="C91" s="266">
        <f>+I91+'LEGALIZACIÓN (8)'!C91</f>
        <v>0</v>
      </c>
      <c r="D91" s="218">
        <f>+B91-C91-'LEGALIZACIÓN (1)'!C91-'LEGALIZACIÓN (2)'!C91-'LEGALIZACIÓN (3)'!C91-'LEGALIZACIÓN (4)'!C91-'LEGALIZACIÓN (5)'!C91-'LEGALIZACIÓN (6)'!C91-'LEGALIZACIÓN (7)'!C91-'LEGALIZACIÓN (8)'!C91</f>
        <v>0</v>
      </c>
      <c r="E91" s="285">
        <v>0</v>
      </c>
      <c r="F91" s="285">
        <v>0</v>
      </c>
      <c r="G91" s="285">
        <v>0</v>
      </c>
      <c r="H91" s="218">
        <f t="shared" si="8"/>
        <v>0</v>
      </c>
      <c r="I91" s="285">
        <v>0</v>
      </c>
      <c r="J91" s="285">
        <v>0</v>
      </c>
      <c r="K91" s="218">
        <f>+'LEGALIZACIÓN (8)'!K91+'LEGALIZACIÓN (9)'!J91</f>
        <v>0</v>
      </c>
      <c r="L91" s="218">
        <f>+H91-I91+'LEGALIZACIÓN (8)'!L91</f>
        <v>0</v>
      </c>
      <c r="M91" s="304">
        <v>0</v>
      </c>
      <c r="N91" s="192"/>
      <c r="O91" s="96"/>
    </row>
    <row r="92" spans="1:15" ht="41.45" customHeight="1" thickBot="1">
      <c r="A92" s="194" t="s">
        <v>118</v>
      </c>
      <c r="B92" s="307">
        <f>+'LEGALIZACIÓN (8)'!B92</f>
        <v>0</v>
      </c>
      <c r="C92" s="290">
        <v>0</v>
      </c>
      <c r="D92" s="288">
        <f>+B92-C92-'LEGALIZACIÓN (1)'!C92-'LEGALIZACIÓN (2)'!C92-'LEGALIZACIÓN (3)'!C92-'LEGALIZACIÓN (4)'!C92-'LEGALIZACIÓN (5)'!C92-'LEGALIZACIÓN (6)'!C92-'LEGALIZACIÓN (7)'!C92-'LEGALIZACIÓN (8)'!C92</f>
        <v>0</v>
      </c>
      <c r="E92" s="285">
        <v>0</v>
      </c>
      <c r="F92" s="285">
        <v>0</v>
      </c>
      <c r="G92" s="285">
        <v>0</v>
      </c>
      <c r="H92" s="288">
        <f t="shared" si="8"/>
        <v>0</v>
      </c>
      <c r="I92" s="285">
        <v>0</v>
      </c>
      <c r="J92" s="285">
        <v>0</v>
      </c>
      <c r="K92" s="299">
        <f>+'LEGALIZACIÓN (8)'!K92+'LEGALIZACIÓN (9)'!J92</f>
        <v>0</v>
      </c>
      <c r="L92" s="288">
        <f>+H92-I92+'LEGALIZACIÓN (8)'!L92</f>
        <v>0</v>
      </c>
      <c r="M92" s="306">
        <v>0</v>
      </c>
      <c r="N92" s="1081"/>
      <c r="O92" s="989"/>
    </row>
    <row r="93" spans="1:15" ht="51.75" customHeight="1" thickBot="1">
      <c r="A93" s="268" t="s">
        <v>250</v>
      </c>
      <c r="B93" s="133">
        <f t="shared" ref="B93:M93" si="9">SUM(B82:B92)</f>
        <v>0</v>
      </c>
      <c r="C93" s="133">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 t="shared" si="9"/>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586</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mjakXOMHrFdLUT/g33VaQVdjAaZmriiQx40fzVcOI4TXz30Iew/hSlla3I4Ng4CCOXLsY+JrMYfm+WpOirA9LA==" saltValue="UEnxvI/4hvz2Gflpj+r7IQ==" spinCount="100000" sheet="1" formatCells="0"/>
  <mergeCells count="217">
    <mergeCell ref="B148:I148"/>
    <mergeCell ref="L148:N148"/>
    <mergeCell ref="B149:I149"/>
    <mergeCell ref="L149:N149"/>
    <mergeCell ref="A156:O159"/>
    <mergeCell ref="B138:I138"/>
    <mergeCell ref="B141:I141"/>
    <mergeCell ref="L141:N141"/>
    <mergeCell ref="B142:I142"/>
    <mergeCell ref="L142:N142"/>
    <mergeCell ref="B147:I147"/>
    <mergeCell ref="L147:N147"/>
    <mergeCell ref="A134:K134"/>
    <mergeCell ref="L134:M134"/>
    <mergeCell ref="N134:O134"/>
    <mergeCell ref="A135:O135"/>
    <mergeCell ref="A136:J136"/>
    <mergeCell ref="K136:O136"/>
    <mergeCell ref="A132:K132"/>
    <mergeCell ref="L132:M132"/>
    <mergeCell ref="N132:O132"/>
    <mergeCell ref="A133:K133"/>
    <mergeCell ref="L133:M133"/>
    <mergeCell ref="N133:O133"/>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99:K99"/>
    <mergeCell ref="L99:O99"/>
    <mergeCell ref="A100:D100"/>
    <mergeCell ref="A101:O101"/>
    <mergeCell ref="A102:K102"/>
    <mergeCell ref="L102:O102"/>
    <mergeCell ref="A96:K96"/>
    <mergeCell ref="L96:O96"/>
    <mergeCell ref="A97:K97"/>
    <mergeCell ref="L97:O97"/>
    <mergeCell ref="A98:K98"/>
    <mergeCell ref="L98:O98"/>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G27:H27"/>
    <mergeCell ref="I27:J27"/>
    <mergeCell ref="L27:N27"/>
    <mergeCell ref="G28:H28"/>
    <mergeCell ref="I28:J28"/>
    <mergeCell ref="L28:N28"/>
    <mergeCell ref="G25:H25"/>
    <mergeCell ref="I25:J25"/>
    <mergeCell ref="L25:N25"/>
    <mergeCell ref="G26:H26"/>
    <mergeCell ref="I26:J26"/>
    <mergeCell ref="L26:N26"/>
    <mergeCell ref="G23:H23"/>
    <mergeCell ref="I23:J23"/>
    <mergeCell ref="L23:N23"/>
    <mergeCell ref="G24:H24"/>
    <mergeCell ref="I24:J24"/>
    <mergeCell ref="L24:N24"/>
    <mergeCell ref="A20:B20"/>
    <mergeCell ref="C20:J20"/>
    <mergeCell ref="K20:L20"/>
    <mergeCell ref="A21:O21"/>
    <mergeCell ref="A22:H22"/>
    <mergeCell ref="I22:K22"/>
    <mergeCell ref="L22:O2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Q3:R3"/>
    <mergeCell ref="A5:C5"/>
    <mergeCell ref="D5:J5"/>
    <mergeCell ref="K5:L5"/>
    <mergeCell ref="M5:O5"/>
    <mergeCell ref="A6:C7"/>
    <mergeCell ref="D6:K7"/>
    <mergeCell ref="M6:O6"/>
    <mergeCell ref="M7:O7"/>
  </mergeCells>
  <dataValidations count="1">
    <dataValidation type="date" allowBlank="1" showInputMessage="1" showErrorMessage="1" sqref="O20" xr:uid="{D0B0C2F4-C809-47EF-94B7-354AAF94C1C1}">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21"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30722"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30723"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30724"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30725"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30726"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30727"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30728"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30729"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30730"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30731"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30732"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30733"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30734"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30735"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30736"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30737"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30738"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30739"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30740"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30741"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30742"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30743"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30744"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30745"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30746"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30747"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30748"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30749"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30750"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30751"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30752"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30753"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30754"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30755"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30756"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30757"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30758"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30759"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30760"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30761"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30762"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30763"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30764"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30765"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30766"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30767"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30768"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30769"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30770"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30771"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30772"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30773"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30774"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30775"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30776"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30777"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30778"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30779"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30780"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30781"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30782"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30783"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30784"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30785"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30786"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30787"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30788"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30789"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30790"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30791"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30792"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30793"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30794"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30795"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30796"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30797"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30798"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30799"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30800"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30801"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30802"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30803"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30804"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30805"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30806"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30807"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30808"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30809"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30810"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30811"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30812"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30813"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30814"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30815"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30816"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30817"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30818"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30819"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30820"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30821"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30822"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30823"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30824"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30825"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30826"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30827"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30828"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30829"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30830"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30831"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30832"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30833"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30834"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30835"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30836"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30837"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30838"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30839"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30840"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30841"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30842"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30843"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30844"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30845"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30846"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30847"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30848"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30849"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30850"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30851"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30852"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30853"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30854"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30855"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30856"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30857"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30858"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30859"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30860"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30861"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30862"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30863"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30864"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30865"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30866"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30867"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30868"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30869"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30870"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30871"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30872"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30873"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30874"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30875"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30876"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30877"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30878"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30879"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30880"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30881"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30882"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30883"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30884"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30885"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30886"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30887"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30888"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30889"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30890"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30891"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30892"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30893"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30894"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30895"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30896"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30897" r:id="rId179" name="Check Box 177">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30898" r:id="rId180" name="Check Box 178">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30899" r:id="rId181" name="Check Box 179">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30900" r:id="rId182" name="Check Box 180">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30901" r:id="rId183" name="Check Box 181">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30902" r:id="rId184" name="Check Box 182">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30903" r:id="rId185" name="Check Box 183">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30904" r:id="rId186" name="Check Box 184">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30905" r:id="rId187" name="Check Box 185">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30906" r:id="rId188" name="Check Box 186">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30907" r:id="rId189" name="Check Box 187">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30908" r:id="rId190" name="Check Box 188">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30909" r:id="rId191" name="Check Box 189">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30910" r:id="rId192" name="Check Box 190">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30911" r:id="rId193" name="Check Box 191">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30912" r:id="rId194" name="Check Box 192">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30913" r:id="rId195" name="Check Box 193">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30914" r:id="rId196" name="Check Box 194">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30915" r:id="rId197" name="Check Box 195">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30916" r:id="rId198" name="Check Box 196">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30917" r:id="rId199" name="Check Box 197">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30918" r:id="rId200" name="Check Box 198">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30919" r:id="rId201" name="Check Box 199">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30920" r:id="rId202" name="Check Box 200">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30921" r:id="rId203" name="Check Box 201">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30922" r:id="rId204" name="Check Box 202">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30923" r:id="rId205" name="Check Box 203">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30924" r:id="rId206" name="Check Box 204">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30925" r:id="rId207" name="Check Box 205">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30926" r:id="rId208" name="Check Box 206">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30927" r:id="rId209" name="Check Box 207">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30928" r:id="rId210" name="Check Box 208">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30929" r:id="rId211" name="Check Box 209">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30930" r:id="rId212" name="Check Box 210">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30931" r:id="rId213" name="Check Box 211">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30932" r:id="rId214" name="Check Box 212">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30933" r:id="rId215" name="Check Box 213">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30934" r:id="rId216" name="Check Box 214">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30935" r:id="rId217" name="Check Box 215">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30936" r:id="rId218" name="Check Box 216">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30937" r:id="rId219" name="Check Box 217">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30938" r:id="rId220" name="Check Box 218">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30939" r:id="rId221" name="Check Box 219">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30940" r:id="rId222" name="Check Box 220">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30941" r:id="rId223" name="Check Box 221">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30942" r:id="rId224" name="Check Box 222">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30943" r:id="rId225" name="Check Box 223">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30944" r:id="rId226" name="Check Box 224">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30945" r:id="rId227" name="Check Box 225">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30946" r:id="rId228" name="Check Box 226">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30947" r:id="rId229" name="Check Box 227">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30948" r:id="rId230" name="Check Box 228">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30949" r:id="rId231" name="Check Box 229">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30950" r:id="rId232" name="Check Box 230">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30951" r:id="rId233" name="Check Box 231">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30952" r:id="rId234" name="Check Box 232">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30953" r:id="rId235" name="Check Box 233">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30954" r:id="rId236" name="Check Box 234">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30955" r:id="rId237" name="Check Box 235">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30956" r:id="rId238" name="Check Box 236">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30957" r:id="rId239" name="Check Box 237">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30958" r:id="rId240" name="Check Box 238">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30959" r:id="rId241" name="Check Box 239">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30960" r:id="rId242" name="Check Box 240">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30961" r:id="rId243" name="Check Box 241">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30962" r:id="rId244" name="Check Box 242">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30963" r:id="rId245" name="Check Box 243">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30964" r:id="rId246" name="Check Box 244">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30965" r:id="rId247" name="Check Box 245">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30966" r:id="rId248" name="Check Box 246">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30967" r:id="rId249" name="Check Box 247">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30968" r:id="rId250" name="Check Box 248">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30969" r:id="rId251" name="Check Box 249">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30970" r:id="rId252" name="Check Box 250">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30971" r:id="rId253" name="Check Box 251">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30972" r:id="rId254" name="Check Box 252">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30973" r:id="rId255" name="Check Box 253">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30974" r:id="rId256" name="Check Box 254">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30975" r:id="rId257" name="Check Box 255">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30976" r:id="rId258" name="Check Box 256">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30977" r:id="rId259" name="Check Box 257">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30978" r:id="rId260" name="Check Box 258">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30979" r:id="rId261" name="Check Box 259">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30980" r:id="rId262" name="Check Box 260">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30981" r:id="rId263" name="Check Box 261">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30982" r:id="rId264" name="Check Box 262">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30983" r:id="rId265" name="Check Box 263">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30984" r:id="rId266" name="Check Box 264">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30985" r:id="rId267" name="Check Box 265">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30986" r:id="rId268" name="Check Box 266">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30987" r:id="rId269" name="Check Box 267">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30988" r:id="rId270" name="Check Box 268">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30989" r:id="rId271" name="Check Box 269">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30990" r:id="rId272" name="Check Box 270">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30991" r:id="rId273" name="Check Box 271">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30992" r:id="rId274" name="Check Box 272">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30993" r:id="rId275" name="Check Box 273">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30994" r:id="rId276" name="Check Box 274">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30995" r:id="rId277" name="Check Box 275">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30996" r:id="rId278" name="Check Box 276">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30997" r:id="rId279" name="Check Box 277">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30998" r:id="rId280" name="Check Box 278">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30999" r:id="rId281" name="Check Box 279">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31000" r:id="rId282" name="Check Box 280">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31001" r:id="rId283" name="Check Box 281">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31002" r:id="rId284" name="Check Box 282">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31003" r:id="rId285" name="Check Box 283">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31004" r:id="rId286" name="Check Box 284">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31005" r:id="rId287" name="Check Box 285">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31006" r:id="rId288" name="Check Box 286">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31007" r:id="rId289" name="Check Box 287">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31008" r:id="rId290" name="Check Box 288">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31009" r:id="rId291" name="Check Box 289">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31010" r:id="rId292" name="Check Box 290">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31011" r:id="rId293" name="Check Box 291">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31012" r:id="rId294" name="Check Box 292">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31013" r:id="rId295" name="Check Box 293">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31014" r:id="rId296" name="Check Box 294">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31015" r:id="rId297" name="Check Box 295">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31016" r:id="rId298" name="Check Box 296">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31017" r:id="rId299" name="Check Box 297">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31018" r:id="rId300" name="Check Box 298">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31019" r:id="rId301" name="Check Box 299">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31020" r:id="rId302" name="Check Box 300">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31021" r:id="rId303" name="Check Box 301">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31022" r:id="rId304" name="Check Box 302">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31023" r:id="rId305" name="Check Box 303">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31024" r:id="rId306" name="Check Box 304">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31025" r:id="rId307" name="Check Box 305">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31026" r:id="rId308" name="Check Box 306">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31027" r:id="rId309" name="Check Box 307">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31028" r:id="rId310" name="Check Box 308">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31029" r:id="rId311" name="Check Box 309">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31030" r:id="rId312" name="Check Box 310">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31031" r:id="rId313" name="Check Box 311">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31032" r:id="rId314" name="Check Box 312">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31033" r:id="rId315" name="Check Box 313">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31034" r:id="rId316" name="Check Box 314">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31035" r:id="rId317" name="Check Box 315">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31036" r:id="rId318" name="Check Box 316">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31037" r:id="rId319" name="Check Box 317">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31038" r:id="rId320" name="Check Box 318">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31039" r:id="rId321" name="Check Box 319">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31040" r:id="rId322" name="Check Box 320">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31041" r:id="rId323" name="Check Box 321">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31042" r:id="rId324" name="Check Box 322">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31043" r:id="rId325" name="Check Box 323">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31044" r:id="rId326" name="Check Box 324">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31045" r:id="rId327" name="Check Box 325">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31046" r:id="rId328" name="Check Box 326">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31047" r:id="rId329" name="Check Box 327">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operator="greaterThan" showInputMessage="1" showErrorMessage="1" xr:uid="{6A391C88-B3B5-48BF-AA6D-E35934D7D0EB}">
          <x14:formula1>
            <xm:f>Hoja2!$D$6:$D$17</xm:f>
          </x14:formula1>
          <xm:sqref>D5:J5</xm:sqref>
        </x14:dataValidation>
        <x14:dataValidation type="list" allowBlank="1" showInputMessage="1" showErrorMessage="1" xr:uid="{6775952C-A5C9-4AEE-BBBF-4DC5B1661796}">
          <x14:formula1>
            <xm:f>Hoja2!$C$3:$C$4</xm:f>
          </x14:formula1>
          <xm:sqref>M5:O5</xm:sqref>
        </x14:dataValidation>
        <x14:dataValidation type="list" allowBlank="1" showInputMessage="1" showErrorMessage="1" xr:uid="{FCE03BE7-4882-4CB7-BDF2-B80C67A65085}">
          <x14:formula1>
            <xm:f>Hoja2!$E$6:$E$37</xm:f>
          </x14:formula1>
          <xm:sqref>C17:J17</xm:sqref>
        </x14:dataValidation>
        <x14:dataValidation type="list" allowBlank="1" showInputMessage="1" showErrorMessage="1" xr:uid="{3AE5E298-A1E7-41DC-B729-072712938DDD}">
          <x14:formula1>
            <xm:f>Hoja2!$F$6:$F$17</xm:f>
          </x14:formula1>
          <xm:sqref>L117:O117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63EA-B938-4C4C-A01E-1437C95ED383}">
  <dimension ref="A1:R168"/>
  <sheetViews>
    <sheetView topLeftCell="H1" zoomScale="70" zoomScaleNormal="70" workbookViewId="0">
      <selection activeCell="O1" sqref="O1"/>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174" t="s">
        <v>625</v>
      </c>
      <c r="O2" s="175" t="s">
        <v>637</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602</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SUM(A36:L37)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(9)'!B43-E43+F43</f>
        <v>100000000</v>
      </c>
      <c r="C43" s="252">
        <f>+I43+'LEGALIZACIÓN (9)'!C43</f>
        <v>0</v>
      </c>
      <c r="D43" s="272">
        <f>+B43-C43-'LEGALIZACIÓN (1)'!C43-'LEGALIZACIÓN (2)'!C43-'LEGALIZACIÓN (3)'!C43-'LEGALIZACIÓN (4)'!C43-'LEGALIZACIÓN (5)'!C43-'LEGALIZACIÓN (6)'!C43-'LEGALIZACIÓN (7)'!C43-'LEGALIZACIÓN (8)'!C43-'LEGALIZACIÓN (9)'!C43</f>
        <v>100000000</v>
      </c>
      <c r="E43" s="275">
        <v>0</v>
      </c>
      <c r="F43" s="275">
        <v>0</v>
      </c>
      <c r="G43" s="275">
        <v>0</v>
      </c>
      <c r="H43" s="264">
        <f>-E43+F43+G43</f>
        <v>0</v>
      </c>
      <c r="I43" s="279">
        <v>0</v>
      </c>
      <c r="J43" s="279">
        <v>0</v>
      </c>
      <c r="K43" s="217">
        <f>+'LEGALIZACIÓN (9)'!K43+'LEGALIZACIÓN (10)'!J43</f>
        <v>0</v>
      </c>
      <c r="L43" s="217">
        <f>+H43-I43+'LEGALIZACIÓN (9)'!L43</f>
        <v>0</v>
      </c>
      <c r="M43" s="295">
        <v>0</v>
      </c>
      <c r="N43" s="839"/>
      <c r="O43" s="840"/>
    </row>
    <row r="44" spans="1:15" ht="20.45" customHeight="1">
      <c r="A44" s="193" t="s">
        <v>292</v>
      </c>
      <c r="B44" s="272">
        <f>+'LEGALIZACIÓN (9)'!B44-E44+F44</f>
        <v>0</v>
      </c>
      <c r="C44" s="252">
        <f>+I44+'LEGALIZACIÓN (9)'!C44</f>
        <v>0</v>
      </c>
      <c r="D44" s="254">
        <f>+B44-C44-'LEGALIZACIÓN (1)'!C44-'LEGALIZACIÓN (2)'!C44-'LEGALIZACIÓN (3)'!C44-'LEGALIZACIÓN (4)'!C44-'LEGALIZACIÓN (5)'!C44-'LEGALIZACIÓN (6)'!C44-'LEGALIZACIÓN (7)'!C44-'LEGALIZACIÓN (8)'!C44-'LEGALIZACIÓN (9)'!C44</f>
        <v>0</v>
      </c>
      <c r="E44" s="276">
        <v>0</v>
      </c>
      <c r="F44" s="276">
        <v>0</v>
      </c>
      <c r="G44" s="276">
        <v>0</v>
      </c>
      <c r="H44" s="254">
        <f t="shared" ref="H44:H59" si="4">-E44+F44+G44</f>
        <v>0</v>
      </c>
      <c r="I44" s="280">
        <v>0</v>
      </c>
      <c r="J44" s="292">
        <v>0</v>
      </c>
      <c r="K44" s="216">
        <f>+'LEGALIZACIÓN (9)'!K44+'LEGALIZACIÓN (10)'!J44</f>
        <v>0</v>
      </c>
      <c r="L44" s="216">
        <f>+H44-I44+'LEGALIZACIÓN (9)'!L44</f>
        <v>0</v>
      </c>
      <c r="M44" s="296">
        <v>0</v>
      </c>
      <c r="N44" s="835"/>
      <c r="O44" s="836"/>
    </row>
    <row r="45" spans="1:15" ht="32.1" customHeight="1">
      <c r="A45" s="194" t="s">
        <v>293</v>
      </c>
      <c r="B45" s="272">
        <f>+'LEGALIZACIÓN (9)'!B45-E45+F45</f>
        <v>0</v>
      </c>
      <c r="C45" s="252">
        <f>+I45+'LEGALIZACIÓN (9)'!C45</f>
        <v>0</v>
      </c>
      <c r="D45" s="254">
        <f>+B45-C45-'LEGALIZACIÓN (1)'!C45-'LEGALIZACIÓN (2)'!C45-'LEGALIZACIÓN (3)'!C45-'LEGALIZACIÓN (4)'!C45-'LEGALIZACIÓN (5)'!C45-'LEGALIZACIÓN (6)'!C45-'LEGALIZACIÓN (7)'!C45-'LEGALIZACIÓN (8)'!C45-'LEGALIZACIÓN (9)'!C45</f>
        <v>0</v>
      </c>
      <c r="E45" s="276">
        <v>0</v>
      </c>
      <c r="F45" s="276">
        <v>0</v>
      </c>
      <c r="G45" s="276">
        <v>0</v>
      </c>
      <c r="H45" s="254">
        <f t="shared" si="4"/>
        <v>0</v>
      </c>
      <c r="I45" s="280">
        <v>0</v>
      </c>
      <c r="J45" s="292">
        <v>0</v>
      </c>
      <c r="K45" s="216">
        <f>+'LEGALIZACIÓN (9)'!K45+'LEGALIZACIÓN (10)'!J45</f>
        <v>0</v>
      </c>
      <c r="L45" s="216">
        <f>+H45-I45+'LEGALIZACIÓN (9)'!L45</f>
        <v>0</v>
      </c>
      <c r="M45" s="296">
        <v>0</v>
      </c>
      <c r="N45" s="835"/>
      <c r="O45" s="836"/>
    </row>
    <row r="46" spans="1:15" ht="20.45" customHeight="1">
      <c r="A46" s="195" t="s">
        <v>294</v>
      </c>
      <c r="B46" s="272">
        <f>+'LEGALIZACIÓN (9)'!B46-E46+F46</f>
        <v>0</v>
      </c>
      <c r="C46" s="252">
        <f>+I46+'LEGALIZACIÓN (9)'!C46</f>
        <v>0</v>
      </c>
      <c r="D46" s="254">
        <f>+B46-C46-'LEGALIZACIÓN (1)'!C46-'LEGALIZACIÓN (2)'!C46-'LEGALIZACIÓN (3)'!C46-'LEGALIZACIÓN (4)'!C46-'LEGALIZACIÓN (5)'!C46-'LEGALIZACIÓN (6)'!C46-'LEGALIZACIÓN (7)'!C46-'LEGALIZACIÓN (8)'!C46-'LEGALIZACIÓN (9)'!C46</f>
        <v>0</v>
      </c>
      <c r="E46" s="276">
        <v>0</v>
      </c>
      <c r="F46" s="276">
        <v>0</v>
      </c>
      <c r="G46" s="276">
        <v>0</v>
      </c>
      <c r="H46" s="254">
        <f t="shared" si="4"/>
        <v>0</v>
      </c>
      <c r="I46" s="280">
        <v>0</v>
      </c>
      <c r="J46" s="292">
        <v>0</v>
      </c>
      <c r="K46" s="216">
        <f>+'LEGALIZACIÓN (9)'!K46+'LEGALIZACIÓN (10)'!J46</f>
        <v>0</v>
      </c>
      <c r="L46" s="216">
        <f>+H46-I46+'LEGALIZACIÓN (9)'!L46</f>
        <v>0</v>
      </c>
      <c r="M46" s="296">
        <v>0</v>
      </c>
      <c r="N46" s="835"/>
      <c r="O46" s="836"/>
    </row>
    <row r="47" spans="1:15" ht="21" customHeight="1">
      <c r="A47" s="193" t="s">
        <v>295</v>
      </c>
      <c r="B47" s="272">
        <f>+'LEGALIZACIÓN (9)'!B47-E47+F47</f>
        <v>0</v>
      </c>
      <c r="C47" s="252">
        <f>+I47+'LEGALIZACIÓN (9)'!C47</f>
        <v>0</v>
      </c>
      <c r="D47" s="254">
        <f>+B47-C47-'LEGALIZACIÓN (1)'!C47-'LEGALIZACIÓN (2)'!C47-'LEGALIZACIÓN (3)'!C47-'LEGALIZACIÓN (4)'!C47-'LEGALIZACIÓN (5)'!C47-'LEGALIZACIÓN (6)'!C47-'LEGALIZACIÓN (7)'!C47-'LEGALIZACIÓN (8)'!C47-'LEGALIZACIÓN (9)'!C47</f>
        <v>0</v>
      </c>
      <c r="E47" s="277">
        <v>0</v>
      </c>
      <c r="F47" s="277">
        <v>0</v>
      </c>
      <c r="G47" s="276">
        <v>0</v>
      </c>
      <c r="H47" s="254">
        <f t="shared" si="4"/>
        <v>0</v>
      </c>
      <c r="I47" s="281">
        <v>0</v>
      </c>
      <c r="J47" s="293">
        <v>0</v>
      </c>
      <c r="K47" s="216">
        <f>+'LEGALIZACIÓN (9)'!K47+'LEGALIZACIÓN (10)'!J47</f>
        <v>0</v>
      </c>
      <c r="L47" s="216">
        <f>+H47-I47+'LEGALIZACIÓN (9)'!L47</f>
        <v>0</v>
      </c>
      <c r="M47" s="296">
        <v>0</v>
      </c>
      <c r="N47" s="835"/>
      <c r="O47" s="836"/>
    </row>
    <row r="48" spans="1:15" ht="18.600000000000001" customHeight="1">
      <c r="A48" s="195" t="s">
        <v>296</v>
      </c>
      <c r="B48" s="272">
        <f>+'LEGALIZACIÓN (9)'!B48-E48+F48</f>
        <v>0</v>
      </c>
      <c r="C48" s="252">
        <f>+I48+'LEGALIZACIÓN (9)'!C48</f>
        <v>0</v>
      </c>
      <c r="D48" s="254">
        <f>+B48-C48-'LEGALIZACIÓN (1)'!C48-'LEGALIZACIÓN (2)'!C48-'LEGALIZACIÓN (3)'!C48-'LEGALIZACIÓN (4)'!C48-'LEGALIZACIÓN (5)'!C48-'LEGALIZACIÓN (6)'!C48-'LEGALIZACIÓN (7)'!C48-'LEGALIZACIÓN (8)'!C48-'LEGALIZACIÓN (9)'!C48</f>
        <v>0</v>
      </c>
      <c r="E48" s="277">
        <v>0</v>
      </c>
      <c r="F48" s="277">
        <v>0</v>
      </c>
      <c r="G48" s="276">
        <v>0</v>
      </c>
      <c r="H48" s="254">
        <f t="shared" si="4"/>
        <v>0</v>
      </c>
      <c r="I48" s="281">
        <v>0</v>
      </c>
      <c r="J48" s="293">
        <v>0</v>
      </c>
      <c r="K48" s="216">
        <f>+'LEGALIZACIÓN (9)'!K48+'LEGALIZACIÓN (10)'!J48</f>
        <v>0</v>
      </c>
      <c r="L48" s="216">
        <f>+H48-I48+'LEGALIZACIÓN (9)'!L48</f>
        <v>0</v>
      </c>
      <c r="M48" s="296">
        <v>0</v>
      </c>
      <c r="N48" s="837" t="s">
        <v>270</v>
      </c>
      <c r="O48" s="838"/>
    </row>
    <row r="49" spans="1:15" ht="18.600000000000001" customHeight="1">
      <c r="A49" s="195" t="s">
        <v>297</v>
      </c>
      <c r="B49" s="272">
        <f>+'LEGALIZACIÓN (9)'!B49-E49+F49</f>
        <v>0</v>
      </c>
      <c r="C49" s="252">
        <f>+I49+'LEGALIZACIÓN (9)'!C49</f>
        <v>0</v>
      </c>
      <c r="D49" s="254">
        <f>+B49-C49-'LEGALIZACIÓN (1)'!C49-'LEGALIZACIÓN (2)'!C49-'LEGALIZACIÓN (3)'!C49-'LEGALIZACIÓN (4)'!C49-'LEGALIZACIÓN (5)'!C49-'LEGALIZACIÓN (6)'!C49-'LEGALIZACIÓN (7)'!C49-'LEGALIZACIÓN (8)'!C49-'LEGALIZACIÓN (9)'!C49</f>
        <v>0</v>
      </c>
      <c r="E49" s="277">
        <v>0</v>
      </c>
      <c r="F49" s="277">
        <v>0</v>
      </c>
      <c r="G49" s="276">
        <v>0</v>
      </c>
      <c r="H49" s="254">
        <f t="shared" si="4"/>
        <v>0</v>
      </c>
      <c r="I49" s="281">
        <v>0</v>
      </c>
      <c r="J49" s="293">
        <v>0</v>
      </c>
      <c r="K49" s="216">
        <f>+'LEGALIZACIÓN (9)'!K49+'LEGALIZACIÓN (10)'!J49</f>
        <v>0</v>
      </c>
      <c r="L49" s="216">
        <f>+H49-I49+'LEGALIZACIÓN (9)'!L49</f>
        <v>0</v>
      </c>
      <c r="M49" s="296">
        <v>0</v>
      </c>
      <c r="N49" s="814"/>
      <c r="O49" s="815"/>
    </row>
    <row r="50" spans="1:15" ht="47.1" customHeight="1">
      <c r="A50" s="195" t="s">
        <v>298</v>
      </c>
      <c r="B50" s="272">
        <f>+'LEGALIZACIÓN (9)'!B50-E50+F50</f>
        <v>0</v>
      </c>
      <c r="C50" s="252">
        <f>+I50+'LEGALIZACIÓN (9)'!C50</f>
        <v>0</v>
      </c>
      <c r="D50" s="254">
        <f>+B50-C50-'LEGALIZACIÓN (1)'!C50-'LEGALIZACIÓN (2)'!C50-'LEGALIZACIÓN (3)'!C50-'LEGALIZACIÓN (4)'!C50-'LEGALIZACIÓN (5)'!C50-'LEGALIZACIÓN (6)'!C50-'LEGALIZACIÓN (7)'!C50-'LEGALIZACIÓN (8)'!C50-'LEGALIZACIÓN (9)'!C50</f>
        <v>0</v>
      </c>
      <c r="E50" s="277">
        <v>0</v>
      </c>
      <c r="F50" s="277">
        <v>0</v>
      </c>
      <c r="G50" s="276">
        <v>0</v>
      </c>
      <c r="H50" s="254">
        <f t="shared" si="4"/>
        <v>0</v>
      </c>
      <c r="I50" s="281">
        <v>0</v>
      </c>
      <c r="J50" s="293">
        <v>0</v>
      </c>
      <c r="K50" s="216">
        <f>+'LEGALIZACIÓN (9)'!K50+'LEGALIZACIÓN (10)'!J50</f>
        <v>0</v>
      </c>
      <c r="L50" s="216">
        <f>+H50-I50+'LEGALIZACIÓN (9)'!L50</f>
        <v>0</v>
      </c>
      <c r="M50" s="297">
        <v>0</v>
      </c>
      <c r="N50" s="816"/>
      <c r="O50" s="817"/>
    </row>
    <row r="51" spans="1:15" ht="20.45" customHeight="1">
      <c r="A51" s="195" t="s">
        <v>183</v>
      </c>
      <c r="B51" s="272">
        <f>+'LEGALIZACIÓN (9)'!B51-E51+F51</f>
        <v>0</v>
      </c>
      <c r="C51" s="252">
        <f>+I51+'LEGALIZACIÓN (9)'!C51</f>
        <v>0</v>
      </c>
      <c r="D51" s="254">
        <f>+B51-C51-'LEGALIZACIÓN (1)'!C51-'LEGALIZACIÓN (2)'!C51-'LEGALIZACIÓN (3)'!C51-'LEGALIZACIÓN (4)'!C51-'LEGALIZACIÓN (5)'!C51-'LEGALIZACIÓN (6)'!C51-'LEGALIZACIÓN (7)'!C51-'LEGALIZACIÓN (8)'!C51-'LEGALIZACIÓN (9)'!C51</f>
        <v>0</v>
      </c>
      <c r="E51" s="277">
        <v>0</v>
      </c>
      <c r="F51" s="277">
        <v>0</v>
      </c>
      <c r="G51" s="276">
        <v>0</v>
      </c>
      <c r="H51" s="254">
        <f t="shared" si="4"/>
        <v>0</v>
      </c>
      <c r="I51" s="281">
        <v>0</v>
      </c>
      <c r="J51" s="293">
        <v>0</v>
      </c>
      <c r="K51" s="216">
        <f>+'LEGALIZACIÓN (9)'!K51+'LEGALIZACIÓN (10)'!J51</f>
        <v>0</v>
      </c>
      <c r="L51" s="216">
        <f>+H51-I51+'LEGALIZACIÓN (9)'!L51</f>
        <v>0</v>
      </c>
      <c r="M51" s="297">
        <v>0</v>
      </c>
      <c r="N51" s="816"/>
      <c r="O51" s="817"/>
    </row>
    <row r="52" spans="1:15" ht="20.45" customHeight="1">
      <c r="A52" s="195" t="s">
        <v>184</v>
      </c>
      <c r="B52" s="272">
        <f>+'LEGALIZACIÓN (9)'!B52-E52+F52</f>
        <v>0</v>
      </c>
      <c r="C52" s="252">
        <f>+I52+'LEGALIZACIÓN (9)'!C52</f>
        <v>0</v>
      </c>
      <c r="D52" s="254">
        <f>+B52-C52-'LEGALIZACIÓN (1)'!C52-'LEGALIZACIÓN (2)'!C52-'LEGALIZACIÓN (3)'!C52-'LEGALIZACIÓN (4)'!C52-'LEGALIZACIÓN (5)'!C52-'LEGALIZACIÓN (6)'!C52-'LEGALIZACIÓN (7)'!C52-'LEGALIZACIÓN (8)'!C52-'LEGALIZACIÓN (9)'!C52</f>
        <v>0</v>
      </c>
      <c r="E52" s="277">
        <v>0</v>
      </c>
      <c r="F52" s="277">
        <v>0</v>
      </c>
      <c r="G52" s="276">
        <v>0</v>
      </c>
      <c r="H52" s="254">
        <f t="shared" si="4"/>
        <v>0</v>
      </c>
      <c r="I52" s="281">
        <v>0</v>
      </c>
      <c r="J52" s="293">
        <v>0</v>
      </c>
      <c r="K52" s="216">
        <f>+'LEGALIZACIÓN (9)'!K52+'LEGALIZACIÓN (10)'!J52</f>
        <v>0</v>
      </c>
      <c r="L52" s="216">
        <f>+H52-I52+'LEGALIZACIÓN (9)'!L52</f>
        <v>0</v>
      </c>
      <c r="M52" s="297">
        <v>0</v>
      </c>
      <c r="N52" s="816"/>
      <c r="O52" s="817"/>
    </row>
    <row r="53" spans="1:15" ht="23.45" customHeight="1">
      <c r="A53" s="195" t="s">
        <v>299</v>
      </c>
      <c r="B53" s="272">
        <f>+'LEGALIZACIÓN (9)'!B53-E53+F53</f>
        <v>0</v>
      </c>
      <c r="C53" s="252">
        <f>+I53+'LEGALIZACIÓN (9)'!C53</f>
        <v>0</v>
      </c>
      <c r="D53" s="254">
        <f>+B53-C53-'LEGALIZACIÓN (1)'!C53-'LEGALIZACIÓN (2)'!C53-'LEGALIZACIÓN (3)'!C53-'LEGALIZACIÓN (4)'!C53-'LEGALIZACIÓN (5)'!C53-'LEGALIZACIÓN (6)'!C53-'LEGALIZACIÓN (7)'!C53-'LEGALIZACIÓN (8)'!C53-'LEGALIZACIÓN (9)'!C53</f>
        <v>0</v>
      </c>
      <c r="E53" s="277">
        <v>0</v>
      </c>
      <c r="F53" s="277">
        <v>0</v>
      </c>
      <c r="G53" s="276">
        <v>0</v>
      </c>
      <c r="H53" s="254">
        <f t="shared" si="4"/>
        <v>0</v>
      </c>
      <c r="I53" s="281">
        <v>0</v>
      </c>
      <c r="J53" s="293">
        <v>0</v>
      </c>
      <c r="K53" s="216">
        <f>+'LEGALIZACIÓN (9)'!K53+'LEGALIZACIÓN (10)'!J53</f>
        <v>0</v>
      </c>
      <c r="L53" s="216">
        <f>+H53-I53+'LEGALIZACIÓN (9)'!L53</f>
        <v>0</v>
      </c>
      <c r="M53" s="297">
        <v>0</v>
      </c>
      <c r="N53" s="816"/>
      <c r="O53" s="817"/>
    </row>
    <row r="54" spans="1:15" ht="25.35" customHeight="1">
      <c r="A54" s="195" t="s">
        <v>186</v>
      </c>
      <c r="B54" s="272">
        <f>+'LEGALIZACIÓN (9)'!B54-E54+F54</f>
        <v>0</v>
      </c>
      <c r="C54" s="252">
        <f>+I54+'LEGALIZACIÓN (9)'!C54</f>
        <v>0</v>
      </c>
      <c r="D54" s="254">
        <f>+B54-C54-'LEGALIZACIÓN (1)'!C54-'LEGALIZACIÓN (2)'!C54-'LEGALIZACIÓN (3)'!C54-'LEGALIZACIÓN (4)'!C54-'LEGALIZACIÓN (5)'!C54-'LEGALIZACIÓN (6)'!C54-'LEGALIZACIÓN (7)'!C54-'LEGALIZACIÓN (8)'!C54-'LEGALIZACIÓN (9)'!C54</f>
        <v>0</v>
      </c>
      <c r="E54" s="277">
        <v>0</v>
      </c>
      <c r="F54" s="277">
        <v>0</v>
      </c>
      <c r="G54" s="276">
        <v>0</v>
      </c>
      <c r="H54" s="254">
        <f t="shared" si="4"/>
        <v>0</v>
      </c>
      <c r="I54" s="281">
        <v>0</v>
      </c>
      <c r="J54" s="293">
        <v>0</v>
      </c>
      <c r="K54" s="216">
        <f>+'LEGALIZACIÓN (9)'!K54+'LEGALIZACIÓN (10)'!J54</f>
        <v>0</v>
      </c>
      <c r="L54" s="216">
        <f>+H54-I54+'LEGALIZACIÓN (9)'!L54</f>
        <v>0</v>
      </c>
      <c r="M54" s="297">
        <v>0</v>
      </c>
      <c r="N54" s="816"/>
      <c r="O54" s="817"/>
    </row>
    <row r="55" spans="1:15">
      <c r="A55" s="195"/>
      <c r="B55" s="272">
        <f>+'LEGALIZACIÓN (9)'!B55</f>
        <v>0</v>
      </c>
      <c r="C55" s="252">
        <v>0</v>
      </c>
      <c r="D55" s="254">
        <f>+B55-C55-'LEGALIZACIÓN (1)'!C55-'LEGALIZACIÓN (2)'!C55-'LEGALIZACIÓN (3)'!C55-'LEGALIZACIÓN (4)'!C55-'LEGALIZACIÓN (5)'!C55-'LEGALIZACIÓN (6)'!C55-'LEGALIZACIÓN (7)'!C55-'LEGALIZACIÓN (8)'!C55-'LEGALIZACIÓN (9)'!C55</f>
        <v>0</v>
      </c>
      <c r="E55" s="277">
        <v>0</v>
      </c>
      <c r="F55" s="277">
        <v>0</v>
      </c>
      <c r="G55" s="276">
        <v>0</v>
      </c>
      <c r="H55" s="254">
        <f t="shared" si="4"/>
        <v>0</v>
      </c>
      <c r="I55" s="281">
        <v>0</v>
      </c>
      <c r="J55" s="293">
        <v>0</v>
      </c>
      <c r="K55" s="216">
        <f>+'LEGALIZACIÓN (9)'!K55+'LEGALIZACIÓN (10)'!J55</f>
        <v>0</v>
      </c>
      <c r="L55" s="216">
        <f>+H55-I55+'LEGALIZACIÓN (9)'!L55</f>
        <v>0</v>
      </c>
      <c r="M55" s="297">
        <v>0</v>
      </c>
      <c r="N55" s="816"/>
      <c r="O55" s="817"/>
    </row>
    <row r="56" spans="1:15">
      <c r="A56" s="195"/>
      <c r="B56" s="272">
        <f>+'LEGALIZACIÓN (9)'!B56</f>
        <v>0</v>
      </c>
      <c r="C56" s="252">
        <v>0</v>
      </c>
      <c r="D56" s="254">
        <f>+B56-C56-'LEGALIZACIÓN (1)'!C56-'LEGALIZACIÓN (2)'!C56-'LEGALIZACIÓN (3)'!C56-'LEGALIZACIÓN (4)'!C56-'LEGALIZACIÓN (5)'!C56-'LEGALIZACIÓN (6)'!C56-'LEGALIZACIÓN (7)'!C56-'LEGALIZACIÓN (8)'!C56-'LEGALIZACIÓN (9)'!C56</f>
        <v>0</v>
      </c>
      <c r="E56" s="277">
        <v>0</v>
      </c>
      <c r="F56" s="277">
        <v>0</v>
      </c>
      <c r="G56" s="276">
        <v>0</v>
      </c>
      <c r="H56" s="254">
        <f t="shared" si="4"/>
        <v>0</v>
      </c>
      <c r="I56" s="281">
        <v>0</v>
      </c>
      <c r="J56" s="293">
        <v>0</v>
      </c>
      <c r="K56" s="216">
        <f>+'LEGALIZACIÓN (9)'!K56+'LEGALIZACIÓN (10)'!J56</f>
        <v>0</v>
      </c>
      <c r="L56" s="216">
        <f>+H56-I56+'LEGALIZACIÓN (9)'!L56</f>
        <v>0</v>
      </c>
      <c r="M56" s="297">
        <v>0</v>
      </c>
      <c r="N56" s="816"/>
      <c r="O56" s="817"/>
    </row>
    <row r="57" spans="1:15">
      <c r="A57" s="195"/>
      <c r="B57" s="272">
        <f>+'LEGALIZACIÓN (9)'!B57</f>
        <v>0</v>
      </c>
      <c r="C57" s="252">
        <v>0</v>
      </c>
      <c r="D57" s="254">
        <f>+B57-C57-'LEGALIZACIÓN (1)'!C57-'LEGALIZACIÓN (2)'!C57-'LEGALIZACIÓN (3)'!C57-'LEGALIZACIÓN (4)'!C57-'LEGALIZACIÓN (5)'!C57-'LEGALIZACIÓN (6)'!C57-'LEGALIZACIÓN (7)'!C57-'LEGALIZACIÓN (8)'!C57-'LEGALIZACIÓN (9)'!C57</f>
        <v>0</v>
      </c>
      <c r="E57" s="277">
        <v>0</v>
      </c>
      <c r="F57" s="277">
        <v>0</v>
      </c>
      <c r="G57" s="276">
        <v>0</v>
      </c>
      <c r="H57" s="254">
        <f t="shared" si="4"/>
        <v>0</v>
      </c>
      <c r="I57" s="281">
        <v>0</v>
      </c>
      <c r="J57" s="293">
        <v>0</v>
      </c>
      <c r="K57" s="216">
        <f>+'LEGALIZACIÓN (9)'!K57+'LEGALIZACIÓN (10)'!J57</f>
        <v>0</v>
      </c>
      <c r="L57" s="216">
        <f>+H57-I57+'LEGALIZACIÓN (9)'!L57</f>
        <v>0</v>
      </c>
      <c r="M57" s="297">
        <v>0</v>
      </c>
      <c r="N57" s="816"/>
      <c r="O57" s="817"/>
    </row>
    <row r="58" spans="1:15">
      <c r="A58" s="195"/>
      <c r="B58" s="272">
        <f>+'LEGALIZACIÓN (9)'!B58</f>
        <v>0</v>
      </c>
      <c r="C58" s="252">
        <v>0</v>
      </c>
      <c r="D58" s="254">
        <f>+B58-C58-'LEGALIZACIÓN (1)'!C58-'LEGALIZACIÓN (2)'!C58-'LEGALIZACIÓN (3)'!C58-'LEGALIZACIÓN (4)'!C58-'LEGALIZACIÓN (5)'!C58-'LEGALIZACIÓN (6)'!C58-'LEGALIZACIÓN (7)'!C58-'LEGALIZACIÓN (8)'!C58-'LEGALIZACIÓN (9)'!C58</f>
        <v>0</v>
      </c>
      <c r="E58" s="277">
        <v>0</v>
      </c>
      <c r="F58" s="277">
        <v>0</v>
      </c>
      <c r="G58" s="276">
        <v>0</v>
      </c>
      <c r="H58" s="254">
        <f t="shared" si="4"/>
        <v>0</v>
      </c>
      <c r="I58" s="281">
        <v>0</v>
      </c>
      <c r="J58" s="293">
        <v>0</v>
      </c>
      <c r="K58" s="216">
        <f>+'LEGALIZACIÓN (9)'!K58+'LEGALIZACIÓN (10)'!J58</f>
        <v>0</v>
      </c>
      <c r="L58" s="216">
        <f>+H58-I58+'LEGALIZACIÓN (9)'!L58</f>
        <v>0</v>
      </c>
      <c r="M58" s="297">
        <v>0</v>
      </c>
      <c r="N58" s="816"/>
      <c r="O58" s="817"/>
    </row>
    <row r="59" spans="1:15" ht="15.75" thickBot="1">
      <c r="A59" s="223"/>
      <c r="B59" s="264">
        <f>+'LEGALIZACIÓN (9)'!B59</f>
        <v>0</v>
      </c>
      <c r="C59" s="253">
        <v>0</v>
      </c>
      <c r="D59" s="316">
        <f>+B59-C59-'LEGALIZACIÓN (1)'!C59-'LEGALIZACIÓN (2)'!C59-'LEGALIZACIÓN (3)'!C59-'LEGALIZACIÓN (4)'!C59-'LEGALIZACIÓN (5)'!C59-'LEGALIZACIÓN (6)'!C59-'LEGALIZACIÓN (7)'!C59-'LEGALIZACIÓN (8)'!C59-'LEGALIZACIÓN (9)'!C59</f>
        <v>0</v>
      </c>
      <c r="E59" s="277">
        <v>0</v>
      </c>
      <c r="F59" s="277">
        <v>0</v>
      </c>
      <c r="G59" s="278">
        <v>0</v>
      </c>
      <c r="H59" s="264">
        <f t="shared" si="4"/>
        <v>0</v>
      </c>
      <c r="I59" s="281">
        <v>0</v>
      </c>
      <c r="J59" s="281">
        <v>0</v>
      </c>
      <c r="K59" s="249">
        <f>+'LEGALIZACIÓN (9)'!K59+'LEGALIZACIÓN (10)'!J59</f>
        <v>0</v>
      </c>
      <c r="L59" s="249">
        <f>+H59-I59+'LEGALIZACIÓN (9)'!L59</f>
        <v>0</v>
      </c>
      <c r="M59" s="295">
        <v>0</v>
      </c>
      <c r="N59" s="816"/>
      <c r="O59" s="817"/>
    </row>
    <row r="60" spans="1:15" ht="30" customHeight="1" thickBot="1">
      <c r="A60" s="308" t="s">
        <v>248</v>
      </c>
      <c r="B60" s="262">
        <f>SUM(B43:B59)</f>
        <v>100000000</v>
      </c>
      <c r="C60" s="263">
        <f>SUM(C43:C59)</f>
        <v>0</v>
      </c>
      <c r="D60" s="133">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1106"/>
      <c r="N61" s="1107" t="s">
        <v>574</v>
      </c>
      <c r="O61" s="831"/>
    </row>
    <row r="62" spans="1:15" ht="60.75" customHeight="1" thickBot="1">
      <c r="A62" s="183" t="s">
        <v>22</v>
      </c>
      <c r="B62" s="181" t="s">
        <v>563</v>
      </c>
      <c r="C62" s="181" t="s">
        <v>639</v>
      </c>
      <c r="D62" s="181" t="s">
        <v>564</v>
      </c>
      <c r="E62" s="182" t="s">
        <v>284</v>
      </c>
      <c r="F62" s="182" t="s">
        <v>137</v>
      </c>
      <c r="G62" s="184" t="s">
        <v>566</v>
      </c>
      <c r="H62" s="184" t="s">
        <v>621</v>
      </c>
      <c r="I62" s="184" t="s">
        <v>567</v>
      </c>
      <c r="J62" s="185" t="s">
        <v>569</v>
      </c>
      <c r="K62" s="185" t="s">
        <v>570</v>
      </c>
      <c r="L62" s="184" t="s">
        <v>572</v>
      </c>
      <c r="M62" s="250" t="s">
        <v>573</v>
      </c>
      <c r="N62" s="812" t="s">
        <v>247</v>
      </c>
      <c r="O62" s="813"/>
    </row>
    <row r="63" spans="1:15" ht="92.1" customHeight="1">
      <c r="A63" s="193" t="s">
        <v>93</v>
      </c>
      <c r="B63" s="266">
        <f>+'LEGALIZACIÓN (9)'!B63-E63+F63</f>
        <v>0</v>
      </c>
      <c r="C63" s="266">
        <f>+I63+'LEGALIZACIÓN (9)'!C63</f>
        <v>0</v>
      </c>
      <c r="D63" s="269">
        <f>+B63-C63-'LEGALIZACIÓN (1)'!C63-'LEGALIZACIÓN (2)'!C63-'LEGALIZACIÓN (3)'!C63-'LEGALIZACIÓN (4)'!C63-'LEGALIZACIÓN (5)'!C63-'LEGALIZACIÓN (6)'!C63-'LEGALIZACIÓN (7)'!C63-'LEGALIZACIÓN (8)'!C63-'LEGALIZACIÓN (9)'!C63</f>
        <v>0</v>
      </c>
      <c r="E63" s="282">
        <v>0</v>
      </c>
      <c r="F63" s="283">
        <v>0</v>
      </c>
      <c r="G63" s="284">
        <v>0</v>
      </c>
      <c r="H63" s="219">
        <f>-E63+F63+G63</f>
        <v>0</v>
      </c>
      <c r="I63" s="283">
        <v>0</v>
      </c>
      <c r="J63" s="284">
        <v>0</v>
      </c>
      <c r="K63" s="219">
        <f>+'LEGALIZACIÓN (9)'!K63+'LEGALIZACIÓN (10)'!J63</f>
        <v>0</v>
      </c>
      <c r="L63" s="219">
        <f>+H63-I63+'LEGALIZACIÓN (9)'!L63</f>
        <v>0</v>
      </c>
      <c r="M63" s="300">
        <v>0</v>
      </c>
      <c r="N63" s="190"/>
      <c r="O63" s="96"/>
    </row>
    <row r="64" spans="1:15" ht="98.45" customHeight="1">
      <c r="A64" s="193" t="s">
        <v>94</v>
      </c>
      <c r="B64" s="267">
        <f>+'LEGALIZACIÓN (9)'!B64-E64+F64</f>
        <v>0</v>
      </c>
      <c r="C64" s="266">
        <f>+I64+'LEGALIZACIÓN (9)'!C64</f>
        <v>0</v>
      </c>
      <c r="D64" s="218">
        <f>+B64-C64-'LEGALIZACIÓN (1)'!C64-'LEGALIZACIÓN (2)'!C64-'LEGALIZACIÓN (3)'!C64-'LEGALIZACIÓN (4)'!C64-'LEGALIZACIÓN (5)'!C64-'LEGALIZACIÓN (6)'!C64-'LEGALIZACIÓN (7)'!C64-'LEGALIZACIÓN (8)'!C64-'LEGALIZACIÓN (9)'!C64</f>
        <v>0</v>
      </c>
      <c r="E64" s="285">
        <v>0</v>
      </c>
      <c r="F64" s="286">
        <v>0</v>
      </c>
      <c r="G64" s="287">
        <v>0</v>
      </c>
      <c r="H64" s="221">
        <f t="shared" ref="H64:H78" si="6">-E64+F64+G64</f>
        <v>0</v>
      </c>
      <c r="I64" s="286">
        <v>0</v>
      </c>
      <c r="J64" s="287">
        <v>0</v>
      </c>
      <c r="K64" s="218">
        <f>+'LEGALIZACIÓN (9)'!K64+'LEGALIZACIÓN (10)'!J64</f>
        <v>0</v>
      </c>
      <c r="L64" s="218">
        <f>+H64-I64+'LEGALIZACIÓN (9)'!L64</f>
        <v>0</v>
      </c>
      <c r="M64" s="301">
        <v>0</v>
      </c>
      <c r="N64" s="190"/>
      <c r="O64" s="96"/>
    </row>
    <row r="65" spans="1:15" ht="93.6" customHeight="1">
      <c r="A65" s="193" t="s">
        <v>95</v>
      </c>
      <c r="B65" s="267">
        <f>+'LEGALIZACIÓN (9)'!B65-E65+F65</f>
        <v>0</v>
      </c>
      <c r="C65" s="266">
        <f>+I65+'LEGALIZACIÓN (9)'!C65</f>
        <v>0</v>
      </c>
      <c r="D65" s="218">
        <f>+B65-C65-'LEGALIZACIÓN (1)'!C65-'LEGALIZACIÓN (2)'!C65-'LEGALIZACIÓN (3)'!C65-'LEGALIZACIÓN (4)'!C65-'LEGALIZACIÓN (5)'!C65-'LEGALIZACIÓN (6)'!C65-'LEGALIZACIÓN (7)'!C65-'LEGALIZACIÓN (8)'!C65-'LEGALIZACIÓN (9)'!C65</f>
        <v>0</v>
      </c>
      <c r="E65" s="285">
        <v>0</v>
      </c>
      <c r="F65" s="286">
        <v>0</v>
      </c>
      <c r="G65" s="287">
        <v>0</v>
      </c>
      <c r="H65" s="221">
        <f t="shared" si="6"/>
        <v>0</v>
      </c>
      <c r="I65" s="286">
        <v>0</v>
      </c>
      <c r="J65" s="287">
        <v>0</v>
      </c>
      <c r="K65" s="218">
        <f>+'LEGALIZACIÓN (9)'!K65+'LEGALIZACIÓN (10)'!J65</f>
        <v>0</v>
      </c>
      <c r="L65" s="218">
        <f>+H65-I65+'LEGALIZACIÓN (9)'!L65</f>
        <v>0</v>
      </c>
      <c r="M65" s="301">
        <v>0</v>
      </c>
      <c r="N65" s="190"/>
      <c r="O65" s="96"/>
    </row>
    <row r="66" spans="1:15" ht="95.45" customHeight="1">
      <c r="A66" s="193" t="s">
        <v>96</v>
      </c>
      <c r="B66" s="267">
        <f>+'LEGALIZACIÓN (9)'!B66-E66+F66</f>
        <v>0</v>
      </c>
      <c r="C66" s="266">
        <f>+I66+'LEGALIZACIÓN (9)'!C66</f>
        <v>0</v>
      </c>
      <c r="D66" s="218">
        <f>+B66-C66-'LEGALIZACIÓN (1)'!C66-'LEGALIZACIÓN (2)'!C66-'LEGALIZACIÓN (3)'!C66-'LEGALIZACIÓN (4)'!C66-'LEGALIZACIÓN (5)'!C66-'LEGALIZACIÓN (6)'!C66-'LEGALIZACIÓN (7)'!C66-'LEGALIZACIÓN (8)'!C66-'LEGALIZACIÓN (9)'!C66</f>
        <v>0</v>
      </c>
      <c r="E66" s="285">
        <v>0</v>
      </c>
      <c r="F66" s="286">
        <v>0</v>
      </c>
      <c r="G66" s="287">
        <v>0</v>
      </c>
      <c r="H66" s="221">
        <f t="shared" si="6"/>
        <v>0</v>
      </c>
      <c r="I66" s="286">
        <v>0</v>
      </c>
      <c r="J66" s="287">
        <v>0</v>
      </c>
      <c r="K66" s="218">
        <f>+'LEGALIZACIÓN (9)'!K66+'LEGALIZACIÓN (10)'!J66</f>
        <v>0</v>
      </c>
      <c r="L66" s="218">
        <f>+H66-I66+'LEGALIZACIÓN (9)'!L66</f>
        <v>0</v>
      </c>
      <c r="M66" s="301">
        <v>0</v>
      </c>
      <c r="N66" s="190"/>
      <c r="O66" s="96"/>
    </row>
    <row r="67" spans="1:15" ht="94.35" customHeight="1">
      <c r="A67" s="193" t="s">
        <v>97</v>
      </c>
      <c r="B67" s="267">
        <f>+'LEGALIZACIÓN (9)'!B67-E67+F67</f>
        <v>0</v>
      </c>
      <c r="C67" s="266">
        <f>+I67+'LEGALIZACIÓN (9)'!C67</f>
        <v>0</v>
      </c>
      <c r="D67" s="218">
        <f>+B67-C67-'LEGALIZACIÓN (1)'!C67-'LEGALIZACIÓN (2)'!C67-'LEGALIZACIÓN (3)'!C67-'LEGALIZACIÓN (4)'!C67-'LEGALIZACIÓN (5)'!C67-'LEGALIZACIÓN (6)'!C67-'LEGALIZACIÓN (7)'!C67-'LEGALIZACIÓN (8)'!C67-'LEGALIZACIÓN (9)'!C67</f>
        <v>0</v>
      </c>
      <c r="E67" s="285">
        <v>0</v>
      </c>
      <c r="F67" s="286">
        <v>0</v>
      </c>
      <c r="G67" s="287">
        <v>0</v>
      </c>
      <c r="H67" s="221">
        <f t="shared" si="6"/>
        <v>0</v>
      </c>
      <c r="I67" s="286">
        <v>0</v>
      </c>
      <c r="J67" s="287">
        <v>0</v>
      </c>
      <c r="K67" s="218">
        <f>+'LEGALIZACIÓN (9)'!K67+'LEGALIZACIÓN (10)'!J67</f>
        <v>0</v>
      </c>
      <c r="L67" s="218">
        <f>+H67-I67+'LEGALIZACIÓN (9)'!L67</f>
        <v>0</v>
      </c>
      <c r="M67" s="301">
        <v>0</v>
      </c>
      <c r="N67" s="190"/>
      <c r="O67" s="96"/>
    </row>
    <row r="68" spans="1:15" ht="95.1" customHeight="1">
      <c r="A68" s="193" t="s">
        <v>98</v>
      </c>
      <c r="B68" s="267">
        <f>+'LEGALIZACIÓN (9)'!B68-E68+F68</f>
        <v>0</v>
      </c>
      <c r="C68" s="266">
        <f>+I68+'LEGALIZACIÓN (9)'!C68</f>
        <v>0</v>
      </c>
      <c r="D68" s="218">
        <f>+B68-C68-'LEGALIZACIÓN (1)'!C68-'LEGALIZACIÓN (2)'!C68-'LEGALIZACIÓN (3)'!C68-'LEGALIZACIÓN (4)'!C68-'LEGALIZACIÓN (5)'!C68-'LEGALIZACIÓN (6)'!C68-'LEGALIZACIÓN (7)'!C68-'LEGALIZACIÓN (8)'!C68-'LEGALIZACIÓN (9)'!C68</f>
        <v>0</v>
      </c>
      <c r="E68" s="285">
        <v>0</v>
      </c>
      <c r="F68" s="286">
        <v>0</v>
      </c>
      <c r="G68" s="287">
        <v>0</v>
      </c>
      <c r="H68" s="221">
        <f t="shared" si="6"/>
        <v>0</v>
      </c>
      <c r="I68" s="286">
        <v>0</v>
      </c>
      <c r="J68" s="287">
        <v>0</v>
      </c>
      <c r="K68" s="218">
        <f>+'LEGALIZACIÓN (9)'!K68+'LEGALIZACIÓN (10)'!J68</f>
        <v>0</v>
      </c>
      <c r="L68" s="218">
        <f>+H68-I68+'LEGALIZACIÓN (9)'!L68</f>
        <v>0</v>
      </c>
      <c r="M68" s="301">
        <v>0</v>
      </c>
      <c r="N68" s="190"/>
      <c r="O68" s="96"/>
    </row>
    <row r="69" spans="1:15" ht="93.6" customHeight="1">
      <c r="A69" s="193" t="s">
        <v>99</v>
      </c>
      <c r="B69" s="267">
        <f>+'LEGALIZACIÓN (9)'!B69-E69+F69</f>
        <v>0</v>
      </c>
      <c r="C69" s="266">
        <f>+I69+'LEGALIZACIÓN (9)'!C69</f>
        <v>0</v>
      </c>
      <c r="D69" s="218">
        <f>+B69-C69-'LEGALIZACIÓN (1)'!C69-'LEGALIZACIÓN (2)'!C69-'LEGALIZACIÓN (3)'!C69-'LEGALIZACIÓN (4)'!C69-'LEGALIZACIÓN (5)'!C69-'LEGALIZACIÓN (6)'!C69-'LEGALIZACIÓN (7)'!C69-'LEGALIZACIÓN (8)'!C69-'LEGALIZACIÓN (9)'!C69</f>
        <v>0</v>
      </c>
      <c r="E69" s="285">
        <v>0</v>
      </c>
      <c r="F69" s="286">
        <v>0</v>
      </c>
      <c r="G69" s="287">
        <v>0</v>
      </c>
      <c r="H69" s="221">
        <f t="shared" si="6"/>
        <v>0</v>
      </c>
      <c r="I69" s="286">
        <v>0</v>
      </c>
      <c r="J69" s="287">
        <v>0</v>
      </c>
      <c r="K69" s="218">
        <f>+'LEGALIZACIÓN (9)'!K69+'LEGALIZACIÓN (10)'!J69</f>
        <v>0</v>
      </c>
      <c r="L69" s="218">
        <f>+H69-I69+'LEGALIZACIÓN (9)'!L69</f>
        <v>0</v>
      </c>
      <c r="M69" s="301">
        <v>0</v>
      </c>
      <c r="N69" s="190"/>
      <c r="O69" s="96"/>
    </row>
    <row r="70" spans="1:15" ht="94.35" customHeight="1">
      <c r="A70" s="193" t="s">
        <v>100</v>
      </c>
      <c r="B70" s="267">
        <f>+'LEGALIZACIÓN (9)'!B70-E70+F70</f>
        <v>0</v>
      </c>
      <c r="C70" s="266">
        <f>+I70+'LEGALIZACIÓN (9)'!C70</f>
        <v>0</v>
      </c>
      <c r="D70" s="218">
        <f>+B70-C70-'LEGALIZACIÓN (1)'!C70-'LEGALIZACIÓN (2)'!C70-'LEGALIZACIÓN (3)'!C70-'LEGALIZACIÓN (4)'!C70-'LEGALIZACIÓN (5)'!C70-'LEGALIZACIÓN (6)'!C70-'LEGALIZACIÓN (7)'!C70-'LEGALIZACIÓN (8)'!C70-'LEGALIZACIÓN (9)'!C70</f>
        <v>0</v>
      </c>
      <c r="E70" s="285">
        <v>0</v>
      </c>
      <c r="F70" s="286">
        <v>0</v>
      </c>
      <c r="G70" s="287">
        <v>0</v>
      </c>
      <c r="H70" s="221">
        <f t="shared" si="6"/>
        <v>0</v>
      </c>
      <c r="I70" s="286">
        <v>0</v>
      </c>
      <c r="J70" s="287">
        <v>0</v>
      </c>
      <c r="K70" s="218">
        <f>+'LEGALIZACIÓN (9)'!K70+'LEGALIZACIÓN (10)'!J70</f>
        <v>0</v>
      </c>
      <c r="L70" s="218">
        <f>+H70-I70+'LEGALIZACIÓN (9)'!L70</f>
        <v>0</v>
      </c>
      <c r="M70" s="301">
        <v>0</v>
      </c>
      <c r="N70" s="190"/>
      <c r="O70" s="96"/>
    </row>
    <row r="71" spans="1:15" ht="93" customHeight="1">
      <c r="A71" s="193" t="s">
        <v>101</v>
      </c>
      <c r="B71" s="267">
        <f>+'LEGALIZACIÓN (9)'!B71-E71+F71</f>
        <v>0</v>
      </c>
      <c r="C71" s="266">
        <f>+I71+'LEGALIZACIÓN (9)'!C71</f>
        <v>0</v>
      </c>
      <c r="D71" s="218">
        <f>+B71-C71-'LEGALIZACIÓN (1)'!C71-'LEGALIZACIÓN (2)'!C71-'LEGALIZACIÓN (3)'!C71-'LEGALIZACIÓN (4)'!C71-'LEGALIZACIÓN (5)'!C71-'LEGALIZACIÓN (6)'!C71-'LEGALIZACIÓN (7)'!C71-'LEGALIZACIÓN (8)'!C71-'LEGALIZACIÓN (9)'!C71</f>
        <v>0</v>
      </c>
      <c r="E71" s="285">
        <v>0</v>
      </c>
      <c r="F71" s="286">
        <v>0</v>
      </c>
      <c r="G71" s="287">
        <v>0</v>
      </c>
      <c r="H71" s="221">
        <f t="shared" si="6"/>
        <v>0</v>
      </c>
      <c r="I71" s="286">
        <v>0</v>
      </c>
      <c r="J71" s="287">
        <v>0</v>
      </c>
      <c r="K71" s="218">
        <f>+'LEGALIZACIÓN (9)'!K71+'LEGALIZACIÓN (10)'!J71</f>
        <v>0</v>
      </c>
      <c r="L71" s="218">
        <f>+H71-I71+'LEGALIZACIÓN (9)'!L71</f>
        <v>0</v>
      </c>
      <c r="M71" s="301">
        <v>0</v>
      </c>
      <c r="N71" s="190"/>
      <c r="O71" s="96"/>
    </row>
    <row r="72" spans="1:15" ht="89.45" customHeight="1">
      <c r="A72" s="193" t="s">
        <v>102</v>
      </c>
      <c r="B72" s="267">
        <f>+'LEGALIZACIÓN (9)'!B72-E72+F72</f>
        <v>0</v>
      </c>
      <c r="C72" s="266">
        <f>+I72+'LEGALIZACIÓN (9)'!C72</f>
        <v>0</v>
      </c>
      <c r="D72" s="218">
        <f>+B72-C72-'LEGALIZACIÓN (1)'!C72-'LEGALIZACIÓN (2)'!C72-'LEGALIZACIÓN (3)'!C72-'LEGALIZACIÓN (4)'!C72-'LEGALIZACIÓN (5)'!C72-'LEGALIZACIÓN (6)'!C72-'LEGALIZACIÓN (7)'!C72-'LEGALIZACIÓN (8)'!C72-'LEGALIZACIÓN (9)'!C72</f>
        <v>0</v>
      </c>
      <c r="E72" s="285">
        <v>0</v>
      </c>
      <c r="F72" s="286">
        <v>0</v>
      </c>
      <c r="G72" s="287">
        <v>0</v>
      </c>
      <c r="H72" s="221">
        <f t="shared" si="6"/>
        <v>0</v>
      </c>
      <c r="I72" s="286">
        <v>0</v>
      </c>
      <c r="J72" s="287">
        <v>0</v>
      </c>
      <c r="K72" s="218">
        <f>+'LEGALIZACIÓN (9)'!K72+'LEGALIZACIÓN (10)'!J72</f>
        <v>0</v>
      </c>
      <c r="L72" s="218">
        <f>+H72-I72+'LEGALIZACIÓN (9)'!L72</f>
        <v>0</v>
      </c>
      <c r="M72" s="301">
        <v>0</v>
      </c>
      <c r="N72" s="190"/>
      <c r="O72" s="96"/>
    </row>
    <row r="73" spans="1:15" ht="93.6" customHeight="1">
      <c r="A73" s="193" t="s">
        <v>103</v>
      </c>
      <c r="B73" s="267">
        <f>+'LEGALIZACIÓN (9)'!B73-E73+F73</f>
        <v>0</v>
      </c>
      <c r="C73" s="266">
        <f>+I73+'LEGALIZACIÓN (9)'!C73</f>
        <v>0</v>
      </c>
      <c r="D73" s="218">
        <f>+B73-C73-'LEGALIZACIÓN (1)'!C73-'LEGALIZACIÓN (2)'!C73-'LEGALIZACIÓN (3)'!C73-'LEGALIZACIÓN (4)'!C73-'LEGALIZACIÓN (5)'!C73-'LEGALIZACIÓN (6)'!C73-'LEGALIZACIÓN (7)'!C73-'LEGALIZACIÓN (8)'!C73-'LEGALIZACIÓN (9)'!C73</f>
        <v>0</v>
      </c>
      <c r="E73" s="285">
        <v>0</v>
      </c>
      <c r="F73" s="286">
        <v>0</v>
      </c>
      <c r="G73" s="287">
        <v>0</v>
      </c>
      <c r="H73" s="221">
        <f t="shared" si="6"/>
        <v>0</v>
      </c>
      <c r="I73" s="286">
        <v>0</v>
      </c>
      <c r="J73" s="287">
        <v>0</v>
      </c>
      <c r="K73" s="218">
        <f>+'LEGALIZACIÓN (9)'!K73+'LEGALIZACIÓN (10)'!J73</f>
        <v>0</v>
      </c>
      <c r="L73" s="218">
        <f>+H73-I73+'LEGALIZACIÓN (9)'!L73</f>
        <v>0</v>
      </c>
      <c r="M73" s="301">
        <v>0</v>
      </c>
      <c r="N73" s="190"/>
      <c r="O73" s="96"/>
    </row>
    <row r="74" spans="1:15" ht="95.45" customHeight="1">
      <c r="A74" s="193" t="s">
        <v>104</v>
      </c>
      <c r="B74" s="267">
        <f>+'LEGALIZACIÓN (9)'!B74-E74+F74</f>
        <v>0</v>
      </c>
      <c r="C74" s="266">
        <f>+I74+'LEGALIZACIÓN (9)'!C74</f>
        <v>0</v>
      </c>
      <c r="D74" s="218">
        <f>+B74-C74-'LEGALIZACIÓN (1)'!C74-'LEGALIZACIÓN (2)'!C74-'LEGALIZACIÓN (3)'!C74-'LEGALIZACIÓN (4)'!C74-'LEGALIZACIÓN (5)'!C74-'LEGALIZACIÓN (6)'!C74-'LEGALIZACIÓN (7)'!C74-'LEGALIZACIÓN (8)'!C74-'LEGALIZACIÓN (9)'!C74</f>
        <v>0</v>
      </c>
      <c r="E74" s="285">
        <v>0</v>
      </c>
      <c r="F74" s="286">
        <v>0</v>
      </c>
      <c r="G74" s="287">
        <v>0</v>
      </c>
      <c r="H74" s="221">
        <f t="shared" si="6"/>
        <v>0</v>
      </c>
      <c r="I74" s="286">
        <v>0</v>
      </c>
      <c r="J74" s="287">
        <v>0</v>
      </c>
      <c r="K74" s="218">
        <f>+'LEGALIZACIÓN (9)'!K74+'LEGALIZACIÓN (10)'!J74</f>
        <v>0</v>
      </c>
      <c r="L74" s="218">
        <f>+H74-I74+'LEGALIZACIÓN (9)'!L74</f>
        <v>0</v>
      </c>
      <c r="M74" s="301">
        <v>0</v>
      </c>
      <c r="N74" s="190"/>
      <c r="O74" s="96"/>
    </row>
    <row r="75" spans="1:15" ht="93" customHeight="1">
      <c r="A75" s="193" t="s">
        <v>105</v>
      </c>
      <c r="B75" s="267">
        <f>+'LEGALIZACIÓN (9)'!B75-E75+F75</f>
        <v>0</v>
      </c>
      <c r="C75" s="266">
        <f>+I75+'LEGALIZACIÓN (9)'!C75</f>
        <v>0</v>
      </c>
      <c r="D75" s="218">
        <f>+B75-C75-'LEGALIZACIÓN (1)'!C75-'LEGALIZACIÓN (2)'!C75-'LEGALIZACIÓN (3)'!C75-'LEGALIZACIÓN (4)'!C75-'LEGALIZACIÓN (5)'!C75-'LEGALIZACIÓN (6)'!C75-'LEGALIZACIÓN (7)'!C75-'LEGALIZACIÓN (8)'!C75-'LEGALIZACIÓN (9)'!C75</f>
        <v>0</v>
      </c>
      <c r="E75" s="285">
        <v>0</v>
      </c>
      <c r="F75" s="286">
        <v>0</v>
      </c>
      <c r="G75" s="287">
        <v>0</v>
      </c>
      <c r="H75" s="221">
        <f t="shared" si="6"/>
        <v>0</v>
      </c>
      <c r="I75" s="286">
        <v>0</v>
      </c>
      <c r="J75" s="287">
        <v>0</v>
      </c>
      <c r="K75" s="218">
        <f>+'LEGALIZACIÓN (9)'!K75+'LEGALIZACIÓN (10)'!J75</f>
        <v>0</v>
      </c>
      <c r="L75" s="218">
        <f>+H75-I75+'LEGALIZACIÓN (9)'!L75</f>
        <v>0</v>
      </c>
      <c r="M75" s="301">
        <v>0</v>
      </c>
      <c r="N75" s="190"/>
      <c r="O75" s="96"/>
    </row>
    <row r="76" spans="1:15" ht="95.1" customHeight="1">
      <c r="A76" s="193" t="s">
        <v>246</v>
      </c>
      <c r="B76" s="267">
        <f>+'LEGALIZACIÓN (9)'!B76-E76+F76</f>
        <v>0</v>
      </c>
      <c r="C76" s="266">
        <f>+I76+'LEGALIZACIÓN (9)'!C76</f>
        <v>0</v>
      </c>
      <c r="D76" s="218">
        <f>+B76-C76-'LEGALIZACIÓN (1)'!C76-'LEGALIZACIÓN (2)'!C76-'LEGALIZACIÓN (3)'!C76-'LEGALIZACIÓN (4)'!C76-'LEGALIZACIÓN (5)'!C76-'LEGALIZACIÓN (6)'!C76-'LEGALIZACIÓN (7)'!C76-'LEGALIZACIÓN (8)'!C76-'LEGALIZACIÓN (9)'!C76</f>
        <v>0</v>
      </c>
      <c r="E76" s="285">
        <v>0</v>
      </c>
      <c r="F76" s="286">
        <v>0</v>
      </c>
      <c r="G76" s="287">
        <v>0</v>
      </c>
      <c r="H76" s="221">
        <f t="shared" si="6"/>
        <v>0</v>
      </c>
      <c r="I76" s="286">
        <v>0</v>
      </c>
      <c r="J76" s="287">
        <v>0</v>
      </c>
      <c r="K76" s="218">
        <f>+'LEGALIZACIÓN (9)'!K76+'LEGALIZACIÓN (10)'!J76</f>
        <v>0</v>
      </c>
      <c r="L76" s="218">
        <f>+H76-I76+'LEGALIZACIÓN (9)'!L76</f>
        <v>0</v>
      </c>
      <c r="M76" s="301">
        <v>0</v>
      </c>
      <c r="N76" s="190"/>
      <c r="O76" s="96"/>
    </row>
    <row r="77" spans="1:15" ht="92.1" customHeight="1">
      <c r="A77" s="193" t="s">
        <v>245</v>
      </c>
      <c r="B77" s="267">
        <f>+'LEGALIZACIÓN (9)'!B77-E77+F77</f>
        <v>0</v>
      </c>
      <c r="C77" s="266">
        <f>+I77+'LEGALIZACIÓN (9)'!C77</f>
        <v>0</v>
      </c>
      <c r="D77" s="218">
        <f>+B77-C77-'LEGALIZACIÓN (1)'!C77-'LEGALIZACIÓN (2)'!C77-'LEGALIZACIÓN (3)'!C77-'LEGALIZACIÓN (4)'!C77-'LEGALIZACIÓN (5)'!C77-'LEGALIZACIÓN (6)'!C77-'LEGALIZACIÓN (7)'!C77-'LEGALIZACIÓN (8)'!C77-'LEGALIZACIÓN (9)'!C77</f>
        <v>0</v>
      </c>
      <c r="E77" s="285">
        <v>0</v>
      </c>
      <c r="F77" s="286">
        <v>0</v>
      </c>
      <c r="G77" s="287">
        <v>0</v>
      </c>
      <c r="H77" s="221">
        <f t="shared" si="6"/>
        <v>0</v>
      </c>
      <c r="I77" s="286">
        <v>0</v>
      </c>
      <c r="J77" s="287">
        <v>0</v>
      </c>
      <c r="K77" s="218">
        <f>+'LEGALIZACIÓN (9)'!K77+'LEGALIZACIÓN (10)'!J77</f>
        <v>0</v>
      </c>
      <c r="L77" s="218">
        <f>+H77-I77+'LEGALIZACIÓN (9)'!L77</f>
        <v>0</v>
      </c>
      <c r="M77" s="301">
        <v>0</v>
      </c>
      <c r="N77" s="190"/>
      <c r="O77" s="96"/>
    </row>
    <row r="78" spans="1:15" ht="92.1" customHeight="1" thickBot="1">
      <c r="A78" s="194" t="s">
        <v>106</v>
      </c>
      <c r="B78" s="267">
        <f>+'LEGALIZACIÓN (9)'!B78-E78+F78</f>
        <v>0</v>
      </c>
      <c r="C78" s="266">
        <f>+I78+'LEGALIZACIÓN (9)'!C78</f>
        <v>0</v>
      </c>
      <c r="D78" s="246">
        <f>+B78-C78-'LEGALIZACIÓN (1)'!C78-'LEGALIZACIÓN (2)'!C78-'LEGALIZACIÓN (3)'!C78-'LEGALIZACIÓN (4)'!C78-'LEGALIZACIÓN (5)'!C78-'LEGALIZACIÓN (6)'!C78-'LEGALIZACIÓN (7)'!C78-'LEGALIZACIÓN (8)'!C78-'LEGALIZACIÓN (9)'!C78</f>
        <v>0</v>
      </c>
      <c r="E78" s="285">
        <v>0</v>
      </c>
      <c r="F78" s="286">
        <v>0</v>
      </c>
      <c r="G78" s="288">
        <v>0</v>
      </c>
      <c r="H78" s="221">
        <f t="shared" si="6"/>
        <v>0</v>
      </c>
      <c r="I78" s="286">
        <v>0</v>
      </c>
      <c r="J78" s="288">
        <v>0</v>
      </c>
      <c r="K78" s="246">
        <f>+'LEGALIZACIÓN (9)'!K78+'LEGALIZACIÓN (10)'!J78</f>
        <v>0</v>
      </c>
      <c r="L78" s="246">
        <f>+H78-I78+'LEGALIZACIÓN (9)'!L78</f>
        <v>0</v>
      </c>
      <c r="M78" s="302">
        <v>0</v>
      </c>
      <c r="N78" s="247"/>
      <c r="O78" s="248"/>
    </row>
    <row r="79" spans="1:15" ht="49.5" customHeight="1" thickBot="1">
      <c r="A79" s="268" t="s">
        <v>249</v>
      </c>
      <c r="B79" s="133">
        <f t="shared" ref="B79:M79" si="7">SUM(B63:B78)</f>
        <v>0</v>
      </c>
      <c r="C79" s="133">
        <f t="shared" si="7"/>
        <v>0</v>
      </c>
      <c r="D79" s="186">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(9)'!B82-E82+F82</f>
        <v>0</v>
      </c>
      <c r="C82" s="266">
        <f>+I82+'LEGALIZACIÓN (9)'!C82</f>
        <v>0</v>
      </c>
      <c r="D82" s="269">
        <f>+B82-C82-'LEGALIZACIÓN (1)'!C82-'LEGALIZACIÓN (2)'!C82-'LEGALIZACIÓN (3)'!C82-'LEGALIZACIÓN (4)'!C82-'LEGALIZACIÓN (5)'!C82-'LEGALIZACIÓN (6)'!C82-'LEGALIZACIÓN (7)'!C82-'LEGALIZACIÓN (8)'!C82-'LEGALIZACIÓN (9)'!C82</f>
        <v>0</v>
      </c>
      <c r="E82" s="282">
        <v>0</v>
      </c>
      <c r="F82" s="282">
        <v>0</v>
      </c>
      <c r="G82" s="282">
        <v>0</v>
      </c>
      <c r="H82" s="269">
        <f>-E82+F82+G82</f>
        <v>0</v>
      </c>
      <c r="I82" s="282">
        <v>0</v>
      </c>
      <c r="J82" s="282">
        <v>0</v>
      </c>
      <c r="K82" s="219">
        <f>+'LEGALIZACIÓN (9)'!K82+'LEGALIZACIÓN (10)'!J82</f>
        <v>0</v>
      </c>
      <c r="L82" s="219">
        <f>+H82-I82+'LEGALIZACIÓN (9)'!L82</f>
        <v>0</v>
      </c>
      <c r="M82" s="303">
        <v>0</v>
      </c>
      <c r="N82" s="1079"/>
      <c r="O82" s="987"/>
    </row>
    <row r="83" spans="1:15" ht="93.6" customHeight="1">
      <c r="A83" s="193" t="s">
        <v>109</v>
      </c>
      <c r="B83" s="266">
        <f>+'LEGALIZACIÓN (9)'!B83-E83+F83</f>
        <v>0</v>
      </c>
      <c r="C83" s="266">
        <f>+I83+'LEGALIZACIÓN (9)'!C83</f>
        <v>0</v>
      </c>
      <c r="D83" s="218">
        <f>+B83-C83-'LEGALIZACIÓN (1)'!C83-'LEGALIZACIÓN (2)'!C83-'LEGALIZACIÓN (3)'!C83-'LEGALIZACIÓN (4)'!C83-'LEGALIZACIÓN (5)'!C83-'LEGALIZACIÓN (6)'!C83-'LEGALIZACIÓN (7)'!C83-'LEGALIZACIÓN (8)'!C83-'LEGALIZACIÓN (9)'!C83</f>
        <v>0</v>
      </c>
      <c r="E83" s="285">
        <v>0</v>
      </c>
      <c r="F83" s="285">
        <v>0</v>
      </c>
      <c r="G83" s="285">
        <v>0</v>
      </c>
      <c r="H83" s="218">
        <f t="shared" ref="H83:H92" si="8">-E83+F83+G83</f>
        <v>0</v>
      </c>
      <c r="I83" s="285">
        <v>0</v>
      </c>
      <c r="J83" s="285">
        <v>0</v>
      </c>
      <c r="K83" s="218">
        <f>+'LEGALIZACIÓN (9)'!K83+'LEGALIZACIÓN (10)'!J83</f>
        <v>0</v>
      </c>
      <c r="L83" s="218">
        <f>+H83-I83+'LEGALIZACIÓN (9)'!L83</f>
        <v>0</v>
      </c>
      <c r="M83" s="304">
        <v>0</v>
      </c>
      <c r="N83" s="192"/>
      <c r="O83" s="96"/>
    </row>
    <row r="84" spans="1:15" ht="90.6" customHeight="1">
      <c r="A84" s="193" t="s">
        <v>110</v>
      </c>
      <c r="B84" s="266">
        <f>+'LEGALIZACIÓN (9)'!B84-E84+F84</f>
        <v>0</v>
      </c>
      <c r="C84" s="266">
        <f>+I84+'LEGALIZACIÓN (9)'!C84</f>
        <v>0</v>
      </c>
      <c r="D84" s="218">
        <f>+B84-C84-'LEGALIZACIÓN (1)'!C84-'LEGALIZACIÓN (2)'!C84-'LEGALIZACIÓN (3)'!C84-'LEGALIZACIÓN (4)'!C84-'LEGALIZACIÓN (5)'!C84-'LEGALIZACIÓN (6)'!C84-'LEGALIZACIÓN (7)'!C84-'LEGALIZACIÓN (8)'!C84-'LEGALIZACIÓN (9)'!C84</f>
        <v>0</v>
      </c>
      <c r="E84" s="285">
        <v>0</v>
      </c>
      <c r="F84" s="285">
        <v>0</v>
      </c>
      <c r="G84" s="285">
        <v>0</v>
      </c>
      <c r="H84" s="218">
        <f t="shared" si="8"/>
        <v>0</v>
      </c>
      <c r="I84" s="285">
        <v>0</v>
      </c>
      <c r="J84" s="285">
        <v>0</v>
      </c>
      <c r="K84" s="218">
        <f>+'LEGALIZACIÓN (9)'!K84+'LEGALIZACIÓN (10)'!J84</f>
        <v>0</v>
      </c>
      <c r="L84" s="218">
        <f>+H84-I84+'LEGALIZACIÓN (9)'!L84</f>
        <v>0</v>
      </c>
      <c r="M84" s="304">
        <v>0</v>
      </c>
      <c r="N84" s="192"/>
      <c r="O84" s="96"/>
    </row>
    <row r="85" spans="1:15" ht="92.45" customHeight="1">
      <c r="A85" s="193" t="s">
        <v>111</v>
      </c>
      <c r="B85" s="266">
        <f>+'LEGALIZACIÓN (9)'!B85-E85+F85</f>
        <v>0</v>
      </c>
      <c r="C85" s="266">
        <f>+I85+'LEGALIZACIÓN (9)'!C85</f>
        <v>0</v>
      </c>
      <c r="D85" s="218">
        <f>+B85-C85-'LEGALIZACIÓN (1)'!C85-'LEGALIZACIÓN (2)'!C85-'LEGALIZACIÓN (3)'!C85-'LEGALIZACIÓN (4)'!C85-'LEGALIZACIÓN (5)'!C85-'LEGALIZACIÓN (6)'!C85-'LEGALIZACIÓN (7)'!C85-'LEGALIZACIÓN (8)'!C85-'LEGALIZACIÓN (9)'!C85</f>
        <v>0</v>
      </c>
      <c r="E85" s="285">
        <v>0</v>
      </c>
      <c r="F85" s="285">
        <v>0</v>
      </c>
      <c r="G85" s="285">
        <v>0</v>
      </c>
      <c r="H85" s="218">
        <f t="shared" si="8"/>
        <v>0</v>
      </c>
      <c r="I85" s="285">
        <v>0</v>
      </c>
      <c r="J85" s="285">
        <v>0</v>
      </c>
      <c r="K85" s="218">
        <f>+'LEGALIZACIÓN (9)'!K85+'LEGALIZACIÓN (10)'!J85</f>
        <v>0</v>
      </c>
      <c r="L85" s="218">
        <f>+H85-I85+'LEGALIZACIÓN (9)'!L85</f>
        <v>0</v>
      </c>
      <c r="M85" s="304">
        <v>0</v>
      </c>
      <c r="N85" s="192"/>
      <c r="O85" s="96"/>
    </row>
    <row r="86" spans="1:15" ht="92.1" customHeight="1">
      <c r="A86" s="193" t="s">
        <v>113</v>
      </c>
      <c r="B86" s="266">
        <f>+'LEGALIZACIÓN (9)'!B86-E86+F86</f>
        <v>0</v>
      </c>
      <c r="C86" s="266">
        <f>+I86+'LEGALIZACIÓN (9)'!C86</f>
        <v>0</v>
      </c>
      <c r="D86" s="218">
        <f>+B86-C86-'LEGALIZACIÓN (1)'!C86-'LEGALIZACIÓN (2)'!C86-'LEGALIZACIÓN (3)'!C86-'LEGALIZACIÓN (4)'!C86-'LEGALIZACIÓN (5)'!C86-'LEGALIZACIÓN (6)'!C86-'LEGALIZACIÓN (7)'!C86-'LEGALIZACIÓN (8)'!C86-'LEGALIZACIÓN (9)'!C86</f>
        <v>0</v>
      </c>
      <c r="E86" s="285">
        <v>0</v>
      </c>
      <c r="F86" s="285">
        <v>0</v>
      </c>
      <c r="G86" s="285">
        <v>0</v>
      </c>
      <c r="H86" s="218">
        <f t="shared" si="8"/>
        <v>0</v>
      </c>
      <c r="I86" s="285">
        <v>0</v>
      </c>
      <c r="J86" s="285">
        <v>0</v>
      </c>
      <c r="K86" s="218">
        <f>+'LEGALIZACIÓN (9)'!K86+'LEGALIZACIÓN (10)'!J86</f>
        <v>0</v>
      </c>
      <c r="L86" s="218">
        <f>+H86-I86+'LEGALIZACIÓN (9)'!L86</f>
        <v>0</v>
      </c>
      <c r="M86" s="304">
        <v>0</v>
      </c>
      <c r="N86" s="192"/>
      <c r="O86" s="96"/>
    </row>
    <row r="87" spans="1:15" ht="93" customHeight="1">
      <c r="A87" s="193" t="s">
        <v>112</v>
      </c>
      <c r="B87" s="266">
        <f>+'LEGALIZACIÓN (9)'!B87-E87+F87</f>
        <v>0</v>
      </c>
      <c r="C87" s="266">
        <f>+I87+'LEGALIZACIÓN (9)'!C87</f>
        <v>0</v>
      </c>
      <c r="D87" s="218">
        <f>+B87-C87-'LEGALIZACIÓN (1)'!C87-'LEGALIZACIÓN (2)'!C87-'LEGALIZACIÓN (3)'!C87-'LEGALIZACIÓN (4)'!C87-'LEGALIZACIÓN (5)'!C87-'LEGALIZACIÓN (6)'!C87-'LEGALIZACIÓN (7)'!C87-'LEGALIZACIÓN (8)'!C87-'LEGALIZACIÓN (9)'!C87</f>
        <v>0</v>
      </c>
      <c r="E87" s="285">
        <v>0</v>
      </c>
      <c r="F87" s="285">
        <v>0</v>
      </c>
      <c r="G87" s="285">
        <v>0</v>
      </c>
      <c r="H87" s="218">
        <f t="shared" si="8"/>
        <v>0</v>
      </c>
      <c r="I87" s="285">
        <v>0</v>
      </c>
      <c r="J87" s="285">
        <v>0</v>
      </c>
      <c r="K87" s="218">
        <f>+'LEGALIZACIÓN (9)'!K87+'LEGALIZACIÓN (10)'!J87</f>
        <v>0</v>
      </c>
      <c r="L87" s="218">
        <f>+H87-I87+'LEGALIZACIÓN (9)'!L87</f>
        <v>0</v>
      </c>
      <c r="M87" s="304">
        <v>0</v>
      </c>
      <c r="N87" s="192"/>
      <c r="O87" s="96"/>
    </row>
    <row r="88" spans="1:15" ht="92.1" customHeight="1">
      <c r="A88" s="193" t="s">
        <v>114</v>
      </c>
      <c r="B88" s="266">
        <f>+'LEGALIZACIÓN (9)'!B88-E88+F88</f>
        <v>0</v>
      </c>
      <c r="C88" s="266">
        <f>+I88+'LEGALIZACIÓN (9)'!C88</f>
        <v>0</v>
      </c>
      <c r="D88" s="218">
        <f>+B88-C88-'LEGALIZACIÓN (1)'!C88-'LEGALIZACIÓN (2)'!C88-'LEGALIZACIÓN (3)'!C88-'LEGALIZACIÓN (4)'!C88-'LEGALIZACIÓN (5)'!C88-'LEGALIZACIÓN (6)'!C88-'LEGALIZACIÓN (7)'!C88-'LEGALIZACIÓN (8)'!C88-'LEGALIZACIÓN (9)'!C88</f>
        <v>0</v>
      </c>
      <c r="E88" s="285">
        <v>0</v>
      </c>
      <c r="F88" s="285">
        <v>0</v>
      </c>
      <c r="G88" s="285">
        <v>0</v>
      </c>
      <c r="H88" s="218">
        <f t="shared" si="8"/>
        <v>0</v>
      </c>
      <c r="I88" s="285">
        <v>0</v>
      </c>
      <c r="J88" s="285">
        <v>0</v>
      </c>
      <c r="K88" s="218">
        <f>+'LEGALIZACIÓN (9)'!K88+'LEGALIZACIÓN (10)'!J88</f>
        <v>0</v>
      </c>
      <c r="L88" s="218">
        <f>+H88-I88+'LEGALIZACIÓN (9)'!L88</f>
        <v>0</v>
      </c>
      <c r="M88" s="304">
        <v>0</v>
      </c>
      <c r="N88" s="192"/>
      <c r="O88" s="96"/>
    </row>
    <row r="89" spans="1:15" ht="61.35" customHeight="1">
      <c r="A89" s="193" t="s">
        <v>115</v>
      </c>
      <c r="B89" s="266">
        <f>+'LEGALIZACIÓN (9)'!B89-E89+F89</f>
        <v>0</v>
      </c>
      <c r="C89" s="266">
        <f>+I89+'LEGALIZACIÓN (9)'!C89</f>
        <v>0</v>
      </c>
      <c r="D89" s="218">
        <f>+B89-C89-'LEGALIZACIÓN (1)'!C89-'LEGALIZACIÓN (2)'!C89-'LEGALIZACIÓN (3)'!C89-'LEGALIZACIÓN (4)'!C89-'LEGALIZACIÓN (5)'!C89-'LEGALIZACIÓN (6)'!C89-'LEGALIZACIÓN (7)'!C89-'LEGALIZACIÓN (8)'!C89-'LEGALIZACIÓN (9)'!C89</f>
        <v>0</v>
      </c>
      <c r="E89" s="285">
        <v>0</v>
      </c>
      <c r="F89" s="285">
        <v>0</v>
      </c>
      <c r="G89" s="285">
        <v>0</v>
      </c>
      <c r="H89" s="218">
        <f t="shared" si="8"/>
        <v>0</v>
      </c>
      <c r="I89" s="285">
        <v>0</v>
      </c>
      <c r="J89" s="285">
        <v>0</v>
      </c>
      <c r="K89" s="218">
        <f>+'LEGALIZACIÓN (9)'!K89+'LEGALIZACIÓN (10)'!J89</f>
        <v>0</v>
      </c>
      <c r="L89" s="218">
        <f>+H89-I89+'LEGALIZACIÓN (9)'!L89</f>
        <v>0</v>
      </c>
      <c r="M89" s="304">
        <v>0</v>
      </c>
      <c r="N89" s="1080"/>
      <c r="O89" s="995"/>
    </row>
    <row r="90" spans="1:15" ht="95.1" customHeight="1">
      <c r="A90" s="193" t="s">
        <v>116</v>
      </c>
      <c r="B90" s="266">
        <f>+'LEGALIZACIÓN (9)'!B90-E90+F90</f>
        <v>0</v>
      </c>
      <c r="C90" s="266">
        <f>+I90+'LEGALIZACIÓN (9)'!C90</f>
        <v>0</v>
      </c>
      <c r="D90" s="218">
        <f>+B90-C90-'LEGALIZACIÓN (1)'!C90-'LEGALIZACIÓN (2)'!C90-'LEGALIZACIÓN (3)'!C90-'LEGALIZACIÓN (4)'!C90-'LEGALIZACIÓN (5)'!C90-'LEGALIZACIÓN (6)'!C90-'LEGALIZACIÓN (7)'!C90-'LEGALIZACIÓN (8)'!C90-'LEGALIZACIÓN (9)'!C90</f>
        <v>0</v>
      </c>
      <c r="E90" s="285">
        <v>0</v>
      </c>
      <c r="F90" s="285">
        <v>0</v>
      </c>
      <c r="G90" s="285">
        <v>0</v>
      </c>
      <c r="H90" s="218">
        <f t="shared" si="8"/>
        <v>0</v>
      </c>
      <c r="I90" s="285">
        <v>0</v>
      </c>
      <c r="J90" s="285">
        <v>0</v>
      </c>
      <c r="K90" s="218">
        <f>+'LEGALIZACIÓN (9)'!K90+'LEGALIZACIÓN (10)'!J90</f>
        <v>0</v>
      </c>
      <c r="L90" s="218">
        <f>+H90-I90+'LEGALIZACIÓN (9)'!L90</f>
        <v>0</v>
      </c>
      <c r="M90" s="304">
        <v>0</v>
      </c>
      <c r="N90" s="192"/>
      <c r="O90" s="96"/>
    </row>
    <row r="91" spans="1:15" ht="89.45" customHeight="1">
      <c r="A91" s="193" t="s">
        <v>117</v>
      </c>
      <c r="B91" s="266">
        <f>+'LEGALIZACIÓN (9)'!B91-E91+F91</f>
        <v>0</v>
      </c>
      <c r="C91" s="266">
        <f>+I91+'LEGALIZACIÓN (9)'!C91</f>
        <v>0</v>
      </c>
      <c r="D91" s="218">
        <f>+B91-C91-'LEGALIZACIÓN (1)'!C91-'LEGALIZACIÓN (2)'!C91-'LEGALIZACIÓN (3)'!C91-'LEGALIZACIÓN (4)'!C91-'LEGALIZACIÓN (5)'!C91-'LEGALIZACIÓN (6)'!C91-'LEGALIZACIÓN (7)'!C91-'LEGALIZACIÓN (8)'!C91-'LEGALIZACIÓN (9)'!C91</f>
        <v>0</v>
      </c>
      <c r="E91" s="285">
        <v>0</v>
      </c>
      <c r="F91" s="285">
        <v>0</v>
      </c>
      <c r="G91" s="285">
        <v>0</v>
      </c>
      <c r="H91" s="218">
        <f t="shared" si="8"/>
        <v>0</v>
      </c>
      <c r="I91" s="285">
        <v>0</v>
      </c>
      <c r="J91" s="285">
        <v>0</v>
      </c>
      <c r="K91" s="218">
        <f>+'LEGALIZACIÓN (9)'!K91+'LEGALIZACIÓN (10)'!J91</f>
        <v>0</v>
      </c>
      <c r="L91" s="218">
        <f>+H91-I91+'LEGALIZACIÓN (9)'!L91</f>
        <v>0</v>
      </c>
      <c r="M91" s="304">
        <v>0</v>
      </c>
      <c r="N91" s="192"/>
      <c r="O91" s="96"/>
    </row>
    <row r="92" spans="1:15" ht="41.45" customHeight="1" thickBot="1">
      <c r="A92" s="194" t="s">
        <v>118</v>
      </c>
      <c r="B92" s="307">
        <f>+'LEGALIZACIÓN (9)'!B92</f>
        <v>0</v>
      </c>
      <c r="C92" s="290">
        <v>0</v>
      </c>
      <c r="D92" s="288">
        <f>+B92-C92-'LEGALIZACIÓN (1)'!C92-'LEGALIZACIÓN (2)'!C92-'LEGALIZACIÓN (3)'!C92-'LEGALIZACIÓN (4)'!C92-'LEGALIZACIÓN (5)'!C92-'LEGALIZACIÓN (6)'!C92-'LEGALIZACIÓN (7)'!C92-'LEGALIZACIÓN (8)'!C92-'LEGALIZACIÓN (9)'!C92</f>
        <v>0</v>
      </c>
      <c r="E92" s="285">
        <v>0</v>
      </c>
      <c r="F92" s="285">
        <v>0</v>
      </c>
      <c r="G92" s="285">
        <v>0</v>
      </c>
      <c r="H92" s="288">
        <f t="shared" si="8"/>
        <v>0</v>
      </c>
      <c r="I92" s="285">
        <v>0</v>
      </c>
      <c r="J92" s="285">
        <v>0</v>
      </c>
      <c r="K92" s="299">
        <f>+'LEGALIZACIÓN (9)'!K92+'LEGALIZACIÓN (10)'!J92</f>
        <v>0</v>
      </c>
      <c r="L92" s="288">
        <f>+H92-I92+'LEGALIZACIÓN (9)'!L92</f>
        <v>0</v>
      </c>
      <c r="M92" s="306">
        <v>0</v>
      </c>
      <c r="N92" s="1081"/>
      <c r="O92" s="989"/>
    </row>
    <row r="93" spans="1:15" ht="51.75" customHeight="1" thickBot="1">
      <c r="A93" s="268" t="s">
        <v>250</v>
      </c>
      <c r="B93" s="133">
        <f t="shared" ref="B93:M93" si="9">SUM(B82:B92)</f>
        <v>0</v>
      </c>
      <c r="C93" s="133">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 t="shared" si="9"/>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586</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SLT+K/cSJUMiTFIWXk/6Y7UQg/s1Y/coyhxiFOEdTN9FBgdDoe4gxHdqLP9YhPq7jzWBFZNM4goA1C/+152GjA==" saltValue="kRwMgY+ALT8n4klIxC+T+g==" spinCount="100000" sheet="1" formatCells="0"/>
  <mergeCells count="217">
    <mergeCell ref="B148:I148"/>
    <mergeCell ref="L148:N148"/>
    <mergeCell ref="B149:I149"/>
    <mergeCell ref="L149:N149"/>
    <mergeCell ref="A156:O159"/>
    <mergeCell ref="B138:I138"/>
    <mergeCell ref="B141:I141"/>
    <mergeCell ref="L141:N141"/>
    <mergeCell ref="B142:I142"/>
    <mergeCell ref="L142:N142"/>
    <mergeCell ref="B147:I147"/>
    <mergeCell ref="L147:N147"/>
    <mergeCell ref="A134:K134"/>
    <mergeCell ref="L134:M134"/>
    <mergeCell ref="N134:O134"/>
    <mergeCell ref="A135:O135"/>
    <mergeCell ref="A136:J136"/>
    <mergeCell ref="K136:O136"/>
    <mergeCell ref="A132:K132"/>
    <mergeCell ref="L132:M132"/>
    <mergeCell ref="N132:O132"/>
    <mergeCell ref="A133:K133"/>
    <mergeCell ref="L133:M133"/>
    <mergeCell ref="N133:O133"/>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99:K99"/>
    <mergeCell ref="L99:O99"/>
    <mergeCell ref="A100:D100"/>
    <mergeCell ref="A101:O101"/>
    <mergeCell ref="A102:K102"/>
    <mergeCell ref="L102:O102"/>
    <mergeCell ref="A96:K96"/>
    <mergeCell ref="L96:O96"/>
    <mergeCell ref="A97:K97"/>
    <mergeCell ref="L97:O97"/>
    <mergeCell ref="A98:K98"/>
    <mergeCell ref="L98:O98"/>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G27:H27"/>
    <mergeCell ref="I27:J27"/>
    <mergeCell ref="L27:N27"/>
    <mergeCell ref="G28:H28"/>
    <mergeCell ref="I28:J28"/>
    <mergeCell ref="L28:N28"/>
    <mergeCell ref="G25:H25"/>
    <mergeCell ref="I25:J25"/>
    <mergeCell ref="L25:N25"/>
    <mergeCell ref="G26:H26"/>
    <mergeCell ref="I26:J26"/>
    <mergeCell ref="L26:N26"/>
    <mergeCell ref="G23:H23"/>
    <mergeCell ref="I23:J23"/>
    <mergeCell ref="L23:N23"/>
    <mergeCell ref="G24:H24"/>
    <mergeCell ref="I24:J24"/>
    <mergeCell ref="L24:N24"/>
    <mergeCell ref="A20:B20"/>
    <mergeCell ref="C20:J20"/>
    <mergeCell ref="K20:L20"/>
    <mergeCell ref="A21:O21"/>
    <mergeCell ref="A22:H22"/>
    <mergeCell ref="I22:K22"/>
    <mergeCell ref="L22:O2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Q3:R3"/>
    <mergeCell ref="A5:C5"/>
    <mergeCell ref="D5:J5"/>
    <mergeCell ref="K5:L5"/>
    <mergeCell ref="M5:O5"/>
    <mergeCell ref="A6:C7"/>
    <mergeCell ref="D6:K7"/>
    <mergeCell ref="M6:O6"/>
    <mergeCell ref="M7:O7"/>
  </mergeCells>
  <dataValidations disablePrompts="1" count="1">
    <dataValidation type="date" allowBlank="1" showInputMessage="1" showErrorMessage="1" sqref="O20" xr:uid="{FDA8F9DD-A120-4238-8BDE-50254F420BE6}">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1745"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31746"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31747"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31748"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31749"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31750"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31751"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31752"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31753"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31754"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31755"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31756"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31757"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31758"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31759"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31760"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31761"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31762"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31763"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31764"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31765"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31766"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31767"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31768"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31769"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31770"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31771"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31772"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31773"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31774"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31775"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31776"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31777"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31778"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31779"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31780"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31781"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31782"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31783"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31784"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31785"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31786"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31787"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31788"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31789"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31790"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31791"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31792"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31793"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31794"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31795"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31796"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31797"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31798"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31799"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31800"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31801"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31802"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31803"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31804"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31805"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31806"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31807"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31808"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31809"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31810"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31811"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31812"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31813"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31814"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31815"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31816"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31817"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31818"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31819"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31820"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31821"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31822"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31823"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31824"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31825"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31826"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31827"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31828"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31829"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31830"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31831"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31832"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31833"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31834"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31835"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31836"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31837"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31838"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31839"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31840"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31841"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31842"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31843"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31844"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31845"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31846"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31847"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31848"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31849"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31850"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31851"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31852"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31853"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31854"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31855"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31856"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31857"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31858"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31859"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31860"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31861"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31862"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31863"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31864"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31865"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31866"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31867"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31868"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31869"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31870"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31871"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31872"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31873"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31874"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31875"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31876"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31877"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31878"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31879"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31880"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31881"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31882"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31883"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31884"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31885"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31886"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31887"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31888"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31889"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31890"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31891"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31892"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31893"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31894"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31895"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31896"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31897"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31898"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31899"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31900"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31901"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31902"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31903"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31904"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31905"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31906"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31907"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31908"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31909"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31910"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31911"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31912"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31913"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31914"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31915"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31916"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31917"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31918"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31919"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31920"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31921" r:id="rId179" name="Check Box 177">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31922" r:id="rId180" name="Check Box 178">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31923" r:id="rId181" name="Check Box 179">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31924" r:id="rId182" name="Check Box 180">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31925" r:id="rId183" name="Check Box 181">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31926" r:id="rId184" name="Check Box 182">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31927" r:id="rId185" name="Check Box 183">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31928" r:id="rId186" name="Check Box 184">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31929" r:id="rId187" name="Check Box 185">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31930" r:id="rId188" name="Check Box 186">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31931" r:id="rId189" name="Check Box 187">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31932" r:id="rId190" name="Check Box 188">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31933" r:id="rId191" name="Check Box 189">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31934" r:id="rId192" name="Check Box 190">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31935" r:id="rId193" name="Check Box 191">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31936" r:id="rId194" name="Check Box 192">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31937" r:id="rId195" name="Check Box 193">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31938" r:id="rId196" name="Check Box 194">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31939" r:id="rId197" name="Check Box 195">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31940" r:id="rId198" name="Check Box 196">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31941" r:id="rId199" name="Check Box 197">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31942" r:id="rId200" name="Check Box 198">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31943" r:id="rId201" name="Check Box 199">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31944" r:id="rId202" name="Check Box 200">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31945" r:id="rId203" name="Check Box 201">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31946" r:id="rId204" name="Check Box 202">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31947" r:id="rId205" name="Check Box 203">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31948" r:id="rId206" name="Check Box 204">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31949" r:id="rId207" name="Check Box 205">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31950" r:id="rId208" name="Check Box 206">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31951" r:id="rId209" name="Check Box 207">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31952" r:id="rId210" name="Check Box 208">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31953" r:id="rId211" name="Check Box 209">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31954" r:id="rId212" name="Check Box 210">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31955" r:id="rId213" name="Check Box 211">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31956" r:id="rId214" name="Check Box 212">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31957" r:id="rId215" name="Check Box 213">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31958" r:id="rId216" name="Check Box 214">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31959" r:id="rId217" name="Check Box 215">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31960" r:id="rId218" name="Check Box 216">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31961" r:id="rId219" name="Check Box 217">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31962" r:id="rId220" name="Check Box 218">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31963" r:id="rId221" name="Check Box 219">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31964" r:id="rId222" name="Check Box 220">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31965" r:id="rId223" name="Check Box 221">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31966" r:id="rId224" name="Check Box 222">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31967" r:id="rId225" name="Check Box 223">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31968" r:id="rId226" name="Check Box 224">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31969" r:id="rId227" name="Check Box 225">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31970" r:id="rId228" name="Check Box 226">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31971" r:id="rId229" name="Check Box 227">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31972" r:id="rId230" name="Check Box 228">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31973" r:id="rId231" name="Check Box 229">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31974" r:id="rId232" name="Check Box 230">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31975" r:id="rId233" name="Check Box 231">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31976" r:id="rId234" name="Check Box 232">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31977" r:id="rId235" name="Check Box 233">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31978" r:id="rId236" name="Check Box 234">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31979" r:id="rId237" name="Check Box 235">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31980" r:id="rId238" name="Check Box 236">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31981" r:id="rId239" name="Check Box 237">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31982" r:id="rId240" name="Check Box 238">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31983" r:id="rId241" name="Check Box 239">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31984" r:id="rId242" name="Check Box 240">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31985" r:id="rId243" name="Check Box 241">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31986" r:id="rId244" name="Check Box 242">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31987" r:id="rId245" name="Check Box 243">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31988" r:id="rId246" name="Check Box 244">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31989" r:id="rId247" name="Check Box 245">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31990" r:id="rId248" name="Check Box 246">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31991" r:id="rId249" name="Check Box 247">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31992" r:id="rId250" name="Check Box 248">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31993" r:id="rId251" name="Check Box 249">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31994" r:id="rId252" name="Check Box 250">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31995" r:id="rId253" name="Check Box 251">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31996" r:id="rId254" name="Check Box 252">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31997" r:id="rId255" name="Check Box 253">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31998" r:id="rId256" name="Check Box 254">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31999" r:id="rId257" name="Check Box 255">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32000" r:id="rId258" name="Check Box 256">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32001" r:id="rId259" name="Check Box 257">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32002" r:id="rId260" name="Check Box 258">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32003" r:id="rId261" name="Check Box 259">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32004" r:id="rId262" name="Check Box 260">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32005" r:id="rId263" name="Check Box 261">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32006" r:id="rId264" name="Check Box 262">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32007" r:id="rId265" name="Check Box 263">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32008" r:id="rId266" name="Check Box 264">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32009" r:id="rId267" name="Check Box 265">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32010" r:id="rId268" name="Check Box 266">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32011" r:id="rId269" name="Check Box 267">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32012" r:id="rId270" name="Check Box 268">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32013" r:id="rId271" name="Check Box 269">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32014" r:id="rId272" name="Check Box 270">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32015" r:id="rId273" name="Check Box 271">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32016" r:id="rId274" name="Check Box 272">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32017" r:id="rId275" name="Check Box 273">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32018" r:id="rId276" name="Check Box 274">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32019" r:id="rId277" name="Check Box 275">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32020" r:id="rId278" name="Check Box 276">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32021" r:id="rId279" name="Check Box 277">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32022" r:id="rId280" name="Check Box 278">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32023" r:id="rId281" name="Check Box 279">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32024" r:id="rId282" name="Check Box 280">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32025" r:id="rId283" name="Check Box 281">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32026" r:id="rId284" name="Check Box 282">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32027" r:id="rId285" name="Check Box 283">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32028" r:id="rId286" name="Check Box 284">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32029" r:id="rId287" name="Check Box 285">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32030" r:id="rId288" name="Check Box 286">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32031" r:id="rId289" name="Check Box 287">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32032" r:id="rId290" name="Check Box 288">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32033" r:id="rId291" name="Check Box 289">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32034" r:id="rId292" name="Check Box 290">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32035" r:id="rId293" name="Check Box 291">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32036" r:id="rId294" name="Check Box 292">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32037" r:id="rId295" name="Check Box 293">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32038" r:id="rId296" name="Check Box 294">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32039" r:id="rId297" name="Check Box 295">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32040" r:id="rId298" name="Check Box 296">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32041" r:id="rId299" name="Check Box 297">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32042" r:id="rId300" name="Check Box 298">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32043" r:id="rId301" name="Check Box 299">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32044" r:id="rId302" name="Check Box 300">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32045" r:id="rId303" name="Check Box 301">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32046" r:id="rId304" name="Check Box 302">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32047" r:id="rId305" name="Check Box 303">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32048" r:id="rId306" name="Check Box 304">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32049" r:id="rId307" name="Check Box 305">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32050" r:id="rId308" name="Check Box 306">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32051" r:id="rId309" name="Check Box 307">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32052" r:id="rId310" name="Check Box 308">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32053" r:id="rId311" name="Check Box 309">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32054" r:id="rId312" name="Check Box 310">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32055" r:id="rId313" name="Check Box 311">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32056" r:id="rId314" name="Check Box 312">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32057" r:id="rId315" name="Check Box 313">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32058" r:id="rId316" name="Check Box 314">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32059" r:id="rId317" name="Check Box 315">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32060" r:id="rId318" name="Check Box 316">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32061" r:id="rId319" name="Check Box 317">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32062" r:id="rId320" name="Check Box 318">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32063" r:id="rId321" name="Check Box 319">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32064" r:id="rId322" name="Check Box 320">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32065" r:id="rId323" name="Check Box 321">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32066" r:id="rId324" name="Check Box 322">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32067" r:id="rId325" name="Check Box 323">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32068" r:id="rId326" name="Check Box 324">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32069" r:id="rId327" name="Check Box 325">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32070" r:id="rId328" name="Check Box 326">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32071" r:id="rId329" name="Check Box 327">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ABB727A4-484B-4633-910A-AA980A75B466}">
          <x14:formula1>
            <xm:f>Hoja2!$F$6:$F$17</xm:f>
          </x14:formula1>
          <xm:sqref>L117:O117</xm:sqref>
        </x14:dataValidation>
        <x14:dataValidation type="list" allowBlank="1" showInputMessage="1" showErrorMessage="1" xr:uid="{312915DC-D76F-4D0A-BCC0-340BF602AF3A}">
          <x14:formula1>
            <xm:f>Hoja2!$E$6:$E$37</xm:f>
          </x14:formula1>
          <xm:sqref>C17:J17</xm:sqref>
        </x14:dataValidation>
        <x14:dataValidation type="list" allowBlank="1" showInputMessage="1" showErrorMessage="1" xr:uid="{B669D902-957C-4D02-AFD8-CC57A4B3F148}">
          <x14:formula1>
            <xm:f>Hoja2!$C$3:$C$4</xm:f>
          </x14:formula1>
          <xm:sqref>M5:O5</xm:sqref>
        </x14:dataValidation>
        <x14:dataValidation type="list" operator="greaterThan" showInputMessage="1" showErrorMessage="1" xr:uid="{C43362E6-D17B-43D8-B750-D15E83584947}">
          <x14:formula1>
            <xm:f>Hoja2!$D$6:$D$17</xm:f>
          </x14:formula1>
          <xm:sqref>D5:J5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833A-4EB8-4981-B588-E1E94C3C5C97}">
  <sheetPr>
    <tabColor rgb="FFFF00FF"/>
  </sheetPr>
  <dimension ref="A1:R129"/>
  <sheetViews>
    <sheetView topLeftCell="G1" zoomScale="60" zoomScaleNormal="60" workbookViewId="0">
      <selection activeCell="N3" sqref="N3:O4"/>
    </sheetView>
  </sheetViews>
  <sheetFormatPr baseColWidth="10" defaultColWidth="11.5703125" defaultRowHeight="15"/>
  <cols>
    <col min="1" max="1" width="33.5703125" style="75" customWidth="1"/>
    <col min="2" max="2" width="32.140625" style="75" customWidth="1"/>
    <col min="3" max="3" width="31.5703125" style="75" customWidth="1"/>
    <col min="4" max="4" width="23.42578125" style="75" customWidth="1"/>
    <col min="5" max="5" width="21.5703125" style="75" customWidth="1"/>
    <col min="6" max="6" width="26" style="75" customWidth="1"/>
    <col min="7" max="7" width="32.5703125" style="75" customWidth="1"/>
    <col min="8" max="8" width="36" style="75" customWidth="1"/>
    <col min="9" max="9" width="32.42578125" style="75" customWidth="1"/>
    <col min="10" max="10" width="36.5703125" style="75" customWidth="1"/>
    <col min="11" max="11" width="23.5703125" style="75" customWidth="1"/>
    <col min="12" max="12" width="22" style="75" customWidth="1"/>
    <col min="13" max="13" width="26" style="75" customWidth="1"/>
    <col min="14" max="14" width="19.570312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174" t="s">
        <v>625</v>
      </c>
      <c r="O2" s="175" t="s">
        <v>638</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ht="24" customHeight="1">
      <c r="A5" s="940" t="s">
        <v>592</v>
      </c>
      <c r="B5" s="941"/>
      <c r="C5" s="941"/>
      <c r="D5" s="1175">
        <v>10</v>
      </c>
      <c r="E5" s="923"/>
      <c r="F5" s="923"/>
      <c r="G5" s="923"/>
      <c r="H5" s="923"/>
      <c r="I5" s="923"/>
      <c r="J5" s="1176"/>
      <c r="K5" s="945" t="s">
        <v>0</v>
      </c>
      <c r="L5" s="889"/>
      <c r="M5" s="946" t="s">
        <v>320</v>
      </c>
      <c r="N5" s="947"/>
      <c r="O5" s="948"/>
    </row>
    <row r="6" spans="1:18">
      <c r="A6" s="909" t="s">
        <v>2</v>
      </c>
      <c r="B6" s="910"/>
      <c r="C6" s="911"/>
      <c r="D6" s="1039"/>
      <c r="E6" s="1039"/>
      <c r="F6" s="1039"/>
      <c r="G6" s="1039"/>
      <c r="H6" s="1039"/>
      <c r="I6" s="1039"/>
      <c r="J6" s="1039"/>
      <c r="K6" s="1039"/>
      <c r="L6" s="1039"/>
      <c r="M6" s="1039"/>
      <c r="N6" s="1039"/>
      <c r="O6" s="1039"/>
    </row>
    <row r="7" spans="1:18">
      <c r="A7" s="890"/>
      <c r="B7" s="912"/>
      <c r="C7" s="891"/>
      <c r="D7" s="1039"/>
      <c r="E7" s="1039"/>
      <c r="F7" s="1039"/>
      <c r="G7" s="1039"/>
      <c r="H7" s="1039"/>
      <c r="I7" s="1039"/>
      <c r="J7" s="1039"/>
      <c r="K7" s="1039"/>
      <c r="L7" s="1039"/>
      <c r="M7" s="1039"/>
      <c r="N7" s="1039"/>
      <c r="O7" s="1039"/>
    </row>
    <row r="8" spans="1:18">
      <c r="A8" s="872" t="s">
        <v>5</v>
      </c>
      <c r="B8" s="873"/>
      <c r="C8" s="873"/>
      <c r="D8" s="1039"/>
      <c r="E8" s="1039"/>
      <c r="F8" s="1039"/>
      <c r="G8" s="1039"/>
      <c r="H8" s="1039"/>
      <c r="I8" s="1039"/>
      <c r="J8" s="1039"/>
      <c r="K8" s="1039"/>
      <c r="L8" s="1039"/>
      <c r="M8" s="1039"/>
      <c r="N8" s="1039"/>
      <c r="O8" s="1039"/>
    </row>
    <row r="9" spans="1:18" ht="15.75" thickBot="1">
      <c r="A9" s="872" t="s">
        <v>6</v>
      </c>
      <c r="B9" s="873"/>
      <c r="C9" s="873"/>
      <c r="D9" s="874"/>
      <c r="E9" s="875"/>
      <c r="F9" s="875"/>
      <c r="G9" s="875"/>
      <c r="H9" s="875"/>
      <c r="I9" s="875"/>
      <c r="J9" s="875"/>
      <c r="K9" s="875"/>
      <c r="L9" s="875"/>
      <c r="M9" s="875"/>
      <c r="N9" s="875"/>
      <c r="O9" s="876"/>
    </row>
    <row r="10" spans="1:18" ht="15.75" thickBot="1">
      <c r="A10" s="832" t="s">
        <v>281</v>
      </c>
      <c r="B10" s="833"/>
      <c r="C10" s="833"/>
      <c r="D10" s="833"/>
      <c r="E10" s="833"/>
      <c r="F10" s="833"/>
      <c r="G10" s="833"/>
      <c r="H10" s="833"/>
      <c r="I10" s="833"/>
      <c r="J10" s="833"/>
      <c r="K10" s="833"/>
      <c r="L10" s="833"/>
      <c r="M10" s="833"/>
      <c r="N10" s="833"/>
      <c r="O10" s="834"/>
    </row>
    <row r="11" spans="1:18" ht="15.75" thickBot="1">
      <c r="A11" s="841" t="s">
        <v>282</v>
      </c>
      <c r="B11" s="842"/>
      <c r="C11" s="842"/>
      <c r="D11" s="842"/>
      <c r="E11" s="842"/>
      <c r="F11" s="842"/>
      <c r="G11" s="842"/>
      <c r="H11" s="842"/>
      <c r="I11" s="842"/>
      <c r="J11" s="842"/>
      <c r="K11" s="842"/>
      <c r="L11" s="842"/>
      <c r="M11" s="842"/>
      <c r="N11" s="842"/>
      <c r="O11" s="843"/>
    </row>
    <row r="12" spans="1:18" ht="15.75" thickBot="1">
      <c r="A12" s="886" t="s">
        <v>283</v>
      </c>
      <c r="B12" s="887"/>
      <c r="C12" s="887"/>
      <c r="D12" s="887"/>
      <c r="E12" s="887"/>
      <c r="F12" s="887"/>
      <c r="G12" s="887"/>
      <c r="H12" s="887"/>
      <c r="I12" s="887"/>
      <c r="J12" s="887"/>
      <c r="K12" s="886" t="s">
        <v>9</v>
      </c>
      <c r="L12" s="887"/>
      <c r="M12" s="887"/>
      <c r="N12" s="887"/>
      <c r="O12" s="887"/>
    </row>
    <row r="13" spans="1:18" ht="21.6" customHeight="1">
      <c r="A13" s="888" t="s">
        <v>10</v>
      </c>
      <c r="B13" s="889"/>
      <c r="C13" s="892"/>
      <c r="D13" s="893"/>
      <c r="E13" s="893"/>
      <c r="F13" s="893"/>
      <c r="G13" s="893"/>
      <c r="H13" s="893"/>
      <c r="I13" s="893"/>
      <c r="J13" s="894"/>
      <c r="K13" s="898" t="s">
        <v>11</v>
      </c>
      <c r="L13" s="898"/>
      <c r="M13" s="899"/>
      <c r="N13" s="899"/>
      <c r="O13" s="900"/>
    </row>
    <row r="14" spans="1:18" ht="28.35" customHeight="1">
      <c r="A14" s="890"/>
      <c r="B14" s="891"/>
      <c r="C14" s="895"/>
      <c r="D14" s="896"/>
      <c r="E14" s="896"/>
      <c r="F14" s="896"/>
      <c r="G14" s="896"/>
      <c r="H14" s="896"/>
      <c r="I14" s="896"/>
      <c r="J14" s="897"/>
      <c r="K14" s="901" t="s">
        <v>12</v>
      </c>
      <c r="L14" s="901"/>
      <c r="M14" s="902"/>
      <c r="N14" s="902"/>
      <c r="O14" s="903"/>
    </row>
    <row r="15" spans="1:18" ht="22.35" customHeight="1">
      <c r="A15" s="872" t="s">
        <v>13</v>
      </c>
      <c r="B15" s="873"/>
      <c r="C15" s="902"/>
      <c r="D15" s="902"/>
      <c r="E15" s="902"/>
      <c r="F15" s="902"/>
      <c r="G15" s="902"/>
      <c r="H15" s="902"/>
      <c r="I15" s="902"/>
      <c r="J15" s="902"/>
      <c r="K15" s="901" t="s">
        <v>14</v>
      </c>
      <c r="L15" s="901"/>
      <c r="M15" s="902"/>
      <c r="N15" s="902"/>
      <c r="O15" s="903"/>
    </row>
    <row r="16" spans="1:18" ht="23.1" customHeight="1">
      <c r="A16" s="953" t="s">
        <v>15</v>
      </c>
      <c r="B16" s="954"/>
      <c r="C16" s="955"/>
      <c r="D16" s="956"/>
      <c r="E16" s="956"/>
      <c r="F16" s="956"/>
      <c r="G16" s="956"/>
      <c r="H16" s="956"/>
      <c r="I16" s="956"/>
      <c r="J16" s="957"/>
      <c r="K16" s="873" t="s">
        <v>17</v>
      </c>
      <c r="L16" s="873"/>
      <c r="M16" s="902"/>
      <c r="N16" s="902"/>
      <c r="O16" s="903"/>
    </row>
    <row r="17" spans="1:15" ht="22.35" customHeight="1">
      <c r="A17" s="953" t="s">
        <v>18</v>
      </c>
      <c r="B17" s="954"/>
      <c r="C17" s="955"/>
      <c r="D17" s="956"/>
      <c r="E17" s="956"/>
      <c r="F17" s="956"/>
      <c r="G17" s="956"/>
      <c r="H17" s="956"/>
      <c r="I17" s="956"/>
      <c r="J17" s="957"/>
      <c r="K17" s="873" t="s">
        <v>19</v>
      </c>
      <c r="L17" s="873"/>
      <c r="M17" s="902"/>
      <c r="N17" s="902"/>
      <c r="O17" s="903"/>
    </row>
    <row r="18" spans="1:15" ht="25.35" customHeight="1">
      <c r="A18" s="909" t="s">
        <v>20</v>
      </c>
      <c r="B18" s="911"/>
      <c r="C18" s="961"/>
      <c r="D18" s="962"/>
      <c r="E18" s="962"/>
      <c r="F18" s="962"/>
      <c r="G18" s="962"/>
      <c r="H18" s="962"/>
      <c r="I18" s="962"/>
      <c r="J18" s="963"/>
      <c r="K18" s="873" t="s">
        <v>20</v>
      </c>
      <c r="L18" s="873"/>
      <c r="M18" s="964"/>
      <c r="N18" s="902"/>
      <c r="O18" s="903"/>
    </row>
    <row r="19" spans="1:15" ht="38.450000000000003" customHeight="1" thickBot="1">
      <c r="A19" s="958" t="s">
        <v>279</v>
      </c>
      <c r="B19" s="959"/>
      <c r="C19" s="902"/>
      <c r="D19" s="902"/>
      <c r="E19" s="902"/>
      <c r="F19" s="902"/>
      <c r="G19" s="902"/>
      <c r="H19" s="902"/>
      <c r="I19" s="902"/>
      <c r="J19" s="902"/>
      <c r="K19" s="960" t="s">
        <v>593</v>
      </c>
      <c r="L19" s="959"/>
      <c r="M19" s="1171">
        <f>+'LEGALIZACIÓN (1)'!M20+'LEGALIZACIÓN (2)'!M20+'LEGALIZACIÓN (3)'!M20+'LEGALIZACIÓN (4)'!M20+'LEGALIZACIÓN (5)'!M20+'LEGALIZACIÓN (6)'!M20+'LEGALIZACIÓN (7)'!M20+'LEGALIZACIÓN (8)'!M20+'LEGALIZACIÓN (9)'!M20+'LEGALIZACIÓN (10)'!M20</f>
        <v>0</v>
      </c>
      <c r="N19" s="1172"/>
      <c r="O19" s="1173"/>
    </row>
    <row r="20" spans="1:15" ht="28.35" customHeight="1" thickBot="1">
      <c r="A20" s="1159" t="s">
        <v>559</v>
      </c>
      <c r="B20" s="1160"/>
      <c r="C20" s="1160"/>
      <c r="D20" s="1160"/>
      <c r="E20" s="1160"/>
      <c r="F20" s="1160"/>
      <c r="G20" s="1160"/>
      <c r="H20" s="1160"/>
      <c r="I20" s="1160"/>
      <c r="J20" s="1160"/>
      <c r="K20" s="1160"/>
      <c r="L20" s="1160"/>
      <c r="M20" s="1160"/>
      <c r="N20" s="1160"/>
      <c r="O20" s="1161"/>
    </row>
    <row r="21" spans="1:15" ht="23.25" customHeight="1" thickBot="1">
      <c r="A21" s="1127" t="s">
        <v>596</v>
      </c>
      <c r="B21" s="1128"/>
      <c r="C21" s="1128"/>
      <c r="D21" s="1128"/>
      <c r="E21" s="1128"/>
      <c r="F21" s="1128"/>
      <c r="G21" s="1128"/>
      <c r="H21" s="1156" t="s">
        <v>598</v>
      </c>
      <c r="I21" s="1157"/>
      <c r="J21" s="1157"/>
      <c r="K21" s="1157"/>
      <c r="L21" s="1157"/>
      <c r="M21" s="1157"/>
      <c r="N21" s="1157"/>
      <c r="O21" s="1158"/>
    </row>
    <row r="22" spans="1:15" ht="45.6" customHeight="1" thickBot="1">
      <c r="A22" s="319" t="s">
        <v>577</v>
      </c>
      <c r="B22" s="320" t="s">
        <v>578</v>
      </c>
      <c r="C22" s="320" t="s">
        <v>579</v>
      </c>
      <c r="D22" s="321" t="s">
        <v>580</v>
      </c>
      <c r="E22" s="321" t="s">
        <v>246</v>
      </c>
      <c r="F22" s="321" t="s">
        <v>245</v>
      </c>
      <c r="G22" s="322" t="s">
        <v>597</v>
      </c>
      <c r="H22" s="323" t="s">
        <v>577</v>
      </c>
      <c r="I22" s="324" t="s">
        <v>578</v>
      </c>
      <c r="J22" s="324" t="s">
        <v>579</v>
      </c>
      <c r="K22" s="325" t="s">
        <v>580</v>
      </c>
      <c r="L22" s="325" t="s">
        <v>246</v>
      </c>
      <c r="M22" s="325" t="s">
        <v>245</v>
      </c>
      <c r="N22" s="1174" t="s">
        <v>243</v>
      </c>
      <c r="O22" s="1158"/>
    </row>
    <row r="23" spans="1:15" ht="29.45" customHeight="1">
      <c r="A23" s="326">
        <f>+'LEGALIZACIÓN (1)'!O24</f>
        <v>0</v>
      </c>
      <c r="B23" s="327">
        <f>+'LEGALIZACIÓN (1)'!O25</f>
        <v>0</v>
      </c>
      <c r="C23" s="328">
        <f>+'LEGALIZACIÓN (1)'!O26</f>
        <v>0</v>
      </c>
      <c r="D23" s="328">
        <f>+'LEGALIZACIÓN (1)'!O27</f>
        <v>0</v>
      </c>
      <c r="E23" s="328">
        <f>+'LEGALIZACIÓN (1)'!O28</f>
        <v>0</v>
      </c>
      <c r="F23" s="328">
        <f>+'LEGALIZACIÓN (1)'!O29</f>
        <v>0</v>
      </c>
      <c r="G23" s="231">
        <f>SUM(A23:F23)</f>
        <v>0</v>
      </c>
      <c r="H23" s="245">
        <f>+'LEGALIZACIÓN (1)'!K24</f>
        <v>0</v>
      </c>
      <c r="I23" s="329">
        <f>+'LEGALIZACIÓN (1)'!K25</f>
        <v>0</v>
      </c>
      <c r="J23" s="329">
        <f>+'LEGALIZACIÓN (1)'!K26</f>
        <v>0</v>
      </c>
      <c r="K23" s="329">
        <f>+'LEGALIZACIÓN (1)'!K27</f>
        <v>0</v>
      </c>
      <c r="L23" s="329">
        <f>+'LEGALIZACIÓN (1)'!K28</f>
        <v>0</v>
      </c>
      <c r="M23" s="329">
        <f>+'LEGALIZACIÓN (1)'!K29</f>
        <v>0</v>
      </c>
      <c r="N23" s="1177">
        <f>SUM(H23:M23)</f>
        <v>0</v>
      </c>
      <c r="O23" s="1178"/>
    </row>
    <row r="24" spans="1:15" ht="20.45" customHeight="1">
      <c r="A24" s="330">
        <f>+'LEGALIZACIÓN (2)'!O24</f>
        <v>0</v>
      </c>
      <c r="B24" s="274">
        <f>+'LEGALIZACIÓN (2)'!O25</f>
        <v>0</v>
      </c>
      <c r="C24" s="331">
        <f>+'LEGALIZACIÓN (2)'!O26</f>
        <v>0</v>
      </c>
      <c r="D24" s="331">
        <f>+'LEGALIZACIÓN (2)'!O27</f>
        <v>0</v>
      </c>
      <c r="E24" s="331">
        <f>+'LEGALIZACIÓN (2)'!O28</f>
        <v>0</v>
      </c>
      <c r="F24" s="331">
        <f>+'LEGALIZACIÓN (2)'!O29</f>
        <v>0</v>
      </c>
      <c r="G24" s="230">
        <f>SUM(A24:F24)</f>
        <v>0</v>
      </c>
      <c r="H24" s="232">
        <f>+'LEGALIZACIÓN (2)'!K24</f>
        <v>0</v>
      </c>
      <c r="I24" s="332">
        <f>+'LEGALIZACIÓN (2)'!K25</f>
        <v>0</v>
      </c>
      <c r="J24" s="332">
        <f>+'LEGALIZACIÓN (2)'!K26</f>
        <v>0</v>
      </c>
      <c r="K24" s="332">
        <f>+'LEGALIZACIÓN (2)'!K27</f>
        <v>0</v>
      </c>
      <c r="L24" s="332">
        <f>+'LEGALIZACIÓN (2)'!K28</f>
        <v>0</v>
      </c>
      <c r="M24" s="332">
        <f>+'LEGALIZACIÓN (2)'!K29</f>
        <v>0</v>
      </c>
      <c r="N24" s="1179">
        <f>SUM(H24:M24)</f>
        <v>0</v>
      </c>
      <c r="O24" s="1180"/>
    </row>
    <row r="25" spans="1:15">
      <c r="A25" s="330">
        <f>+'LEGALIZACIÓN (3)'!O24</f>
        <v>0</v>
      </c>
      <c r="B25" s="274">
        <f>+'LEGALIZACIÓN (3)'!O25</f>
        <v>0</v>
      </c>
      <c r="C25" s="331">
        <f>+'LEGALIZACIÓN (3)'!O26</f>
        <v>0</v>
      </c>
      <c r="D25" s="331">
        <f>+'LEGALIZACIÓN (3)'!O27</f>
        <v>0</v>
      </c>
      <c r="E25" s="331">
        <f>+'LEGALIZACIÓN (3)'!O28</f>
        <v>0</v>
      </c>
      <c r="F25" s="331">
        <f>+'LEGALIZACIÓN (3)'!O29</f>
        <v>0</v>
      </c>
      <c r="G25" s="230">
        <f t="shared" ref="G25:G32" si="0">SUM(A25:F25)</f>
        <v>0</v>
      </c>
      <c r="H25" s="232">
        <f>+'LEGALIZACIÓN (3)'!K24</f>
        <v>0</v>
      </c>
      <c r="I25" s="332">
        <f>+'LEGALIZACIÓN (3)'!K25</f>
        <v>0</v>
      </c>
      <c r="J25" s="332">
        <f>+'LEGALIZACIÓN (3)'!K26</f>
        <v>0</v>
      </c>
      <c r="K25" s="332">
        <f>+'LEGALIZACIÓN (3)'!K27</f>
        <v>0</v>
      </c>
      <c r="L25" s="332">
        <f>+'LEGALIZACIÓN (3)'!K28</f>
        <v>0</v>
      </c>
      <c r="M25" s="332">
        <f>+'LEGALIZACIÓN (3)'!K29</f>
        <v>0</v>
      </c>
      <c r="N25" s="1179">
        <f t="shared" ref="N25:N32" si="1">SUM(H25:M25)</f>
        <v>0</v>
      </c>
      <c r="O25" s="1180"/>
    </row>
    <row r="26" spans="1:15">
      <c r="A26" s="330">
        <f>+'LEGALIZACIÓN (4)'!O24</f>
        <v>0</v>
      </c>
      <c r="B26" s="274">
        <f>+'LEGALIZACIÓN (4)'!O25</f>
        <v>0</v>
      </c>
      <c r="C26" s="331">
        <f>+'LEGALIZACIÓN (4)'!O26</f>
        <v>0</v>
      </c>
      <c r="D26" s="331">
        <f>+'LEGALIZACIÓN (4)'!O27</f>
        <v>0</v>
      </c>
      <c r="E26" s="331">
        <f>+'LEGALIZACIÓN (4)'!O28</f>
        <v>0</v>
      </c>
      <c r="F26" s="331">
        <f>+'LEGALIZACIÓN (4)'!O29</f>
        <v>0</v>
      </c>
      <c r="G26" s="230">
        <f t="shared" si="0"/>
        <v>0</v>
      </c>
      <c r="H26" s="232">
        <f>+'LEGALIZACIÓN (4)'!K24</f>
        <v>0</v>
      </c>
      <c r="I26" s="332">
        <f>+'LEGALIZACIÓN (4)'!K25</f>
        <v>0</v>
      </c>
      <c r="J26" s="332">
        <f>+'LEGALIZACIÓN (4)'!K26</f>
        <v>0</v>
      </c>
      <c r="K26" s="332">
        <f>+'LEGALIZACIÓN (4)'!K27</f>
        <v>0</v>
      </c>
      <c r="L26" s="232">
        <f>+'LEGALIZACIÓN (4)'!K28</f>
        <v>0</v>
      </c>
      <c r="M26" s="232">
        <f>+'LEGALIZACIÓN (4)'!K29</f>
        <v>0</v>
      </c>
      <c r="N26" s="1179">
        <f t="shared" si="1"/>
        <v>0</v>
      </c>
      <c r="O26" s="1180"/>
    </row>
    <row r="27" spans="1:15">
      <c r="A27" s="330">
        <f>+'LEGALIZACIÓN (5)'!O24</f>
        <v>0</v>
      </c>
      <c r="B27" s="274">
        <f>+'LEGALIZACIÓN (5)'!O25</f>
        <v>0</v>
      </c>
      <c r="C27" s="331">
        <f>+'LEGALIZACIÓN (5)'!O26</f>
        <v>0</v>
      </c>
      <c r="D27" s="331">
        <f>+'LEGALIZACIÓN (5)'!O27</f>
        <v>0</v>
      </c>
      <c r="E27" s="331">
        <f>+'LEGALIZACIÓN (5)'!O28</f>
        <v>0</v>
      </c>
      <c r="F27" s="331">
        <f>+'LEGALIZACIÓN (5)'!O29</f>
        <v>0</v>
      </c>
      <c r="G27" s="230">
        <f t="shared" si="0"/>
        <v>0</v>
      </c>
      <c r="H27" s="232">
        <f>+'LEGALIZACIÓN (5)'!K24</f>
        <v>0</v>
      </c>
      <c r="I27" s="332">
        <f>+'LEGALIZACIÓN (5)'!K25</f>
        <v>0</v>
      </c>
      <c r="J27" s="332">
        <f>+'LEGALIZACIÓN (5)'!K26</f>
        <v>0</v>
      </c>
      <c r="K27" s="332">
        <f>+'LEGALIZACIÓN (5)'!K27</f>
        <v>0</v>
      </c>
      <c r="L27" s="232">
        <f>+'LEGALIZACIÓN (5)'!K28</f>
        <v>0</v>
      </c>
      <c r="M27" s="232">
        <f>+'LEGALIZACIÓN (5)'!K29</f>
        <v>0</v>
      </c>
      <c r="N27" s="1179">
        <f t="shared" si="1"/>
        <v>0</v>
      </c>
      <c r="O27" s="1180"/>
    </row>
    <row r="28" spans="1:15">
      <c r="A28" s="330">
        <f>+'LEGALIZACIÓN (6)'!O24</f>
        <v>0</v>
      </c>
      <c r="B28" s="274">
        <f>+'LEGALIZACIÓN (6)'!O25</f>
        <v>0</v>
      </c>
      <c r="C28" s="331">
        <f>+'LEGALIZACIÓN (6)'!O26</f>
        <v>0</v>
      </c>
      <c r="D28" s="331">
        <f>+'LEGALIZACIÓN (6)'!O27</f>
        <v>0</v>
      </c>
      <c r="E28" s="331">
        <f>+'LEGALIZACIÓN (6)'!O28</f>
        <v>0</v>
      </c>
      <c r="F28" s="331">
        <f>+'LEGALIZACIÓN (6)'!O29</f>
        <v>0</v>
      </c>
      <c r="G28" s="230">
        <f t="shared" si="0"/>
        <v>0</v>
      </c>
      <c r="H28" s="232">
        <f>+'LEGALIZACIÓN (6)'!K24</f>
        <v>0</v>
      </c>
      <c r="I28" s="332">
        <f>+'LEGALIZACIÓN (6)'!K25</f>
        <v>0</v>
      </c>
      <c r="J28" s="332">
        <f>+'LEGALIZACIÓN (6)'!K26</f>
        <v>0</v>
      </c>
      <c r="K28" s="332">
        <f>+'LEGALIZACIÓN (6)'!K27</f>
        <v>0</v>
      </c>
      <c r="L28" s="232">
        <f>+'LEGALIZACIÓN (6)'!K28</f>
        <v>0</v>
      </c>
      <c r="M28" s="232">
        <f>+'LEGALIZACIÓN (6)'!K29</f>
        <v>0</v>
      </c>
      <c r="N28" s="1179">
        <f t="shared" si="1"/>
        <v>0</v>
      </c>
      <c r="O28" s="1180"/>
    </row>
    <row r="29" spans="1:15">
      <c r="A29" s="330">
        <f>+'LEGALIZACIÓN (7)'!O24</f>
        <v>0</v>
      </c>
      <c r="B29" s="274">
        <f>+'LEGALIZACIÓN (7)'!O25</f>
        <v>0</v>
      </c>
      <c r="C29" s="331">
        <f>+'LEGALIZACIÓN (7)'!O26</f>
        <v>0</v>
      </c>
      <c r="D29" s="331">
        <f>+'LEGALIZACIÓN (7)'!O27</f>
        <v>0</v>
      </c>
      <c r="E29" s="331">
        <f>+'LEGALIZACIÓN (7)'!O28</f>
        <v>0</v>
      </c>
      <c r="F29" s="331">
        <f>+'LEGALIZACIÓN (7)'!O29</f>
        <v>0</v>
      </c>
      <c r="G29" s="230">
        <f t="shared" si="0"/>
        <v>0</v>
      </c>
      <c r="H29" s="233">
        <f>+'LEGALIZACIÓN (7)'!K24</f>
        <v>0</v>
      </c>
      <c r="I29" s="333">
        <f>+'LEGALIZACIÓN (7)'!K25</f>
        <v>0</v>
      </c>
      <c r="J29" s="333">
        <f>+'LEGALIZACIÓN (7)'!K26</f>
        <v>0</v>
      </c>
      <c r="K29" s="332">
        <f>+'LEGALIZACIÓN (7)'!K27</f>
        <v>0</v>
      </c>
      <c r="L29" s="232">
        <f>+'LEGALIZACIÓN (7)'!K28</f>
        <v>0</v>
      </c>
      <c r="M29" s="232">
        <f>+'LEGALIZACIÓN (7)'!K29</f>
        <v>0</v>
      </c>
      <c r="N29" s="1179">
        <f t="shared" si="1"/>
        <v>0</v>
      </c>
      <c r="O29" s="1180"/>
    </row>
    <row r="30" spans="1:15">
      <c r="A30" s="330">
        <f>+'LEGALIZACIÓN (8)'!O24</f>
        <v>0</v>
      </c>
      <c r="B30" s="274">
        <f>+'LEGALIZACIÓN (8)'!O25</f>
        <v>0</v>
      </c>
      <c r="C30" s="331">
        <f>+'LEGALIZACIÓN (8)'!O26</f>
        <v>0</v>
      </c>
      <c r="D30" s="331">
        <f>+'LEGALIZACIÓN (8)'!O27</f>
        <v>0</v>
      </c>
      <c r="E30" s="331">
        <f>+'LEGALIZACIÓN (8)'!O28</f>
        <v>0</v>
      </c>
      <c r="F30" s="331">
        <f>+'LEGALIZACIÓN (8)'!O29</f>
        <v>0</v>
      </c>
      <c r="G30" s="230">
        <f t="shared" si="0"/>
        <v>0</v>
      </c>
      <c r="H30" s="233">
        <f>+'LEGALIZACIÓN (8)'!K24</f>
        <v>0</v>
      </c>
      <c r="I30" s="334">
        <f>+'LEGALIZACIÓN (8)'!K25</f>
        <v>0</v>
      </c>
      <c r="J30" s="334">
        <f>+'LEGALIZACIÓN (8)'!K26</f>
        <v>0</v>
      </c>
      <c r="K30" s="332">
        <f>+'LEGALIZACIÓN (8)'!K27</f>
        <v>0</v>
      </c>
      <c r="L30" s="233">
        <f>+'LEGALIZACIÓN (8)'!K28</f>
        <v>0</v>
      </c>
      <c r="M30" s="233">
        <f>+'LEGALIZACIÓN (8)'!K29</f>
        <v>0</v>
      </c>
      <c r="N30" s="1179">
        <f t="shared" si="1"/>
        <v>0</v>
      </c>
      <c r="O30" s="1180"/>
    </row>
    <row r="31" spans="1:15">
      <c r="A31" s="330">
        <f>+'LEGALIZACIÓN (9)'!O24</f>
        <v>0</v>
      </c>
      <c r="B31" s="274">
        <f>+'LEGALIZACIÓN (9)'!O25</f>
        <v>0</v>
      </c>
      <c r="C31" s="331">
        <f>+'LEGALIZACIÓN (9)'!O26</f>
        <v>0</v>
      </c>
      <c r="D31" s="331">
        <f>+'LEGALIZACIÓN (9)'!O27</f>
        <v>0</v>
      </c>
      <c r="E31" s="331">
        <f>+'LEGALIZACIÓN (9)'!O28</f>
        <v>0</v>
      </c>
      <c r="F31" s="331">
        <f>+'LEGALIZACIÓN (9)'!O29</f>
        <v>0</v>
      </c>
      <c r="G31" s="230">
        <f t="shared" si="0"/>
        <v>0</v>
      </c>
      <c r="H31" s="233">
        <f>+'LEGALIZACIÓN (9)'!K24</f>
        <v>0</v>
      </c>
      <c r="I31" s="334">
        <f>+'LEGALIZACIÓN (9)'!K25</f>
        <v>0</v>
      </c>
      <c r="J31" s="334">
        <f>+'LEGALIZACIÓN (9)'!K26</f>
        <v>0</v>
      </c>
      <c r="K31" s="332">
        <f>+'LEGALIZACIÓN (9)'!K27</f>
        <v>0</v>
      </c>
      <c r="L31" s="233">
        <f>+'LEGALIZACIÓN (9)'!K28</f>
        <v>0</v>
      </c>
      <c r="M31" s="233">
        <f>+'LEGALIZACIÓN (9)'!K29</f>
        <v>0</v>
      </c>
      <c r="N31" s="1179">
        <f t="shared" si="1"/>
        <v>0</v>
      </c>
      <c r="O31" s="1180"/>
    </row>
    <row r="32" spans="1:15" ht="15.75" thickBot="1">
      <c r="A32" s="335">
        <f>+'LEGALIZACIÓN (10)'!O24</f>
        <v>0</v>
      </c>
      <c r="B32" s="336">
        <f>+'LEGALIZACIÓN (10)'!O25</f>
        <v>0</v>
      </c>
      <c r="C32" s="337">
        <f>+'LEGALIZACIÓN (10)'!O26</f>
        <v>0</v>
      </c>
      <c r="D32" s="337">
        <f>+'LEGALIZACIÓN (10)'!O27</f>
        <v>0</v>
      </c>
      <c r="E32" s="337">
        <f>+'LEGALIZACIÓN (10)'!O28</f>
        <v>0</v>
      </c>
      <c r="F32" s="337">
        <f>+'LEGALIZACIÓN (10)'!O29</f>
        <v>0</v>
      </c>
      <c r="G32" s="238">
        <f t="shared" si="0"/>
        <v>0</v>
      </c>
      <c r="H32" s="239">
        <f>+'LEGALIZACIÓN (10)'!K24</f>
        <v>0</v>
      </c>
      <c r="I32" s="338">
        <f>+'LEGALIZACIÓN (10)'!K25</f>
        <v>0</v>
      </c>
      <c r="J32" s="338">
        <f>+'LEGALIZACIÓN (10)'!K26</f>
        <v>0</v>
      </c>
      <c r="K32" s="339">
        <f>+'LEGALIZACIÓN (10)'!K27</f>
        <v>0</v>
      </c>
      <c r="L32" s="239">
        <f>+'LEGALIZACIÓN (10)'!K28</f>
        <v>0</v>
      </c>
      <c r="M32" s="239">
        <f>+'LEGALIZACIÓN (10)'!K29</f>
        <v>0</v>
      </c>
      <c r="N32" s="1179">
        <f t="shared" si="1"/>
        <v>0</v>
      </c>
      <c r="O32" s="1180"/>
    </row>
    <row r="33" spans="1:15" ht="23.25" customHeight="1" thickBot="1">
      <c r="A33" s="340">
        <f t="shared" ref="A33:J33" si="2">SUM(A23:A32)</f>
        <v>0</v>
      </c>
      <c r="B33" s="341">
        <f t="shared" si="2"/>
        <v>0</v>
      </c>
      <c r="C33" s="342">
        <f t="shared" si="2"/>
        <v>0</v>
      </c>
      <c r="D33" s="342">
        <f t="shared" si="2"/>
        <v>0</v>
      </c>
      <c r="E33" s="342">
        <f t="shared" si="2"/>
        <v>0</v>
      </c>
      <c r="F33" s="342">
        <f t="shared" si="2"/>
        <v>0</v>
      </c>
      <c r="G33" s="240">
        <f t="shared" si="2"/>
        <v>0</v>
      </c>
      <c r="H33" s="241">
        <f t="shared" si="2"/>
        <v>0</v>
      </c>
      <c r="I33" s="343">
        <f t="shared" si="2"/>
        <v>0</v>
      </c>
      <c r="J33" s="343">
        <f t="shared" si="2"/>
        <v>0</v>
      </c>
      <c r="K33" s="344">
        <f ca="1">SUM(K23:K33)</f>
        <v>0</v>
      </c>
      <c r="L33" s="241">
        <f>SUM(L23:L32)</f>
        <v>0</v>
      </c>
      <c r="M33" s="241">
        <f>SUM(M23:M32)</f>
        <v>0</v>
      </c>
      <c r="N33" s="1169">
        <f>SUM(N23:O32)</f>
        <v>0</v>
      </c>
      <c r="O33" s="1170"/>
    </row>
    <row r="34" spans="1:15" ht="26.1" customHeight="1" thickBot="1">
      <c r="A34" s="1166" t="s">
        <v>558</v>
      </c>
      <c r="B34" s="1167"/>
      <c r="C34" s="1167"/>
      <c r="D34" s="1167"/>
      <c r="E34" s="1167"/>
      <c r="F34" s="1167"/>
      <c r="G34" s="1167"/>
      <c r="H34" s="1167"/>
      <c r="I34" s="1167"/>
      <c r="J34" s="1167"/>
      <c r="K34" s="1167"/>
      <c r="L34" s="1167"/>
      <c r="M34" s="1167"/>
      <c r="N34" s="1167"/>
      <c r="O34" s="1168"/>
    </row>
    <row r="35" spans="1:15" ht="33.6" customHeight="1" thickBot="1">
      <c r="A35" s="345" t="s">
        <v>222</v>
      </c>
      <c r="B35" s="346" t="s">
        <v>223</v>
      </c>
      <c r="C35" s="346" t="s">
        <v>224</v>
      </c>
      <c r="D35" s="346" t="s">
        <v>225</v>
      </c>
      <c r="E35" s="346" t="s">
        <v>226</v>
      </c>
      <c r="F35" s="346" t="s">
        <v>227</v>
      </c>
      <c r="G35" s="1181" t="s">
        <v>228</v>
      </c>
      <c r="H35" s="1182"/>
      <c r="I35" s="346" t="s">
        <v>229</v>
      </c>
      <c r="J35" s="346" t="s">
        <v>280</v>
      </c>
      <c r="K35" s="1181" t="s">
        <v>230</v>
      </c>
      <c r="L35" s="1182"/>
      <c r="M35" s="1185" t="s">
        <v>603</v>
      </c>
      <c r="N35" s="1186"/>
      <c r="O35" s="1187"/>
    </row>
    <row r="36" spans="1:15" ht="32.25" customHeight="1" thickBot="1">
      <c r="A36" s="347">
        <f>+'LEGALIZACIÓN (1)'!A35</f>
        <v>10000000</v>
      </c>
      <c r="B36" s="327">
        <f>+'LEGALIZACIÓN (1)'!B35</f>
        <v>100000000</v>
      </c>
      <c r="C36" s="327">
        <f>+'LEGALIZACIÓN (1)'!C35</f>
        <v>0</v>
      </c>
      <c r="D36" s="327">
        <f>+'LEGALIZACIÓN (1)'!D35</f>
        <v>0</v>
      </c>
      <c r="E36" s="327">
        <f>+'LEGALIZACIÓN (1)'!E35</f>
        <v>0</v>
      </c>
      <c r="F36" s="327">
        <f>+'LEGALIZACIÓN (1)'!F35</f>
        <v>0</v>
      </c>
      <c r="G36" s="1183">
        <f>+'LEGALIZACIÓN (1)'!G35</f>
        <v>0</v>
      </c>
      <c r="H36" s="1184"/>
      <c r="I36" s="327">
        <f>+'LEGALIZACIÓN (1)'!I35</f>
        <v>0</v>
      </c>
      <c r="J36" s="327">
        <f>+'LEGALIZACIÓN (1)'!J35</f>
        <v>0</v>
      </c>
      <c r="K36" s="1183">
        <f>+'LEGALIZACIÓN (1)'!K35</f>
        <v>0</v>
      </c>
      <c r="L36" s="1184"/>
      <c r="M36" s="1183">
        <f>SUM(A36:L36)</f>
        <v>110000000</v>
      </c>
      <c r="N36" s="1188"/>
      <c r="O36" s="1189"/>
    </row>
    <row r="37" spans="1:15" ht="26.1" customHeight="1" thickBot="1">
      <c r="A37" s="1159" t="s">
        <v>289</v>
      </c>
      <c r="B37" s="1160"/>
      <c r="C37" s="1160"/>
      <c r="D37" s="1160"/>
      <c r="E37" s="1160"/>
      <c r="F37" s="1160"/>
      <c r="G37" s="1160"/>
      <c r="H37" s="1160"/>
      <c r="I37" s="1160"/>
      <c r="J37" s="1160"/>
      <c r="K37" s="1160"/>
      <c r="L37" s="1160"/>
      <c r="M37" s="1160"/>
      <c r="N37" s="1160"/>
      <c r="O37" s="1161"/>
    </row>
    <row r="38" spans="1:15" ht="27" customHeight="1" thickBot="1">
      <c r="A38" s="348">
        <f>+'LEGALIZACIÓN (1)'!A37</f>
        <v>10000000</v>
      </c>
      <c r="B38" s="274">
        <f>+'LEGALIZACIÓN (2)'!B37</f>
        <v>0</v>
      </c>
      <c r="C38" s="274">
        <f>+'LEGALIZACIÓN (3)'!C37</f>
        <v>0</v>
      </c>
      <c r="D38" s="274">
        <f>+'LEGALIZACIÓN (4)'!D37</f>
        <v>0</v>
      </c>
      <c r="E38" s="274">
        <f>+'LEGALIZACIÓN (5)'!E37</f>
        <v>0</v>
      </c>
      <c r="F38" s="274">
        <f>+'LEGALIZACIÓN (6)'!F37</f>
        <v>0</v>
      </c>
      <c r="G38" s="1162">
        <f>+'LEGALIZACIÓN (7)'!G37</f>
        <v>0</v>
      </c>
      <c r="H38" s="1163"/>
      <c r="I38" s="274">
        <f>+'LEGALIZACIÓN (8)'!I37</f>
        <v>0</v>
      </c>
      <c r="J38" s="274">
        <f>+'LEGALIZACIÓN (9)'!J37</f>
        <v>0</v>
      </c>
      <c r="K38" s="1162">
        <f>+'LEGALIZACIÓN (10)'!K37</f>
        <v>0</v>
      </c>
      <c r="L38" s="1163"/>
      <c r="M38" s="1162">
        <f>SUM(A38:L38)</f>
        <v>10000000</v>
      </c>
      <c r="N38" s="1190"/>
      <c r="O38" s="1191"/>
    </row>
    <row r="39" spans="1:15" ht="27" customHeight="1" thickBot="1">
      <c r="A39" s="1159" t="s">
        <v>576</v>
      </c>
      <c r="B39" s="1160"/>
      <c r="C39" s="1160"/>
      <c r="D39" s="1160"/>
      <c r="E39" s="1160"/>
      <c r="F39" s="1160"/>
      <c r="G39" s="1160"/>
      <c r="H39" s="1160"/>
      <c r="I39" s="1160"/>
      <c r="J39" s="1160"/>
      <c r="K39" s="1160"/>
      <c r="L39" s="1160"/>
      <c r="M39" s="1160"/>
      <c r="N39" s="1160"/>
      <c r="O39" s="1161"/>
    </row>
    <row r="40" spans="1:15" ht="24" customHeight="1" thickBot="1">
      <c r="A40" s="130">
        <f>+A36-A38</f>
        <v>0</v>
      </c>
      <c r="B40" s="131">
        <f>+B36-B38</f>
        <v>100000000</v>
      </c>
      <c r="C40" s="131">
        <f t="shared" ref="C40:M40" si="3">+C36-C38</f>
        <v>0</v>
      </c>
      <c r="D40" s="131">
        <f t="shared" si="3"/>
        <v>0</v>
      </c>
      <c r="E40" s="131">
        <f>+E36-E38</f>
        <v>0</v>
      </c>
      <c r="F40" s="131">
        <f t="shared" si="3"/>
        <v>0</v>
      </c>
      <c r="G40" s="1086">
        <f t="shared" si="3"/>
        <v>0</v>
      </c>
      <c r="H40" s="1087"/>
      <c r="I40" s="131">
        <f t="shared" si="3"/>
        <v>0</v>
      </c>
      <c r="J40" s="131">
        <f t="shared" si="3"/>
        <v>0</v>
      </c>
      <c r="K40" s="1086">
        <f t="shared" si="3"/>
        <v>0</v>
      </c>
      <c r="L40" s="1087"/>
      <c r="M40" s="1086">
        <f t="shared" si="3"/>
        <v>100000000</v>
      </c>
      <c r="N40" s="1088"/>
      <c r="O40" s="1089"/>
    </row>
    <row r="41" spans="1:15" ht="33.75" customHeight="1" thickBot="1">
      <c r="A41" s="1156" t="s">
        <v>290</v>
      </c>
      <c r="B41" s="1157"/>
      <c r="C41" s="1157"/>
      <c r="D41" s="1157"/>
      <c r="E41" s="1157"/>
      <c r="F41" s="1157"/>
      <c r="G41" s="1157"/>
      <c r="H41" s="1157"/>
      <c r="I41" s="1157"/>
      <c r="J41" s="1157"/>
      <c r="K41" s="1157"/>
      <c r="L41" s="1157"/>
      <c r="M41" s="1157"/>
      <c r="N41" s="1157"/>
      <c r="O41" s="1158"/>
    </row>
    <row r="42" spans="1:15" ht="36.75" customHeight="1" thickBot="1">
      <c r="A42" s="349" t="s">
        <v>561</v>
      </c>
      <c r="B42" s="1127" t="s">
        <v>614</v>
      </c>
      <c r="C42" s="1128"/>
      <c r="D42" s="1128"/>
      <c r="E42" s="1128"/>
      <c r="F42" s="1128"/>
      <c r="G42" s="1131" t="s">
        <v>615</v>
      </c>
      <c r="H42" s="1132"/>
      <c r="I42" s="1132"/>
      <c r="J42" s="1132"/>
      <c r="K42" s="1133" t="s">
        <v>613</v>
      </c>
      <c r="L42" s="1134"/>
      <c r="M42" s="1134"/>
      <c r="N42" s="1134"/>
      <c r="O42" s="1135"/>
    </row>
    <row r="43" spans="1:15" ht="78" customHeight="1" thickBot="1">
      <c r="A43" s="350" t="s">
        <v>22</v>
      </c>
      <c r="B43" s="321" t="s">
        <v>563</v>
      </c>
      <c r="C43" s="321" t="s">
        <v>604</v>
      </c>
      <c r="D43" s="321" t="s">
        <v>564</v>
      </c>
      <c r="E43" s="1129" t="s">
        <v>605</v>
      </c>
      <c r="F43" s="1130"/>
      <c r="G43" s="351" t="s">
        <v>616</v>
      </c>
      <c r="H43" s="351" t="s">
        <v>607</v>
      </c>
      <c r="I43" s="351" t="s">
        <v>609</v>
      </c>
      <c r="J43" s="351" t="s">
        <v>610</v>
      </c>
      <c r="K43" s="352" t="s">
        <v>608</v>
      </c>
      <c r="L43" s="353" t="s">
        <v>611</v>
      </c>
      <c r="M43" s="353" t="s">
        <v>612</v>
      </c>
      <c r="N43" s="1142" t="s">
        <v>606</v>
      </c>
      <c r="O43" s="1135"/>
    </row>
    <row r="44" spans="1:15" ht="29.45" customHeight="1">
      <c r="A44" s="354" t="s">
        <v>175</v>
      </c>
      <c r="B44" s="355">
        <f>+'LEGALIZACIÓN (1)'!B43</f>
        <v>100000000</v>
      </c>
      <c r="C44" s="356">
        <f>+'LEGALIZACIÓN (1)'!C43+'LEGALIZACIÓN (2)'!C43+'LEGALIZACIÓN (3)'!C43+'LEGALIZACIÓN (4)'!C43+'LEGALIZACIÓN (5)'!C43+'LEGALIZACIÓN (6)'!C43+'LEGALIZACIÓN (7)'!C43+'LEGALIZACIÓN (8)'!C43+'LEGALIZACIÓN (9)'!C43+'LEGALIZACIÓN (10)'!C43</f>
        <v>0</v>
      </c>
      <c r="D44" s="356">
        <f>+B44-C44</f>
        <v>100000000</v>
      </c>
      <c r="E44" s="1164">
        <f t="shared" ref="E44:E60" si="4">(C44/B44)</f>
        <v>0</v>
      </c>
      <c r="F44" s="1165"/>
      <c r="G44" s="225">
        <f>+'LEGALIZACIÓN (1)'!H43+'LEGALIZACIÓN (2)'!H43+'LEGALIZACIÓN (3)'!H43+'LEGALIZACIÓN (4)'!H43+'LEGALIZACIÓN (5)'!H43+'LEGALIZACIÓN (6)'!H43+'LEGALIZACIÓN (7)'!H43+'LEGALIZACIÓN (8)'!H43+'LEGALIZACIÓN (9)'!H43+'LEGALIZACIÓN (10)'!H43</f>
        <v>0</v>
      </c>
      <c r="H44" s="243">
        <f>'LEGALIZACIÓN (1)'!I43+'LEGALIZACIÓN (2)'!I43+'LEGALIZACIÓN (3)'!I43+'LEGALIZACIÓN (4)'!I43+'LEGALIZACIÓN (5)'!I43+'LEGALIZACIÓN (6)'!I43+'LEGALIZACIÓN (7)'!I43+'LEGALIZACIÓN (8)'!I43+'LEGALIZACIÓN (9)'!I43+'LEGALIZACIÓN (10)'!I43</f>
        <v>0</v>
      </c>
      <c r="I44" s="357">
        <f>+G44-H44</f>
        <v>0</v>
      </c>
      <c r="J44" s="358" t="e">
        <f>(H44/G44)</f>
        <v>#DIV/0!</v>
      </c>
      <c r="K44" s="242">
        <f>+'LEGALIZACIÓN (1)'!M43+'LEGALIZACIÓN (2)'!M43+'LEGALIZACIÓN (3)'!M43+'LEGALIZACIÓN (4)'!M43+'LEGALIZACIÓN (5)'!M43+'LEGALIZACIÓN (6)'!M43+'LEGALIZACIÓN (7)'!M43+'LEGALIZACIÓN (8)'!M43+'LEGALIZACIÓN (9)'!M43+'LEGALIZACIÓN (10)'!M43</f>
        <v>0</v>
      </c>
      <c r="L44" s="359">
        <f>+'LEGALIZACIÓN (1)'!K43+'LEGALIZACIÓN (2)'!K43+'LEGALIZACIÓN (3)'!K43+'LEGALIZACIÓN (4)'!K43+'LEGALIZACIÓN (5)'!K43+'LEGALIZACIÓN (6)'!K43+'LEGALIZACIÓN (7)'!K43+'LEGALIZACIÓN (8)'!K43+'LEGALIZACIÓN (9)'!K43+'LEGALIZACIÓN (10)'!K43</f>
        <v>0</v>
      </c>
      <c r="M44" s="360">
        <f>+K44-L44</f>
        <v>0</v>
      </c>
      <c r="N44" s="1138" t="e">
        <f>(L44/K44)</f>
        <v>#DIV/0!</v>
      </c>
      <c r="O44" s="1139"/>
    </row>
    <row r="45" spans="1:15" ht="20.45" customHeight="1">
      <c r="A45" s="354" t="s">
        <v>292</v>
      </c>
      <c r="B45" s="361">
        <f>+'LEGALIZACIÓN (1)'!B44</f>
        <v>0</v>
      </c>
      <c r="C45" s="132">
        <f>+'LEGALIZACIÓN (1)'!C44+'LEGALIZACIÓN (2)'!C44+'LEGALIZACIÓN (3)'!C44+'LEGALIZACIÓN (4)'!C44+'LEGALIZACIÓN (5)'!C44+'LEGALIZACIÓN (6)'!C44+'LEGALIZACIÓN (7)'!C44+'LEGALIZACIÓN (8)'!C44+'LEGALIZACIÓN (9)'!C44+'LEGALIZACIÓN (10)'!C44</f>
        <v>0</v>
      </c>
      <c r="D45" s="362">
        <f>+B45-C45</f>
        <v>0</v>
      </c>
      <c r="E45" s="1149" t="e">
        <f t="shared" si="4"/>
        <v>#DIV/0!</v>
      </c>
      <c r="F45" s="1150"/>
      <c r="G45" s="132">
        <f>+'LEGALIZACIÓN (1)'!H44+'LEGALIZACIÓN (2)'!H44+'LEGALIZACIÓN (3)'!H44+'LEGALIZACIÓN (4)'!H44+'LEGALIZACIÓN (5)'!H44+'LEGALIZACIÓN (6)'!H44+'LEGALIZACIÓN (7)'!H44+'LEGALIZACIÓN (8)'!H44+'LEGALIZACIÓN (9)'!H44+'LEGALIZACIÓN (10)'!H44</f>
        <v>0</v>
      </c>
      <c r="H45" s="235">
        <f>'LEGALIZACIÓN (1)'!I44+'LEGALIZACIÓN (2)'!I44+'LEGALIZACIÓN (3)'!I44+'LEGALIZACIÓN (4)'!I44+'LEGALIZACIÓN (5)'!I44+'LEGALIZACIÓN (6)'!I44+'LEGALIZACIÓN (7)'!I44+'LEGALIZACIÓN (8)'!I44+'LEGALIZACIÓN (9)'!I44+'LEGALIZACIÓN (10)'!I44</f>
        <v>0</v>
      </c>
      <c r="I45" s="357">
        <f>+G45-H45</f>
        <v>0</v>
      </c>
      <c r="J45" s="363" t="e">
        <f>(H45/G45)</f>
        <v>#DIV/0!</v>
      </c>
      <c r="K45" s="234">
        <f>+'LEGALIZACIÓN (1)'!M44+'LEGALIZACIÓN (2)'!M44+'LEGALIZACIÓN (3)'!M44+'LEGALIZACIÓN (4)'!M44+'LEGALIZACIÓN (5)'!M44+'LEGALIZACIÓN (6)'!M44+'LEGALIZACIÓN (7)'!M44+'LEGALIZACIÓN (8)'!M44+'LEGALIZACIÓN (9)'!M44+'LEGALIZACIÓN (10)'!M44</f>
        <v>0</v>
      </c>
      <c r="L45" s="364">
        <f>+'LEGALIZACIÓN (1)'!K44+'LEGALIZACIÓN (2)'!K44+'LEGALIZACIÓN (3)'!K44+'LEGALIZACIÓN (4)'!K44+'LEGALIZACIÓN (5)'!K44+'LEGALIZACIÓN (6)'!K44+'LEGALIZACIÓN (7)'!K44+'LEGALIZACIÓN (8)'!K44+'LEGALIZACIÓN (9)'!K44+'LEGALIZACIÓN (10)'!K44</f>
        <v>0</v>
      </c>
      <c r="M45" s="365">
        <f>+K45-L45</f>
        <v>0</v>
      </c>
      <c r="N45" s="1140" t="e">
        <f>(L45/K45)</f>
        <v>#DIV/0!</v>
      </c>
      <c r="O45" s="1141"/>
    </row>
    <row r="46" spans="1:15" ht="32.1" customHeight="1">
      <c r="A46" s="366" t="s">
        <v>293</v>
      </c>
      <c r="B46" s="361">
        <f>+'LEGALIZACIÓN (1)'!B45</f>
        <v>0</v>
      </c>
      <c r="C46" s="132">
        <f>+'LEGALIZACIÓN (1)'!C45+'LEGALIZACIÓN (2)'!C45+'LEGALIZACIÓN (3)'!C45+'LEGALIZACIÓN (4)'!C45+'LEGALIZACIÓN (5)'!C45+'LEGALIZACIÓN (6)'!C45+'LEGALIZACIÓN (7)'!C45+'LEGALIZACIÓN (8)'!C45+'LEGALIZACIÓN (9)'!C45+'LEGALIZACIÓN (10)'!C45</f>
        <v>0</v>
      </c>
      <c r="D46" s="362">
        <f t="shared" ref="D46:D60" si="5">+B46-C46</f>
        <v>0</v>
      </c>
      <c r="E46" s="1149" t="e">
        <f t="shared" si="4"/>
        <v>#DIV/0!</v>
      </c>
      <c r="F46" s="1150">
        <v>0</v>
      </c>
      <c r="G46" s="132">
        <f>+'LEGALIZACIÓN (1)'!H45+'LEGALIZACIÓN (2)'!H45+'LEGALIZACIÓN (3)'!H45+'LEGALIZACIÓN (4)'!H45+'LEGALIZACIÓN (5)'!H45+'LEGALIZACIÓN (6)'!H45+'LEGALIZACIÓN (7)'!H45+'LEGALIZACIÓN (8)'!H45+'LEGALIZACIÓN (9)'!H45+'LEGALIZACIÓN (10)'!H45</f>
        <v>0</v>
      </c>
      <c r="H46" s="235">
        <f>'LEGALIZACIÓN (1)'!I45+'LEGALIZACIÓN (2)'!I45+'LEGALIZACIÓN (3)'!I45+'LEGALIZACIÓN (4)'!I45+'LEGALIZACIÓN (5)'!I45+'LEGALIZACIÓN (6)'!I45+'LEGALIZACIÓN (7)'!I45+'LEGALIZACIÓN (8)'!I45+'LEGALIZACIÓN (9)'!I45+'LEGALIZACIÓN (10)'!I45</f>
        <v>0</v>
      </c>
      <c r="I46" s="357">
        <f t="shared" ref="I46:I60" si="6">+G46-H46</f>
        <v>0</v>
      </c>
      <c r="J46" s="363" t="e">
        <f t="shared" ref="J46:J60" si="7">(H46/G46)</f>
        <v>#DIV/0!</v>
      </c>
      <c r="K46" s="234">
        <f>+'LEGALIZACIÓN (1)'!M45+'LEGALIZACIÓN (2)'!M45+'LEGALIZACIÓN (3)'!M45+'LEGALIZACIÓN (4)'!M45+'LEGALIZACIÓN (5)'!M45+'LEGALIZACIÓN (6)'!M45+'LEGALIZACIÓN (7)'!M45+'LEGALIZACIÓN (8)'!M45+'LEGALIZACIÓN (9)'!M45+'LEGALIZACIÓN (10)'!M45</f>
        <v>0</v>
      </c>
      <c r="L46" s="364">
        <f>+'LEGALIZACIÓN (1)'!K45+'LEGALIZACIÓN (2)'!K45+'LEGALIZACIÓN (3)'!K45+'LEGALIZACIÓN (4)'!K45+'LEGALIZACIÓN (5)'!K45+'LEGALIZACIÓN (6)'!K45+'LEGALIZACIÓN (7)'!K45+'LEGALIZACIÓN (8)'!K45+'LEGALIZACIÓN (9)'!K45+'LEGALIZACIÓN (10)'!K45</f>
        <v>0</v>
      </c>
      <c r="M46" s="365">
        <f t="shared" ref="M46:M60" si="8">+K46-L46</f>
        <v>0</v>
      </c>
      <c r="N46" s="1140" t="e">
        <f t="shared" ref="N46:N60" si="9">(L46/K46)</f>
        <v>#DIV/0!</v>
      </c>
      <c r="O46" s="1141"/>
    </row>
    <row r="47" spans="1:15" ht="20.45" customHeight="1">
      <c r="A47" s="367" t="s">
        <v>294</v>
      </c>
      <c r="B47" s="361">
        <f>+'LEGALIZACIÓN (1)'!B46</f>
        <v>0</v>
      </c>
      <c r="C47" s="132">
        <f>+'LEGALIZACIÓN (1)'!C46+'LEGALIZACIÓN (2)'!C46+'LEGALIZACIÓN (3)'!C46+'LEGALIZACIÓN (4)'!C46+'LEGALIZACIÓN (5)'!C46+'LEGALIZACIÓN (6)'!C46+'LEGALIZACIÓN (7)'!C46+'LEGALIZACIÓN (8)'!C46+'LEGALIZACIÓN (9)'!C46+'LEGALIZACIÓN (10)'!C46</f>
        <v>0</v>
      </c>
      <c r="D47" s="362">
        <f t="shared" si="5"/>
        <v>0</v>
      </c>
      <c r="E47" s="1149" t="e">
        <f t="shared" si="4"/>
        <v>#DIV/0!</v>
      </c>
      <c r="F47" s="1150">
        <v>0</v>
      </c>
      <c r="G47" s="132">
        <f>+'LEGALIZACIÓN (1)'!H46+'LEGALIZACIÓN (2)'!H46+'LEGALIZACIÓN (3)'!H46+'LEGALIZACIÓN (4)'!H46+'LEGALIZACIÓN (5)'!H46+'LEGALIZACIÓN (6)'!H46+'LEGALIZACIÓN (7)'!H46+'LEGALIZACIÓN (8)'!H46+'LEGALIZACIÓN (9)'!H46+'LEGALIZACIÓN (10)'!H46</f>
        <v>0</v>
      </c>
      <c r="H47" s="235">
        <f>'LEGALIZACIÓN (1)'!I46+'LEGALIZACIÓN (2)'!I46+'LEGALIZACIÓN (3)'!I46+'LEGALIZACIÓN (4)'!I46+'LEGALIZACIÓN (5)'!I46+'LEGALIZACIÓN (6)'!I46+'LEGALIZACIÓN (7)'!I46+'LEGALIZACIÓN (8)'!I46+'LEGALIZACIÓN (9)'!I46+'LEGALIZACIÓN (10)'!I46</f>
        <v>0</v>
      </c>
      <c r="I47" s="357">
        <f t="shared" si="6"/>
        <v>0</v>
      </c>
      <c r="J47" s="363" t="e">
        <f t="shared" si="7"/>
        <v>#DIV/0!</v>
      </c>
      <c r="K47" s="234">
        <f>+'LEGALIZACIÓN (1)'!M46+'LEGALIZACIÓN (2)'!M46+'LEGALIZACIÓN (3)'!M46+'LEGALIZACIÓN (4)'!M46+'LEGALIZACIÓN (5)'!M46+'LEGALIZACIÓN (6)'!M46+'LEGALIZACIÓN (7)'!M46+'LEGALIZACIÓN (8)'!M46+'LEGALIZACIÓN (9)'!M46+'LEGALIZACIÓN (10)'!M46</f>
        <v>0</v>
      </c>
      <c r="L47" s="364">
        <f>+'LEGALIZACIÓN (1)'!K46+'LEGALIZACIÓN (2)'!K46+'LEGALIZACIÓN (3)'!K46+'LEGALIZACIÓN (4)'!K46+'LEGALIZACIÓN (5)'!K46+'LEGALIZACIÓN (6)'!K46+'LEGALIZACIÓN (7)'!K46+'LEGALIZACIÓN (8)'!K46+'LEGALIZACIÓN (9)'!K46+'LEGALIZACIÓN (10)'!K46</f>
        <v>0</v>
      </c>
      <c r="M47" s="365">
        <f t="shared" si="8"/>
        <v>0</v>
      </c>
      <c r="N47" s="1140" t="e">
        <f t="shared" si="9"/>
        <v>#DIV/0!</v>
      </c>
      <c r="O47" s="1141"/>
    </row>
    <row r="48" spans="1:15" ht="21" customHeight="1">
      <c r="A48" s="354" t="s">
        <v>295</v>
      </c>
      <c r="B48" s="361">
        <f>+'LEGALIZACIÓN (1)'!B47</f>
        <v>0</v>
      </c>
      <c r="C48" s="132">
        <f>+'LEGALIZACIÓN (1)'!C47+'LEGALIZACIÓN (2)'!C47+'LEGALIZACIÓN (3)'!C47+'LEGALIZACIÓN (4)'!C47+'LEGALIZACIÓN (5)'!C47+'LEGALIZACIÓN (6)'!C47+'LEGALIZACIÓN (7)'!C47+'LEGALIZACIÓN (8)'!C47+'LEGALIZACIÓN (9)'!C47+'LEGALIZACIÓN (10)'!C47</f>
        <v>0</v>
      </c>
      <c r="D48" s="362">
        <f t="shared" si="5"/>
        <v>0</v>
      </c>
      <c r="E48" s="1149" t="e">
        <f t="shared" si="4"/>
        <v>#DIV/0!</v>
      </c>
      <c r="F48" s="1150">
        <v>0</v>
      </c>
      <c r="G48" s="132">
        <f>+'LEGALIZACIÓN (1)'!H47+'LEGALIZACIÓN (2)'!H47+'LEGALIZACIÓN (3)'!H47+'LEGALIZACIÓN (4)'!H47+'LEGALIZACIÓN (5)'!H47+'LEGALIZACIÓN (6)'!H47+'LEGALIZACIÓN (7)'!H47+'LEGALIZACIÓN (8)'!H47+'LEGALIZACIÓN (9)'!H47+'LEGALIZACIÓN (10)'!H47</f>
        <v>0</v>
      </c>
      <c r="H48" s="235">
        <f>'LEGALIZACIÓN (1)'!I47+'LEGALIZACIÓN (2)'!I47+'LEGALIZACIÓN (3)'!I47+'LEGALIZACIÓN (4)'!I47+'LEGALIZACIÓN (5)'!I47+'LEGALIZACIÓN (6)'!I47+'LEGALIZACIÓN (7)'!I47+'LEGALIZACIÓN (8)'!I47+'LEGALIZACIÓN (9)'!I47+'LEGALIZACIÓN (10)'!I47</f>
        <v>0</v>
      </c>
      <c r="I48" s="357">
        <f t="shared" si="6"/>
        <v>0</v>
      </c>
      <c r="J48" s="363" t="e">
        <f t="shared" si="7"/>
        <v>#DIV/0!</v>
      </c>
      <c r="K48" s="234">
        <f>+'LEGALIZACIÓN (1)'!M47+'LEGALIZACIÓN (2)'!M47+'LEGALIZACIÓN (3)'!M47+'LEGALIZACIÓN (4)'!M47+'LEGALIZACIÓN (5)'!M47+'LEGALIZACIÓN (6)'!M47+'LEGALIZACIÓN (7)'!M47+'LEGALIZACIÓN (8)'!M47+'LEGALIZACIÓN (9)'!M47+'LEGALIZACIÓN (10)'!M47</f>
        <v>0</v>
      </c>
      <c r="L48" s="364">
        <f>+'LEGALIZACIÓN (1)'!K47+'LEGALIZACIÓN (2)'!K47+'LEGALIZACIÓN (3)'!K47+'LEGALIZACIÓN (4)'!K47+'LEGALIZACIÓN (5)'!K47+'LEGALIZACIÓN (6)'!K47+'LEGALIZACIÓN (7)'!K47+'LEGALIZACIÓN (8)'!K47+'LEGALIZACIÓN (9)'!K47+'LEGALIZACIÓN (10)'!K47</f>
        <v>0</v>
      </c>
      <c r="M48" s="365">
        <f t="shared" si="8"/>
        <v>0</v>
      </c>
      <c r="N48" s="1140" t="e">
        <f t="shared" si="9"/>
        <v>#DIV/0!</v>
      </c>
      <c r="O48" s="1141"/>
    </row>
    <row r="49" spans="1:15" ht="18.600000000000001" customHeight="1">
      <c r="A49" s="367" t="s">
        <v>296</v>
      </c>
      <c r="B49" s="361">
        <f>+'LEGALIZACIÓN (1)'!B48</f>
        <v>0</v>
      </c>
      <c r="C49" s="132">
        <f>+'LEGALIZACIÓN (1)'!C48+'LEGALIZACIÓN (2)'!C48+'LEGALIZACIÓN (3)'!C48+'LEGALIZACIÓN (4)'!C48+'LEGALIZACIÓN (5)'!C48+'LEGALIZACIÓN (6)'!C48+'LEGALIZACIÓN (7)'!C48+'LEGALIZACIÓN (8)'!C48+'LEGALIZACIÓN (9)'!C48+'LEGALIZACIÓN (10)'!C48</f>
        <v>0</v>
      </c>
      <c r="D49" s="362">
        <f t="shared" si="5"/>
        <v>0</v>
      </c>
      <c r="E49" s="1149" t="e">
        <f t="shared" si="4"/>
        <v>#DIV/0!</v>
      </c>
      <c r="F49" s="1150">
        <v>0</v>
      </c>
      <c r="G49" s="132">
        <f>+'LEGALIZACIÓN (1)'!H48+'LEGALIZACIÓN (2)'!H48+'LEGALIZACIÓN (3)'!H48+'LEGALIZACIÓN (4)'!H48+'LEGALIZACIÓN (5)'!H48+'LEGALIZACIÓN (6)'!H48+'LEGALIZACIÓN (7)'!H48+'LEGALIZACIÓN (8)'!H48+'LEGALIZACIÓN (9)'!H48+'LEGALIZACIÓN (10)'!H48</f>
        <v>0</v>
      </c>
      <c r="H49" s="235">
        <f>'LEGALIZACIÓN (1)'!I48+'LEGALIZACIÓN (2)'!I48+'LEGALIZACIÓN (3)'!I48+'LEGALIZACIÓN (4)'!I48+'LEGALIZACIÓN (5)'!I48+'LEGALIZACIÓN (6)'!I48+'LEGALIZACIÓN (7)'!I48+'LEGALIZACIÓN (8)'!I48+'LEGALIZACIÓN (9)'!I48+'LEGALIZACIÓN (10)'!I48</f>
        <v>0</v>
      </c>
      <c r="I49" s="357">
        <f t="shared" si="6"/>
        <v>0</v>
      </c>
      <c r="J49" s="363" t="e">
        <f t="shared" si="7"/>
        <v>#DIV/0!</v>
      </c>
      <c r="K49" s="234">
        <f>+'LEGALIZACIÓN (1)'!M48+'LEGALIZACIÓN (2)'!M48+'LEGALIZACIÓN (3)'!M48+'LEGALIZACIÓN (4)'!M48+'LEGALIZACIÓN (5)'!M48+'LEGALIZACIÓN (6)'!M48+'LEGALIZACIÓN (7)'!M48+'LEGALIZACIÓN (8)'!M48+'LEGALIZACIÓN (9)'!M48+'LEGALIZACIÓN (10)'!M48</f>
        <v>0</v>
      </c>
      <c r="L49" s="364">
        <f>+'LEGALIZACIÓN (1)'!K48+'LEGALIZACIÓN (2)'!K48+'LEGALIZACIÓN (3)'!K48+'LEGALIZACIÓN (4)'!K48+'LEGALIZACIÓN (5)'!K48+'LEGALIZACIÓN (6)'!K48+'LEGALIZACIÓN (7)'!K48+'LEGALIZACIÓN (8)'!K48+'LEGALIZACIÓN (9)'!K48+'LEGALIZACIÓN (10)'!K48</f>
        <v>0</v>
      </c>
      <c r="M49" s="365">
        <f t="shared" si="8"/>
        <v>0</v>
      </c>
      <c r="N49" s="1140" t="e">
        <f t="shared" si="9"/>
        <v>#DIV/0!</v>
      </c>
      <c r="O49" s="1141"/>
    </row>
    <row r="50" spans="1:15" ht="18.600000000000001" customHeight="1">
      <c r="A50" s="367" t="s">
        <v>297</v>
      </c>
      <c r="B50" s="361">
        <f>+'LEGALIZACIÓN (1)'!B49</f>
        <v>0</v>
      </c>
      <c r="C50" s="132">
        <f>+'LEGALIZACIÓN (1)'!C49+'LEGALIZACIÓN (2)'!C49+'LEGALIZACIÓN (3)'!C49+'LEGALIZACIÓN (4)'!C49+'LEGALIZACIÓN (5)'!C49+'LEGALIZACIÓN (6)'!C49+'LEGALIZACIÓN (7)'!C49+'LEGALIZACIÓN (8)'!C49+'LEGALIZACIÓN (9)'!C49+'LEGALIZACIÓN (10)'!C49</f>
        <v>0</v>
      </c>
      <c r="D50" s="362">
        <f t="shared" si="5"/>
        <v>0</v>
      </c>
      <c r="E50" s="1149" t="e">
        <f t="shared" si="4"/>
        <v>#DIV/0!</v>
      </c>
      <c r="F50" s="1150">
        <v>0</v>
      </c>
      <c r="G50" s="132">
        <f>+'LEGALIZACIÓN (1)'!H49+'LEGALIZACIÓN (2)'!H49+'LEGALIZACIÓN (3)'!H49+'LEGALIZACIÓN (4)'!H49+'LEGALIZACIÓN (5)'!H49+'LEGALIZACIÓN (6)'!H49+'LEGALIZACIÓN (7)'!H49+'LEGALIZACIÓN (8)'!H49+'LEGALIZACIÓN (9)'!H49+'LEGALIZACIÓN (10)'!H49</f>
        <v>0</v>
      </c>
      <c r="H50" s="235">
        <f>'LEGALIZACIÓN (1)'!I49+'LEGALIZACIÓN (2)'!I49+'LEGALIZACIÓN (3)'!I49+'LEGALIZACIÓN (4)'!I49+'LEGALIZACIÓN (5)'!I49+'LEGALIZACIÓN (6)'!I49+'LEGALIZACIÓN (7)'!I49+'LEGALIZACIÓN (8)'!I49+'LEGALIZACIÓN (9)'!I49+'LEGALIZACIÓN (10)'!I49</f>
        <v>0</v>
      </c>
      <c r="I50" s="357">
        <f t="shared" si="6"/>
        <v>0</v>
      </c>
      <c r="J50" s="363" t="e">
        <f t="shared" si="7"/>
        <v>#DIV/0!</v>
      </c>
      <c r="K50" s="234">
        <f>+'LEGALIZACIÓN (1)'!M49+'LEGALIZACIÓN (2)'!M49+'LEGALIZACIÓN (3)'!M49+'LEGALIZACIÓN (4)'!M49+'LEGALIZACIÓN (5)'!M49+'LEGALIZACIÓN (6)'!M49+'LEGALIZACIÓN (7)'!M49+'LEGALIZACIÓN (8)'!M49+'LEGALIZACIÓN (9)'!M49+'LEGALIZACIÓN (10)'!M49</f>
        <v>0</v>
      </c>
      <c r="L50" s="364">
        <f>+'LEGALIZACIÓN (1)'!K49+'LEGALIZACIÓN (2)'!K49+'LEGALIZACIÓN (3)'!K49+'LEGALIZACIÓN (4)'!K49+'LEGALIZACIÓN (5)'!K49+'LEGALIZACIÓN (6)'!K49+'LEGALIZACIÓN (7)'!K49+'LEGALIZACIÓN (8)'!K49+'LEGALIZACIÓN (9)'!K49+'LEGALIZACIÓN (10)'!K49</f>
        <v>0</v>
      </c>
      <c r="M50" s="365">
        <f t="shared" si="8"/>
        <v>0</v>
      </c>
      <c r="N50" s="1140" t="e">
        <f t="shared" si="9"/>
        <v>#DIV/0!</v>
      </c>
      <c r="O50" s="1141"/>
    </row>
    <row r="51" spans="1:15" ht="47.1" customHeight="1">
      <c r="A51" s="367" t="s">
        <v>298</v>
      </c>
      <c r="B51" s="361">
        <f>+'LEGALIZACIÓN (1)'!B50</f>
        <v>0</v>
      </c>
      <c r="C51" s="132">
        <f>+'LEGALIZACIÓN (1)'!C50+'LEGALIZACIÓN (2)'!C50+'LEGALIZACIÓN (3)'!C50+'LEGALIZACIÓN (4)'!C50+'LEGALIZACIÓN (5)'!C50+'LEGALIZACIÓN (6)'!C50+'LEGALIZACIÓN (7)'!C50+'LEGALIZACIÓN (8)'!C50+'LEGALIZACIÓN (9)'!C50+'LEGALIZACIÓN (10)'!C50</f>
        <v>0</v>
      </c>
      <c r="D51" s="362">
        <f t="shared" si="5"/>
        <v>0</v>
      </c>
      <c r="E51" s="1149" t="e">
        <f t="shared" si="4"/>
        <v>#DIV/0!</v>
      </c>
      <c r="F51" s="1150">
        <v>0</v>
      </c>
      <c r="G51" s="132">
        <f>+'LEGALIZACIÓN (1)'!H50+'LEGALIZACIÓN (2)'!H50+'LEGALIZACIÓN (3)'!H50+'LEGALIZACIÓN (4)'!H50+'LEGALIZACIÓN (5)'!H50+'LEGALIZACIÓN (6)'!H50+'LEGALIZACIÓN (7)'!H50+'LEGALIZACIÓN (8)'!H50+'LEGALIZACIÓN (9)'!H50+'LEGALIZACIÓN (10)'!H50</f>
        <v>0</v>
      </c>
      <c r="H51" s="235">
        <f>'LEGALIZACIÓN (1)'!I50+'LEGALIZACIÓN (2)'!I50+'LEGALIZACIÓN (3)'!I50+'LEGALIZACIÓN (4)'!I50+'LEGALIZACIÓN (5)'!I50+'LEGALIZACIÓN (6)'!I50+'LEGALIZACIÓN (7)'!I50+'LEGALIZACIÓN (8)'!I50+'LEGALIZACIÓN (9)'!I50+'LEGALIZACIÓN (10)'!I50</f>
        <v>0</v>
      </c>
      <c r="I51" s="357">
        <f t="shared" si="6"/>
        <v>0</v>
      </c>
      <c r="J51" s="363" t="e">
        <f t="shared" si="7"/>
        <v>#DIV/0!</v>
      </c>
      <c r="K51" s="234">
        <f>+'LEGALIZACIÓN (1)'!M50+'LEGALIZACIÓN (2)'!M50+'LEGALIZACIÓN (3)'!M50+'LEGALIZACIÓN (4)'!M50+'LEGALIZACIÓN (5)'!M50+'LEGALIZACIÓN (6)'!M50+'LEGALIZACIÓN (7)'!M50+'LEGALIZACIÓN (8)'!M50+'LEGALIZACIÓN (9)'!M50+'LEGALIZACIÓN (10)'!M50</f>
        <v>0</v>
      </c>
      <c r="L51" s="364">
        <f>+'LEGALIZACIÓN (1)'!K50+'LEGALIZACIÓN (2)'!K50+'LEGALIZACIÓN (3)'!K50+'LEGALIZACIÓN (4)'!K50+'LEGALIZACIÓN (5)'!K50+'LEGALIZACIÓN (6)'!K50+'LEGALIZACIÓN (7)'!K50+'LEGALIZACIÓN (8)'!K50+'LEGALIZACIÓN (9)'!K50+'LEGALIZACIÓN (10)'!K50</f>
        <v>0</v>
      </c>
      <c r="M51" s="365">
        <f t="shared" si="8"/>
        <v>0</v>
      </c>
      <c r="N51" s="1140" t="e">
        <f t="shared" si="9"/>
        <v>#DIV/0!</v>
      </c>
      <c r="O51" s="1141"/>
    </row>
    <row r="52" spans="1:15" ht="20.45" customHeight="1">
      <c r="A52" s="367" t="s">
        <v>183</v>
      </c>
      <c r="B52" s="361">
        <f>+'LEGALIZACIÓN (1)'!B51</f>
        <v>0</v>
      </c>
      <c r="C52" s="132">
        <f>+'LEGALIZACIÓN (1)'!C51+'LEGALIZACIÓN (2)'!C51+'LEGALIZACIÓN (3)'!C51+'LEGALIZACIÓN (4)'!C51+'LEGALIZACIÓN (5)'!C51+'LEGALIZACIÓN (6)'!C51+'LEGALIZACIÓN (7)'!C51+'LEGALIZACIÓN (8)'!C51+'LEGALIZACIÓN (9)'!C51+'LEGALIZACIÓN (10)'!C51</f>
        <v>0</v>
      </c>
      <c r="D52" s="362">
        <f t="shared" si="5"/>
        <v>0</v>
      </c>
      <c r="E52" s="1149" t="e">
        <f t="shared" si="4"/>
        <v>#DIV/0!</v>
      </c>
      <c r="F52" s="1150">
        <v>0</v>
      </c>
      <c r="G52" s="132">
        <f>+'LEGALIZACIÓN (1)'!H51+'LEGALIZACIÓN (2)'!H51+'LEGALIZACIÓN (3)'!H51+'LEGALIZACIÓN (4)'!H51+'LEGALIZACIÓN (5)'!H51+'LEGALIZACIÓN (6)'!H51+'LEGALIZACIÓN (7)'!H51+'LEGALIZACIÓN (8)'!H51+'LEGALIZACIÓN (9)'!H51+'LEGALIZACIÓN (10)'!H51</f>
        <v>0</v>
      </c>
      <c r="H52" s="235">
        <f>'LEGALIZACIÓN (1)'!I51+'LEGALIZACIÓN (2)'!I51+'LEGALIZACIÓN (3)'!I51+'LEGALIZACIÓN (4)'!I51+'LEGALIZACIÓN (5)'!I51+'LEGALIZACIÓN (6)'!I51+'LEGALIZACIÓN (7)'!I51+'LEGALIZACIÓN (8)'!I51+'LEGALIZACIÓN (9)'!I51+'LEGALIZACIÓN (10)'!I51</f>
        <v>0</v>
      </c>
      <c r="I52" s="357">
        <f t="shared" si="6"/>
        <v>0</v>
      </c>
      <c r="J52" s="363" t="e">
        <f t="shared" si="7"/>
        <v>#DIV/0!</v>
      </c>
      <c r="K52" s="234">
        <f>+'LEGALIZACIÓN (1)'!M51+'LEGALIZACIÓN (2)'!M51+'LEGALIZACIÓN (3)'!M51+'LEGALIZACIÓN (4)'!M51+'LEGALIZACIÓN (5)'!M51+'LEGALIZACIÓN (6)'!M51+'LEGALIZACIÓN (7)'!M51+'LEGALIZACIÓN (8)'!M51+'LEGALIZACIÓN (9)'!M51+'LEGALIZACIÓN (10)'!M51</f>
        <v>0</v>
      </c>
      <c r="L52" s="364">
        <f>+'LEGALIZACIÓN (1)'!K51+'LEGALIZACIÓN (2)'!K51+'LEGALIZACIÓN (3)'!K51+'LEGALIZACIÓN (4)'!K51+'LEGALIZACIÓN (5)'!K51+'LEGALIZACIÓN (6)'!K51+'LEGALIZACIÓN (7)'!K51+'LEGALIZACIÓN (8)'!K51+'LEGALIZACIÓN (9)'!K51+'LEGALIZACIÓN (10)'!K51</f>
        <v>0</v>
      </c>
      <c r="M52" s="365">
        <f t="shared" si="8"/>
        <v>0</v>
      </c>
      <c r="N52" s="1140" t="e">
        <f t="shared" si="9"/>
        <v>#DIV/0!</v>
      </c>
      <c r="O52" s="1141"/>
    </row>
    <row r="53" spans="1:15" ht="20.45" customHeight="1">
      <c r="A53" s="367" t="s">
        <v>184</v>
      </c>
      <c r="B53" s="361">
        <f>+'LEGALIZACIÓN (1)'!B52</f>
        <v>0</v>
      </c>
      <c r="C53" s="132">
        <f>+'LEGALIZACIÓN (1)'!C52+'LEGALIZACIÓN (2)'!C52+'LEGALIZACIÓN (3)'!C52+'LEGALIZACIÓN (4)'!C52+'LEGALIZACIÓN (5)'!C52+'LEGALIZACIÓN (6)'!C52+'LEGALIZACIÓN (7)'!C52+'LEGALIZACIÓN (8)'!C52+'LEGALIZACIÓN (9)'!C52+'LEGALIZACIÓN (10)'!C52</f>
        <v>0</v>
      </c>
      <c r="D53" s="362">
        <f t="shared" si="5"/>
        <v>0</v>
      </c>
      <c r="E53" s="1149" t="e">
        <f t="shared" si="4"/>
        <v>#DIV/0!</v>
      </c>
      <c r="F53" s="1150">
        <v>0</v>
      </c>
      <c r="G53" s="132">
        <f>+'LEGALIZACIÓN (1)'!H52+'LEGALIZACIÓN (2)'!H52+'LEGALIZACIÓN (3)'!H52+'LEGALIZACIÓN (4)'!H52+'LEGALIZACIÓN (5)'!H52+'LEGALIZACIÓN (6)'!H52+'LEGALIZACIÓN (7)'!H52+'LEGALIZACIÓN (8)'!H52+'LEGALIZACIÓN (9)'!H52+'LEGALIZACIÓN (10)'!H52</f>
        <v>0</v>
      </c>
      <c r="H53" s="235">
        <f>'LEGALIZACIÓN (1)'!I52+'LEGALIZACIÓN (2)'!I52+'LEGALIZACIÓN (3)'!I52+'LEGALIZACIÓN (4)'!I52+'LEGALIZACIÓN (5)'!I52+'LEGALIZACIÓN (6)'!I52+'LEGALIZACIÓN (7)'!I52+'LEGALIZACIÓN (8)'!I52+'LEGALIZACIÓN (9)'!I52+'LEGALIZACIÓN (10)'!I52</f>
        <v>0</v>
      </c>
      <c r="I53" s="357">
        <f t="shared" si="6"/>
        <v>0</v>
      </c>
      <c r="J53" s="363" t="e">
        <f t="shared" si="7"/>
        <v>#DIV/0!</v>
      </c>
      <c r="K53" s="234">
        <f>+'LEGALIZACIÓN (1)'!M52+'LEGALIZACIÓN (2)'!M52+'LEGALIZACIÓN (3)'!M52+'LEGALIZACIÓN (4)'!M52+'LEGALIZACIÓN (5)'!M52+'LEGALIZACIÓN (6)'!M52+'LEGALIZACIÓN (7)'!M52+'LEGALIZACIÓN (8)'!M52+'LEGALIZACIÓN (9)'!M52+'LEGALIZACIÓN (10)'!M52</f>
        <v>0</v>
      </c>
      <c r="L53" s="364">
        <f>+'LEGALIZACIÓN (1)'!K52+'LEGALIZACIÓN (2)'!K52+'LEGALIZACIÓN (3)'!K52+'LEGALIZACIÓN (4)'!K52+'LEGALIZACIÓN (5)'!K52+'LEGALIZACIÓN (6)'!K52+'LEGALIZACIÓN (7)'!K52+'LEGALIZACIÓN (8)'!K52+'LEGALIZACIÓN (9)'!K52+'LEGALIZACIÓN (10)'!K52</f>
        <v>0</v>
      </c>
      <c r="M53" s="365">
        <f t="shared" si="8"/>
        <v>0</v>
      </c>
      <c r="N53" s="1140" t="e">
        <f t="shared" si="9"/>
        <v>#DIV/0!</v>
      </c>
      <c r="O53" s="1141"/>
    </row>
    <row r="54" spans="1:15" ht="23.45" customHeight="1">
      <c r="A54" s="367" t="s">
        <v>299</v>
      </c>
      <c r="B54" s="361">
        <f>+'LEGALIZACIÓN (1)'!B53</f>
        <v>0</v>
      </c>
      <c r="C54" s="132">
        <f>+'LEGALIZACIÓN (1)'!C53+'LEGALIZACIÓN (2)'!C53+'LEGALIZACIÓN (3)'!C53+'LEGALIZACIÓN (4)'!C53+'LEGALIZACIÓN (5)'!C53+'LEGALIZACIÓN (6)'!C53+'LEGALIZACIÓN (7)'!C53+'LEGALIZACIÓN (8)'!C53+'LEGALIZACIÓN (9)'!C53+'LEGALIZACIÓN (10)'!C53</f>
        <v>0</v>
      </c>
      <c r="D54" s="362">
        <f t="shared" si="5"/>
        <v>0</v>
      </c>
      <c r="E54" s="1149" t="e">
        <f t="shared" si="4"/>
        <v>#DIV/0!</v>
      </c>
      <c r="F54" s="1150">
        <v>0</v>
      </c>
      <c r="G54" s="132">
        <f>+'LEGALIZACIÓN (1)'!H53+'LEGALIZACIÓN (2)'!H53+'LEGALIZACIÓN (3)'!H53+'LEGALIZACIÓN (4)'!H53+'LEGALIZACIÓN (5)'!H53+'LEGALIZACIÓN (6)'!H53+'LEGALIZACIÓN (7)'!H53+'LEGALIZACIÓN (8)'!H53+'LEGALIZACIÓN (9)'!H53+'LEGALIZACIÓN (10)'!H53</f>
        <v>0</v>
      </c>
      <c r="H54" s="235">
        <f>'LEGALIZACIÓN (1)'!I53+'LEGALIZACIÓN (2)'!I53+'LEGALIZACIÓN (3)'!I53+'LEGALIZACIÓN (4)'!I53+'LEGALIZACIÓN (5)'!I53+'LEGALIZACIÓN (6)'!I53+'LEGALIZACIÓN (7)'!I53+'LEGALIZACIÓN (8)'!I53+'LEGALIZACIÓN (9)'!I53+'LEGALIZACIÓN (10)'!I53</f>
        <v>0</v>
      </c>
      <c r="I54" s="357">
        <f t="shared" si="6"/>
        <v>0</v>
      </c>
      <c r="J54" s="363" t="e">
        <f t="shared" si="7"/>
        <v>#DIV/0!</v>
      </c>
      <c r="K54" s="234">
        <f>+'LEGALIZACIÓN (1)'!M53+'LEGALIZACIÓN (2)'!M53+'LEGALIZACIÓN (3)'!M53+'LEGALIZACIÓN (4)'!M53+'LEGALIZACIÓN (5)'!M53+'LEGALIZACIÓN (6)'!M53+'LEGALIZACIÓN (7)'!M53+'LEGALIZACIÓN (8)'!M53+'LEGALIZACIÓN (9)'!M53+'LEGALIZACIÓN (10)'!M53</f>
        <v>0</v>
      </c>
      <c r="L54" s="364">
        <f>+'LEGALIZACIÓN (1)'!K53+'LEGALIZACIÓN (2)'!K53+'LEGALIZACIÓN (3)'!K53+'LEGALIZACIÓN (4)'!K53+'LEGALIZACIÓN (5)'!K53+'LEGALIZACIÓN (6)'!K53+'LEGALIZACIÓN (7)'!K53+'LEGALIZACIÓN (8)'!K53+'LEGALIZACIÓN (9)'!K53+'LEGALIZACIÓN (10)'!K53</f>
        <v>0</v>
      </c>
      <c r="M54" s="365">
        <f t="shared" si="8"/>
        <v>0</v>
      </c>
      <c r="N54" s="1140" t="e">
        <f t="shared" si="9"/>
        <v>#DIV/0!</v>
      </c>
      <c r="O54" s="1141"/>
    </row>
    <row r="55" spans="1:15" ht="25.35" customHeight="1">
      <c r="A55" s="367" t="s">
        <v>186</v>
      </c>
      <c r="B55" s="361">
        <f>+'LEGALIZACIÓN (1)'!B54</f>
        <v>0</v>
      </c>
      <c r="C55" s="132">
        <f>+'LEGALIZACIÓN (1)'!C54+'LEGALIZACIÓN (2)'!C54+'LEGALIZACIÓN (3)'!C54+'LEGALIZACIÓN (4)'!C54+'LEGALIZACIÓN (5)'!C54+'LEGALIZACIÓN (6)'!C54+'LEGALIZACIÓN (7)'!C54+'LEGALIZACIÓN (8)'!C54+'LEGALIZACIÓN (9)'!C54+'LEGALIZACIÓN (10)'!C54</f>
        <v>0</v>
      </c>
      <c r="D55" s="362">
        <f t="shared" si="5"/>
        <v>0</v>
      </c>
      <c r="E55" s="1149" t="e">
        <f t="shared" si="4"/>
        <v>#DIV/0!</v>
      </c>
      <c r="F55" s="1150">
        <v>0</v>
      </c>
      <c r="G55" s="132">
        <f>+'LEGALIZACIÓN (1)'!H54+'LEGALIZACIÓN (2)'!H54+'LEGALIZACIÓN (3)'!H54+'LEGALIZACIÓN (4)'!H54+'LEGALIZACIÓN (5)'!H54+'LEGALIZACIÓN (6)'!H54+'LEGALIZACIÓN (7)'!H54+'LEGALIZACIÓN (8)'!H54+'LEGALIZACIÓN (9)'!H54+'LEGALIZACIÓN (10)'!H54</f>
        <v>0</v>
      </c>
      <c r="H55" s="235">
        <f>'LEGALIZACIÓN (1)'!I54+'LEGALIZACIÓN (2)'!I54+'LEGALIZACIÓN (3)'!I54+'LEGALIZACIÓN (4)'!I54+'LEGALIZACIÓN (5)'!I54+'LEGALIZACIÓN (6)'!I54+'LEGALIZACIÓN (7)'!I54+'LEGALIZACIÓN (8)'!I54+'LEGALIZACIÓN (9)'!I54+'LEGALIZACIÓN (10)'!I54</f>
        <v>0</v>
      </c>
      <c r="I55" s="357">
        <f t="shared" si="6"/>
        <v>0</v>
      </c>
      <c r="J55" s="363" t="e">
        <f t="shared" si="7"/>
        <v>#DIV/0!</v>
      </c>
      <c r="K55" s="234">
        <f>+'LEGALIZACIÓN (1)'!M54+'LEGALIZACIÓN (2)'!M54+'LEGALIZACIÓN (3)'!M54+'LEGALIZACIÓN (4)'!M54+'LEGALIZACIÓN (5)'!M54+'LEGALIZACIÓN (6)'!M54+'LEGALIZACIÓN (7)'!M54+'LEGALIZACIÓN (8)'!M54+'LEGALIZACIÓN (9)'!M54+'LEGALIZACIÓN (10)'!M54</f>
        <v>0</v>
      </c>
      <c r="L55" s="364">
        <f>+'LEGALIZACIÓN (1)'!K54+'LEGALIZACIÓN (2)'!K54+'LEGALIZACIÓN (3)'!K54+'LEGALIZACIÓN (4)'!K54+'LEGALIZACIÓN (5)'!K54+'LEGALIZACIÓN (6)'!K54+'LEGALIZACIÓN (7)'!K54+'LEGALIZACIÓN (8)'!K54+'LEGALIZACIÓN (9)'!K54+'LEGALIZACIÓN (10)'!K54</f>
        <v>0</v>
      </c>
      <c r="M55" s="365">
        <f t="shared" si="8"/>
        <v>0</v>
      </c>
      <c r="N55" s="1140" t="e">
        <f t="shared" si="9"/>
        <v>#DIV/0!</v>
      </c>
      <c r="O55" s="1141"/>
    </row>
    <row r="56" spans="1:15">
      <c r="A56" s="367"/>
      <c r="B56" s="361">
        <f>+'LEGALIZACIÓN (1)'!B55</f>
        <v>0</v>
      </c>
      <c r="C56" s="132">
        <f>+'LEGALIZACIÓN (1)'!C55+'LEGALIZACIÓN (2)'!C55+'LEGALIZACIÓN (3)'!C55+'LEGALIZACIÓN (4)'!C55+'LEGALIZACIÓN (5)'!C55+'LEGALIZACIÓN (6)'!C55+'LEGALIZACIÓN (7)'!C55+'LEGALIZACIÓN (8)'!C55+'LEGALIZACIÓN (9)'!C55+'LEGALIZACIÓN (10)'!C55</f>
        <v>0</v>
      </c>
      <c r="D56" s="362">
        <f t="shared" si="5"/>
        <v>0</v>
      </c>
      <c r="E56" s="1149" t="e">
        <f t="shared" si="4"/>
        <v>#DIV/0!</v>
      </c>
      <c r="F56" s="1150">
        <v>0</v>
      </c>
      <c r="G56" s="132">
        <f>+'LEGALIZACIÓN (1)'!H55+'LEGALIZACIÓN (2)'!H55+'LEGALIZACIÓN (3)'!H55+'LEGALIZACIÓN (4)'!H55+'LEGALIZACIÓN (5)'!H55+'LEGALIZACIÓN (6)'!H55+'LEGALIZACIÓN (7)'!H55+'LEGALIZACIÓN (8)'!H55+'LEGALIZACIÓN (9)'!H55+'LEGALIZACIÓN (10)'!H55</f>
        <v>0</v>
      </c>
      <c r="H56" s="235">
        <f>'LEGALIZACIÓN (1)'!I55+'LEGALIZACIÓN (2)'!I55+'LEGALIZACIÓN (3)'!I55+'LEGALIZACIÓN (4)'!I55+'LEGALIZACIÓN (5)'!I55+'LEGALIZACIÓN (6)'!I55+'LEGALIZACIÓN (7)'!I55+'LEGALIZACIÓN (8)'!I55+'LEGALIZACIÓN (9)'!I55+'LEGALIZACIÓN (10)'!I55</f>
        <v>0</v>
      </c>
      <c r="I56" s="357">
        <f t="shared" si="6"/>
        <v>0</v>
      </c>
      <c r="J56" s="363" t="e">
        <f t="shared" si="7"/>
        <v>#DIV/0!</v>
      </c>
      <c r="K56" s="234">
        <f>+'LEGALIZACIÓN (1)'!M55+'LEGALIZACIÓN (2)'!M55+'LEGALIZACIÓN (3)'!M55+'LEGALIZACIÓN (4)'!M55+'LEGALIZACIÓN (5)'!M55+'LEGALIZACIÓN (6)'!M55+'LEGALIZACIÓN (7)'!M55+'LEGALIZACIÓN (8)'!M55+'LEGALIZACIÓN (9)'!M55+'LEGALIZACIÓN (10)'!M55</f>
        <v>0</v>
      </c>
      <c r="L56" s="364">
        <f>+'LEGALIZACIÓN (1)'!K55+'LEGALIZACIÓN (2)'!K55+'LEGALIZACIÓN (3)'!K55+'LEGALIZACIÓN (4)'!K55+'LEGALIZACIÓN (5)'!K55+'LEGALIZACIÓN (6)'!K55+'LEGALIZACIÓN (7)'!K55+'LEGALIZACIÓN (8)'!K55+'LEGALIZACIÓN (9)'!K55+'LEGALIZACIÓN (10)'!K55</f>
        <v>0</v>
      </c>
      <c r="M56" s="365">
        <f t="shared" si="8"/>
        <v>0</v>
      </c>
      <c r="N56" s="1140" t="e">
        <f t="shared" si="9"/>
        <v>#DIV/0!</v>
      </c>
      <c r="O56" s="1141"/>
    </row>
    <row r="57" spans="1:15">
      <c r="A57" s="367"/>
      <c r="B57" s="361">
        <f>+'LEGALIZACIÓN (1)'!B56</f>
        <v>0</v>
      </c>
      <c r="C57" s="132">
        <f>+'LEGALIZACIÓN (1)'!C56+'LEGALIZACIÓN (2)'!C56+'LEGALIZACIÓN (3)'!C56+'LEGALIZACIÓN (4)'!C56+'LEGALIZACIÓN (5)'!C56+'LEGALIZACIÓN (6)'!C56+'LEGALIZACIÓN (7)'!C56+'LEGALIZACIÓN (8)'!C56+'LEGALIZACIÓN (9)'!C56+'LEGALIZACIÓN (10)'!C56</f>
        <v>0</v>
      </c>
      <c r="D57" s="362">
        <f t="shared" si="5"/>
        <v>0</v>
      </c>
      <c r="E57" s="1149" t="e">
        <f t="shared" si="4"/>
        <v>#DIV/0!</v>
      </c>
      <c r="F57" s="1150">
        <v>0</v>
      </c>
      <c r="G57" s="132">
        <f>+'LEGALIZACIÓN (1)'!H56+'LEGALIZACIÓN (2)'!H56+'LEGALIZACIÓN (3)'!H56+'LEGALIZACIÓN (4)'!H56+'LEGALIZACIÓN (5)'!H56+'LEGALIZACIÓN (6)'!H56+'LEGALIZACIÓN (7)'!H56+'LEGALIZACIÓN (8)'!H56+'LEGALIZACIÓN (9)'!H56+'LEGALIZACIÓN (10)'!H56</f>
        <v>0</v>
      </c>
      <c r="H57" s="235">
        <f>'LEGALIZACIÓN (1)'!I56+'LEGALIZACIÓN (2)'!I56+'LEGALIZACIÓN (3)'!I56+'LEGALIZACIÓN (4)'!I56+'LEGALIZACIÓN (5)'!I56+'LEGALIZACIÓN (6)'!I56+'LEGALIZACIÓN (7)'!I56+'LEGALIZACIÓN (8)'!I56+'LEGALIZACIÓN (9)'!I56+'LEGALIZACIÓN (10)'!I56</f>
        <v>0</v>
      </c>
      <c r="I57" s="357">
        <f t="shared" si="6"/>
        <v>0</v>
      </c>
      <c r="J57" s="363" t="e">
        <f t="shared" si="7"/>
        <v>#DIV/0!</v>
      </c>
      <c r="K57" s="234">
        <f>+'LEGALIZACIÓN (1)'!M56+'LEGALIZACIÓN (2)'!M56+'LEGALIZACIÓN (3)'!M56+'LEGALIZACIÓN (4)'!M56+'LEGALIZACIÓN (5)'!M56+'LEGALIZACIÓN (6)'!M56+'LEGALIZACIÓN (7)'!M56+'LEGALIZACIÓN (8)'!M56+'LEGALIZACIÓN (9)'!M56+'LEGALIZACIÓN (10)'!M56</f>
        <v>0</v>
      </c>
      <c r="L57" s="364">
        <f>+'LEGALIZACIÓN (1)'!K56+'LEGALIZACIÓN (2)'!K56+'LEGALIZACIÓN (3)'!K56+'LEGALIZACIÓN (4)'!K56+'LEGALIZACIÓN (5)'!K56+'LEGALIZACIÓN (6)'!K56+'LEGALIZACIÓN (7)'!K56+'LEGALIZACIÓN (8)'!K56+'LEGALIZACIÓN (9)'!K56+'LEGALIZACIÓN (10)'!K56</f>
        <v>0</v>
      </c>
      <c r="M57" s="365">
        <f t="shared" si="8"/>
        <v>0</v>
      </c>
      <c r="N57" s="1140" t="e">
        <f t="shared" si="9"/>
        <v>#DIV/0!</v>
      </c>
      <c r="O57" s="1141"/>
    </row>
    <row r="58" spans="1:15">
      <c r="A58" s="367"/>
      <c r="B58" s="361">
        <f>+'LEGALIZACIÓN (1)'!B57</f>
        <v>0</v>
      </c>
      <c r="C58" s="132">
        <f>+'LEGALIZACIÓN (1)'!C57+'LEGALIZACIÓN (2)'!C57+'LEGALIZACIÓN (3)'!C57+'LEGALIZACIÓN (4)'!C57+'LEGALIZACIÓN (5)'!C57+'LEGALIZACIÓN (6)'!C57+'LEGALIZACIÓN (7)'!C57+'LEGALIZACIÓN (8)'!C57+'LEGALIZACIÓN (9)'!C57+'LEGALIZACIÓN (10)'!C57</f>
        <v>0</v>
      </c>
      <c r="D58" s="362">
        <f t="shared" si="5"/>
        <v>0</v>
      </c>
      <c r="E58" s="1149" t="e">
        <f t="shared" si="4"/>
        <v>#DIV/0!</v>
      </c>
      <c r="F58" s="1150">
        <v>0</v>
      </c>
      <c r="G58" s="132">
        <f>+'LEGALIZACIÓN (1)'!H57+'LEGALIZACIÓN (2)'!H57+'LEGALIZACIÓN (3)'!H57+'LEGALIZACIÓN (4)'!H57+'LEGALIZACIÓN (5)'!H57+'LEGALIZACIÓN (6)'!H57+'LEGALIZACIÓN (7)'!H57+'LEGALIZACIÓN (8)'!H57+'LEGALIZACIÓN (9)'!H57+'LEGALIZACIÓN (10)'!H57</f>
        <v>0</v>
      </c>
      <c r="H58" s="235">
        <f>'LEGALIZACIÓN (1)'!I57+'LEGALIZACIÓN (2)'!I57+'LEGALIZACIÓN (3)'!I57+'LEGALIZACIÓN (4)'!I57+'LEGALIZACIÓN (5)'!I57+'LEGALIZACIÓN (6)'!I57+'LEGALIZACIÓN (7)'!I57+'LEGALIZACIÓN (8)'!I57+'LEGALIZACIÓN (9)'!I57+'LEGALIZACIÓN (10)'!I57</f>
        <v>0</v>
      </c>
      <c r="I58" s="357">
        <f t="shared" si="6"/>
        <v>0</v>
      </c>
      <c r="J58" s="363" t="e">
        <f t="shared" si="7"/>
        <v>#DIV/0!</v>
      </c>
      <c r="K58" s="234">
        <f>+'LEGALIZACIÓN (1)'!M57+'LEGALIZACIÓN (2)'!M57+'LEGALIZACIÓN (3)'!M57+'LEGALIZACIÓN (4)'!M57+'LEGALIZACIÓN (5)'!M57+'LEGALIZACIÓN (6)'!M57+'LEGALIZACIÓN (7)'!M57+'LEGALIZACIÓN (8)'!M57+'LEGALIZACIÓN (9)'!M57+'LEGALIZACIÓN (10)'!M57</f>
        <v>0</v>
      </c>
      <c r="L58" s="364">
        <f>+'LEGALIZACIÓN (1)'!K57+'LEGALIZACIÓN (2)'!K57+'LEGALIZACIÓN (3)'!K57+'LEGALIZACIÓN (4)'!K57+'LEGALIZACIÓN (5)'!K57+'LEGALIZACIÓN (6)'!K57+'LEGALIZACIÓN (7)'!K57+'LEGALIZACIÓN (8)'!K57+'LEGALIZACIÓN (9)'!K57+'LEGALIZACIÓN (10)'!K57</f>
        <v>0</v>
      </c>
      <c r="M58" s="365">
        <f t="shared" si="8"/>
        <v>0</v>
      </c>
      <c r="N58" s="1140" t="e">
        <f t="shared" si="9"/>
        <v>#DIV/0!</v>
      </c>
      <c r="O58" s="1141"/>
    </row>
    <row r="59" spans="1:15">
      <c r="A59" s="367"/>
      <c r="B59" s="361">
        <f>+'LEGALIZACIÓN (1)'!B58</f>
        <v>0</v>
      </c>
      <c r="C59" s="132">
        <f>+'LEGALIZACIÓN (1)'!C58+'LEGALIZACIÓN (2)'!C58+'LEGALIZACIÓN (3)'!C58+'LEGALIZACIÓN (4)'!C58+'LEGALIZACIÓN (5)'!C58+'LEGALIZACIÓN (6)'!C58+'LEGALIZACIÓN (7)'!C58+'LEGALIZACIÓN (8)'!C58+'LEGALIZACIÓN (9)'!C58+'LEGALIZACIÓN (10)'!C58</f>
        <v>0</v>
      </c>
      <c r="D59" s="362">
        <f t="shared" si="5"/>
        <v>0</v>
      </c>
      <c r="E59" s="1149" t="e">
        <f t="shared" si="4"/>
        <v>#DIV/0!</v>
      </c>
      <c r="F59" s="1150">
        <v>0</v>
      </c>
      <c r="G59" s="132">
        <f>+'LEGALIZACIÓN (1)'!H58+'LEGALIZACIÓN (2)'!H58+'LEGALIZACIÓN (3)'!H58+'LEGALIZACIÓN (4)'!H58+'LEGALIZACIÓN (5)'!H58+'LEGALIZACIÓN (6)'!H58+'LEGALIZACIÓN (7)'!H58+'LEGALIZACIÓN (8)'!H58+'LEGALIZACIÓN (9)'!H58+'LEGALIZACIÓN (10)'!H58</f>
        <v>0</v>
      </c>
      <c r="H59" s="235">
        <f>'LEGALIZACIÓN (1)'!I58+'LEGALIZACIÓN (2)'!I58+'LEGALIZACIÓN (3)'!I58+'LEGALIZACIÓN (4)'!I58+'LEGALIZACIÓN (5)'!I58+'LEGALIZACIÓN (6)'!I58+'LEGALIZACIÓN (7)'!I58+'LEGALIZACIÓN (8)'!I58+'LEGALIZACIÓN (9)'!I58+'LEGALIZACIÓN (10)'!I58</f>
        <v>0</v>
      </c>
      <c r="I59" s="357">
        <f t="shared" si="6"/>
        <v>0</v>
      </c>
      <c r="J59" s="363" t="e">
        <f t="shared" si="7"/>
        <v>#DIV/0!</v>
      </c>
      <c r="K59" s="234">
        <f>+'LEGALIZACIÓN (1)'!M58+'LEGALIZACIÓN (2)'!M58+'LEGALIZACIÓN (3)'!M58+'LEGALIZACIÓN (4)'!M58+'LEGALIZACIÓN (5)'!M58+'LEGALIZACIÓN (6)'!M58+'LEGALIZACIÓN (7)'!M58+'LEGALIZACIÓN (8)'!M58+'LEGALIZACIÓN (9)'!M58+'LEGALIZACIÓN (10)'!M58</f>
        <v>0</v>
      </c>
      <c r="L59" s="364">
        <f>+'LEGALIZACIÓN (1)'!K58+'LEGALIZACIÓN (2)'!K58+'LEGALIZACIÓN (3)'!K58+'LEGALIZACIÓN (4)'!K58+'LEGALIZACIÓN (5)'!K58+'LEGALIZACIÓN (6)'!K58+'LEGALIZACIÓN (7)'!K58+'LEGALIZACIÓN (8)'!K58+'LEGALIZACIÓN (9)'!K58+'LEGALIZACIÓN (10)'!K58</f>
        <v>0</v>
      </c>
      <c r="M59" s="365">
        <f t="shared" si="8"/>
        <v>0</v>
      </c>
      <c r="N59" s="1140" t="e">
        <f t="shared" si="9"/>
        <v>#DIV/0!</v>
      </c>
      <c r="O59" s="1141"/>
    </row>
    <row r="60" spans="1:15" ht="15.75" thickBot="1">
      <c r="A60" s="368"/>
      <c r="B60" s="355">
        <f>+'LEGALIZACIÓN (1)'!B59</f>
        <v>0</v>
      </c>
      <c r="C60" s="369">
        <f>+'LEGALIZACIÓN (1)'!C59+'LEGALIZACIÓN (2)'!C59+'LEGALIZACIÓN (3)'!C59+'LEGALIZACIÓN (4)'!C59+'LEGALIZACIÓN (5)'!C59+'LEGALIZACIÓN (6)'!C59+'LEGALIZACIÓN (7)'!C59+'LEGALIZACIÓN (8)'!C59+'LEGALIZACIÓN (9)'!C59+'LEGALIZACIÓN (10)'!C59</f>
        <v>0</v>
      </c>
      <c r="D60" s="189">
        <f t="shared" si="5"/>
        <v>0</v>
      </c>
      <c r="E60" s="1154" t="e">
        <f t="shared" si="4"/>
        <v>#DIV/0!</v>
      </c>
      <c r="F60" s="1155">
        <v>0</v>
      </c>
      <c r="G60" s="132">
        <f>+'LEGALIZACIÓN (1)'!H59+'LEGALIZACIÓN (2)'!H59+'LEGALIZACIÓN (3)'!H59+'LEGALIZACIÓN (4)'!H59+'LEGALIZACIÓN (5)'!H59+'LEGALIZACIÓN (6)'!H59+'LEGALIZACIÓN (7)'!H59+'LEGALIZACIÓN (8)'!H59+'LEGALIZACIÓN (9)'!H59+'LEGALIZACIÓN (10)'!H59</f>
        <v>0</v>
      </c>
      <c r="H60" s="235">
        <f>'LEGALIZACIÓN (1)'!I59+'LEGALIZACIÓN (2)'!I59+'LEGALIZACIÓN (3)'!I59+'LEGALIZACIÓN (4)'!I59+'LEGALIZACIÓN (5)'!I59+'LEGALIZACIÓN (6)'!I59+'LEGALIZACIÓN (7)'!I59+'LEGALIZACIÓN (8)'!I59+'LEGALIZACIÓN (9)'!I59+'LEGALIZACIÓN (10)'!I59</f>
        <v>0</v>
      </c>
      <c r="I60" s="370">
        <f t="shared" si="6"/>
        <v>0</v>
      </c>
      <c r="J60" s="371" t="e">
        <f t="shared" si="7"/>
        <v>#DIV/0!</v>
      </c>
      <c r="K60" s="234">
        <f>+'LEGALIZACIÓN (1)'!M59+'LEGALIZACIÓN (2)'!M59+'LEGALIZACIÓN (3)'!M59+'LEGALIZACIÓN (4)'!M59+'LEGALIZACIÓN (5)'!M59+'LEGALIZACIÓN (6)'!M59+'LEGALIZACIÓN (7)'!M59+'LEGALIZACIÓN (8)'!M59+'LEGALIZACIÓN (9)'!M59+'LEGALIZACIÓN (10)'!M59</f>
        <v>0</v>
      </c>
      <c r="L60" s="364">
        <f>+'LEGALIZACIÓN (1)'!K59+'LEGALIZACIÓN (2)'!K59+'LEGALIZACIÓN (3)'!K59+'LEGALIZACIÓN (4)'!K59+'LEGALIZACIÓN (5)'!K59+'LEGALIZACIÓN (6)'!K59+'LEGALIZACIÓN (7)'!K59+'LEGALIZACIÓN (8)'!K59+'LEGALIZACIÓN (9)'!K59+'LEGALIZACIÓN (10)'!K59</f>
        <v>0</v>
      </c>
      <c r="M60" s="372">
        <f t="shared" si="8"/>
        <v>0</v>
      </c>
      <c r="N60" s="1151" t="e">
        <f t="shared" si="9"/>
        <v>#DIV/0!</v>
      </c>
      <c r="O60" s="1152"/>
    </row>
    <row r="61" spans="1:15" ht="30" customHeight="1" thickBot="1">
      <c r="A61" s="308" t="s">
        <v>248</v>
      </c>
      <c r="B61" s="373">
        <f>SUM(B44:B60)</f>
        <v>100000000</v>
      </c>
      <c r="C61" s="374">
        <f>SUM(C44:C60)</f>
        <v>0</v>
      </c>
      <c r="D61" s="375">
        <f>SUM(D44:D60)</f>
        <v>100000000</v>
      </c>
      <c r="E61" s="1125" t="e">
        <f>SUM(E44:F60)</f>
        <v>#DIV/0!</v>
      </c>
      <c r="F61" s="1126"/>
      <c r="G61" s="376">
        <f t="shared" ref="G61:M61" si="10">SUM(G44:G60)</f>
        <v>0</v>
      </c>
      <c r="H61" s="377">
        <f>SUM(H44:H60)</f>
        <v>0</v>
      </c>
      <c r="I61" s="378">
        <f t="shared" si="10"/>
        <v>0</v>
      </c>
      <c r="J61" s="379" t="e">
        <f t="shared" si="10"/>
        <v>#DIV/0!</v>
      </c>
      <c r="K61" s="380">
        <f t="shared" si="10"/>
        <v>0</v>
      </c>
      <c r="L61" s="381">
        <f t="shared" si="10"/>
        <v>0</v>
      </c>
      <c r="M61" s="382">
        <f t="shared" si="10"/>
        <v>0</v>
      </c>
      <c r="N61" s="1153" t="e">
        <f>SUM(N44:O60)</f>
        <v>#DIV/0!</v>
      </c>
      <c r="O61" s="1117"/>
    </row>
    <row r="62" spans="1:15" ht="46.5" customHeight="1" thickBot="1">
      <c r="A62" s="349" t="s">
        <v>561</v>
      </c>
      <c r="B62" s="1127" t="s">
        <v>614</v>
      </c>
      <c r="C62" s="1128"/>
      <c r="D62" s="1128"/>
      <c r="E62" s="1128"/>
      <c r="F62" s="1128"/>
      <c r="G62" s="1131" t="s">
        <v>615</v>
      </c>
      <c r="H62" s="1132"/>
      <c r="I62" s="1132"/>
      <c r="J62" s="1132"/>
      <c r="K62" s="1133" t="s">
        <v>575</v>
      </c>
      <c r="L62" s="1134"/>
      <c r="M62" s="1134"/>
      <c r="N62" s="1134"/>
      <c r="O62" s="1135"/>
    </row>
    <row r="63" spans="1:15" ht="77.25" customHeight="1" thickBot="1">
      <c r="A63" s="350" t="s">
        <v>22</v>
      </c>
      <c r="B63" s="321" t="s">
        <v>563</v>
      </c>
      <c r="C63" s="321" t="s">
        <v>604</v>
      </c>
      <c r="D63" s="321" t="s">
        <v>564</v>
      </c>
      <c r="E63" s="1129" t="s">
        <v>605</v>
      </c>
      <c r="F63" s="1130"/>
      <c r="G63" s="351" t="s">
        <v>616</v>
      </c>
      <c r="H63" s="351" t="s">
        <v>607</v>
      </c>
      <c r="I63" s="351" t="s">
        <v>609</v>
      </c>
      <c r="J63" s="351" t="s">
        <v>610</v>
      </c>
      <c r="K63" s="352" t="s">
        <v>608</v>
      </c>
      <c r="L63" s="353" t="s">
        <v>611</v>
      </c>
      <c r="M63" s="353" t="s">
        <v>612</v>
      </c>
      <c r="N63" s="1142" t="s">
        <v>606</v>
      </c>
      <c r="O63" s="1135"/>
    </row>
    <row r="64" spans="1:15" ht="38.25" customHeight="1">
      <c r="A64" s="354" t="s">
        <v>93</v>
      </c>
      <c r="B64" s="384">
        <f>+'LEGALIZACIÓN (1)'!B63</f>
        <v>0</v>
      </c>
      <c r="C64" s="384">
        <f>+'LEGALIZACIÓN (1)'!C63+'LEGALIZACIÓN (2)'!C63+'LEGALIZACIÓN (3)'!C63+'LEGALIZACIÓN (4)'!C63+'LEGALIZACIÓN (5)'!C63+'LEGALIZACIÓN (6)'!C63+'LEGALIZACIÓN (7)'!C63+'LEGALIZACIÓN (8)'!C63+'LEGALIZACIÓN (9)'!C63+'LEGALIZACIÓN (10)'!C63</f>
        <v>0</v>
      </c>
      <c r="D64" s="215">
        <f>+B64-C64</f>
        <v>0</v>
      </c>
      <c r="E64" s="1143" t="e">
        <f>(C64/B64)</f>
        <v>#DIV/0!</v>
      </c>
      <c r="F64" s="1144"/>
      <c r="G64" s="226">
        <f>'LEGALIZACIÓN (1)'!H63+'LEGALIZACIÓN (2)'!H63+'LEGALIZACIÓN (3)'!H63+'LEGALIZACIÓN (4)'!H63+'LEGALIZACIÓN (5)'!H63+'LEGALIZACIÓN (6)'!H63+'LEGALIZACIÓN (7)'!H63+'LEGALIZACIÓN (8)'!H63+'LEGALIZACIÓN (9)'!H63+'LEGALIZACIÓN (10)'!H63</f>
        <v>0</v>
      </c>
      <c r="H64" s="243">
        <f>+'LEGALIZACIÓN (1)'!I63+'LEGALIZACIÓN (2)'!I63+'LEGALIZACIÓN (3)'!I63+'LEGALIZACIÓN (4)'!I63+'LEGALIZACIÓN (5)'!I63+'LEGALIZACIÓN (6)'!I63+'LEGALIZACIÓN (7)'!I63+'LEGALIZACIÓN (8)'!I63+'LEGALIZACIÓN (9)'!I63+'LEGALIZACIÓN (10)'!I63</f>
        <v>0</v>
      </c>
      <c r="I64" s="385">
        <f>+G64-H64</f>
        <v>0</v>
      </c>
      <c r="J64" s="386" t="e">
        <f>(H64/G64)</f>
        <v>#DIV/0!</v>
      </c>
      <c r="K64" s="243">
        <f>+'LEGALIZACIÓN (1)'!M63+'LEGALIZACIÓN (2)'!M63+'LEGALIZACIÓN (3)'!M63+'LEGALIZACIÓN (4)'!M63+'LEGALIZACIÓN (5)'!M63+'LEGALIZACIÓN (6)'!M63+'LEGALIZACIÓN (7)'!M63+'LEGALIZACIÓN (8)'!M63+'LEGALIZACIÓN (9)'!M63+'LEGALIZACIÓN (10)'!M63</f>
        <v>0</v>
      </c>
      <c r="L64" s="226">
        <f>'LEGALIZACIÓN (1)'!J63+'LEGALIZACIÓN (2)'!J63+'LEGALIZACIÓN (3)'!J63+'LEGALIZACIÓN (4)'!J63+'LEGALIZACIÓN (5)'!J63+'LEGALIZACIÓN (6)'!J63+'LEGALIZACIÓN (7)'!J63+'LEGALIZACIÓN (8)'!J63+'LEGALIZACIÓN (9)'!J63+'LEGALIZACIÓN (10)'!J63</f>
        <v>0</v>
      </c>
      <c r="M64" s="387">
        <f>+K64-L64</f>
        <v>0</v>
      </c>
      <c r="N64" s="1110" t="e">
        <f>(L64/K64)</f>
        <v>#DIV/0!</v>
      </c>
      <c r="O64" s="1111"/>
    </row>
    <row r="65" spans="1:15" ht="60.75" customHeight="1">
      <c r="A65" s="354" t="s">
        <v>94</v>
      </c>
      <c r="B65" s="388">
        <f>+'LEGALIZACIÓN (1)'!B64</f>
        <v>0</v>
      </c>
      <c r="C65" s="388">
        <f>+'LEGALIZACIÓN (1)'!C64+'LEGALIZACIÓN (2)'!C64+'LEGALIZACIÓN (3)'!C64+'LEGALIZACIÓN (4)'!C64+'LEGALIZACIÓN (5)'!C64+'LEGALIZACIÓN (6)'!C64+'LEGALIZACIÓN (7)'!C64+'LEGALIZACIÓN (8)'!C64+'LEGALIZACIÓN (9)'!C64+'LEGALIZACIÓN (10)'!C64</f>
        <v>0</v>
      </c>
      <c r="D65" s="134">
        <f>+B65-C65</f>
        <v>0</v>
      </c>
      <c r="E65" s="1145" t="e">
        <f>(C65/B65)</f>
        <v>#DIV/0!</v>
      </c>
      <c r="F65" s="1146"/>
      <c r="G65" s="134">
        <f>'LEGALIZACIÓN (1)'!H64+'LEGALIZACIÓN (2)'!H64+'LEGALIZACIÓN (3)'!H64+'LEGALIZACIÓN (4)'!H64+'LEGALIZACIÓN (5)'!H64+'LEGALIZACIÓN (6)'!H64+'LEGALIZACIÓN (7)'!H64+'LEGALIZACIÓN (8)'!H64+'LEGALIZACIÓN (9)'!H64+'LEGALIZACIÓN (10)'!H64</f>
        <v>0</v>
      </c>
      <c r="H65" s="235">
        <f>+'LEGALIZACIÓN (1)'!I64+'LEGALIZACIÓN (2)'!I64+'LEGALIZACIÓN (3)'!I64+'LEGALIZACIÓN (4)'!I64+'LEGALIZACIÓN (5)'!I64+'LEGALIZACIÓN (6)'!I64+'LEGALIZACIÓN (7)'!I64+'LEGALIZACIÓN (8)'!I64+'LEGALIZACIÓN (9)'!I64+'LEGALIZACIÓN (10)'!I64</f>
        <v>0</v>
      </c>
      <c r="I65" s="389">
        <f>+G65-H65</f>
        <v>0</v>
      </c>
      <c r="J65" s="390" t="e">
        <f>(H65/G65)</f>
        <v>#DIV/0!</v>
      </c>
      <c r="K65" s="235">
        <f>+'LEGALIZACIÓN (1)'!M64+'LEGALIZACIÓN (2)'!M64+'LEGALIZACIÓN (3)'!M64+'LEGALIZACIÓN (4)'!M64+'LEGALIZACIÓN (5)'!M64+'LEGALIZACIÓN (6)'!M64+'LEGALIZACIÓN (7)'!M64+'LEGALIZACIÓN (8)'!M64+'LEGALIZACIÓN (9)'!M64+'LEGALIZACIÓN (10)'!M64</f>
        <v>0</v>
      </c>
      <c r="L65" s="134">
        <f>'LEGALIZACIÓN (1)'!J64+'LEGALIZACIÓN (2)'!J64+'LEGALIZACIÓN (3)'!J64+'LEGALIZACIÓN (4)'!J64+'LEGALIZACIÓN (5)'!J64+'LEGALIZACIÓN (6)'!J64+'LEGALIZACIÓN (7)'!J64+'LEGALIZACIÓN (8)'!J64+'LEGALIZACIÓN (9)'!J64+'LEGALIZACIÓN (10)'!J64</f>
        <v>0</v>
      </c>
      <c r="M65" s="391">
        <f>+K65-L65</f>
        <v>0</v>
      </c>
      <c r="N65" s="1112" t="e">
        <f>(L65/K65)</f>
        <v>#DIV/0!</v>
      </c>
      <c r="O65" s="1113"/>
    </row>
    <row r="66" spans="1:15" ht="74.25" customHeight="1">
      <c r="A66" s="354" t="s">
        <v>95</v>
      </c>
      <c r="B66" s="388">
        <f>+'LEGALIZACIÓN (1)'!B65</f>
        <v>0</v>
      </c>
      <c r="C66" s="388">
        <f>+'LEGALIZACIÓN (1)'!C65+'LEGALIZACIÓN (2)'!C65+'LEGALIZACIÓN (3)'!C65+'LEGALIZACIÓN (4)'!C65+'LEGALIZACIÓN (5)'!C65+'LEGALIZACIÓN (6)'!C65+'LEGALIZACIÓN (7)'!C65+'LEGALIZACIÓN (8)'!C65+'LEGALIZACIÓN (9)'!C65+'LEGALIZACIÓN (10)'!C65</f>
        <v>0</v>
      </c>
      <c r="D66" s="134">
        <f t="shared" ref="D66:D79" si="11">+B66-C66</f>
        <v>0</v>
      </c>
      <c r="E66" s="1145" t="e">
        <f t="shared" ref="E66:E79" si="12">(C66/B66)</f>
        <v>#DIV/0!</v>
      </c>
      <c r="F66" s="1146"/>
      <c r="G66" s="134">
        <f>'LEGALIZACIÓN (1)'!H65+'LEGALIZACIÓN (2)'!H65+'LEGALIZACIÓN (3)'!H65+'LEGALIZACIÓN (4)'!H65+'LEGALIZACIÓN (5)'!H65+'LEGALIZACIÓN (6)'!H65+'LEGALIZACIÓN (7)'!H65+'LEGALIZACIÓN (8)'!H65+'LEGALIZACIÓN (9)'!H65+'LEGALIZACIÓN (10)'!H65</f>
        <v>0</v>
      </c>
      <c r="H66" s="235">
        <f>+'LEGALIZACIÓN (1)'!I65+'LEGALIZACIÓN (2)'!I65+'LEGALIZACIÓN (3)'!I65+'LEGALIZACIÓN (4)'!I65+'LEGALIZACIÓN (5)'!I65+'LEGALIZACIÓN (6)'!I65+'LEGALIZACIÓN (7)'!I65+'LEGALIZACIÓN (8)'!I65+'LEGALIZACIÓN (9)'!I65+'LEGALIZACIÓN (10)'!I65</f>
        <v>0</v>
      </c>
      <c r="I66" s="389">
        <f t="shared" ref="I66:I79" si="13">+G66-H66</f>
        <v>0</v>
      </c>
      <c r="J66" s="390" t="e">
        <f t="shared" ref="J66:J79" si="14">(H66/G66)</f>
        <v>#DIV/0!</v>
      </c>
      <c r="K66" s="235">
        <f>+'LEGALIZACIÓN (1)'!M65+'LEGALIZACIÓN (2)'!M65+'LEGALIZACIÓN (3)'!M65+'LEGALIZACIÓN (4)'!M65+'LEGALIZACIÓN (5)'!M65+'LEGALIZACIÓN (6)'!M65+'LEGALIZACIÓN (7)'!M65+'LEGALIZACIÓN (8)'!M65+'LEGALIZACIÓN (9)'!M65+'LEGALIZACIÓN (10)'!M65</f>
        <v>0</v>
      </c>
      <c r="L66" s="134">
        <f>'LEGALIZACIÓN (1)'!J65+'LEGALIZACIÓN (2)'!J65+'LEGALIZACIÓN (3)'!J65+'LEGALIZACIÓN (4)'!J65+'LEGALIZACIÓN (5)'!J65+'LEGALIZACIÓN (6)'!J65+'LEGALIZACIÓN (7)'!J65+'LEGALIZACIÓN (8)'!J65+'LEGALIZACIÓN (9)'!J65+'LEGALIZACIÓN (10)'!J65</f>
        <v>0</v>
      </c>
      <c r="M66" s="391">
        <f t="shared" ref="M66:M79" si="15">+K66-L66</f>
        <v>0</v>
      </c>
      <c r="N66" s="1112" t="e">
        <f t="shared" ref="N66:N79" si="16">(L66/K66)</f>
        <v>#DIV/0!</v>
      </c>
      <c r="O66" s="1113"/>
    </row>
    <row r="67" spans="1:15" ht="39" customHeight="1">
      <c r="A67" s="354" t="s">
        <v>96</v>
      </c>
      <c r="B67" s="388">
        <f>+'LEGALIZACIÓN (1)'!B66</f>
        <v>0</v>
      </c>
      <c r="C67" s="388">
        <f>+'LEGALIZACIÓN (1)'!C66+'LEGALIZACIÓN (2)'!C66+'LEGALIZACIÓN (3)'!C66+'LEGALIZACIÓN (4)'!C66+'LEGALIZACIÓN (5)'!C66+'LEGALIZACIÓN (6)'!C66+'LEGALIZACIÓN (7)'!C66+'LEGALIZACIÓN (8)'!C66+'LEGALIZACIÓN (9)'!C66+'LEGALIZACIÓN (10)'!C66</f>
        <v>0</v>
      </c>
      <c r="D67" s="134">
        <f t="shared" si="11"/>
        <v>0</v>
      </c>
      <c r="E67" s="1145" t="e">
        <f t="shared" si="12"/>
        <v>#DIV/0!</v>
      </c>
      <c r="F67" s="1146"/>
      <c r="G67" s="134">
        <f>'LEGALIZACIÓN (1)'!H66+'LEGALIZACIÓN (2)'!H66+'LEGALIZACIÓN (3)'!H66+'LEGALIZACIÓN (4)'!H66+'LEGALIZACIÓN (5)'!H66+'LEGALIZACIÓN (6)'!H66+'LEGALIZACIÓN (7)'!H66+'LEGALIZACIÓN (8)'!H66+'LEGALIZACIÓN (9)'!H66+'LEGALIZACIÓN (10)'!H66</f>
        <v>0</v>
      </c>
      <c r="H67" s="235">
        <f>+'LEGALIZACIÓN (1)'!I66+'LEGALIZACIÓN (2)'!I66+'LEGALIZACIÓN (3)'!I66+'LEGALIZACIÓN (4)'!I66+'LEGALIZACIÓN (5)'!I66+'LEGALIZACIÓN (6)'!I66+'LEGALIZACIÓN (7)'!I66+'LEGALIZACIÓN (8)'!I66+'LEGALIZACIÓN (9)'!I66+'LEGALIZACIÓN (10)'!I66</f>
        <v>0</v>
      </c>
      <c r="I67" s="389">
        <f t="shared" si="13"/>
        <v>0</v>
      </c>
      <c r="J67" s="390" t="e">
        <f t="shared" si="14"/>
        <v>#DIV/0!</v>
      </c>
      <c r="K67" s="235">
        <f>+'LEGALIZACIÓN (1)'!M66+'LEGALIZACIÓN (2)'!M66+'LEGALIZACIÓN (3)'!M66+'LEGALIZACIÓN (4)'!M66+'LEGALIZACIÓN (5)'!M66+'LEGALIZACIÓN (6)'!M66+'LEGALIZACIÓN (7)'!M66+'LEGALIZACIÓN (8)'!M66+'LEGALIZACIÓN (9)'!M66+'LEGALIZACIÓN (10)'!M66</f>
        <v>0</v>
      </c>
      <c r="L67" s="134">
        <f>'LEGALIZACIÓN (1)'!J66+'LEGALIZACIÓN (2)'!J66+'LEGALIZACIÓN (3)'!J66+'LEGALIZACIÓN (4)'!J66+'LEGALIZACIÓN (5)'!J66+'LEGALIZACIÓN (6)'!J66+'LEGALIZACIÓN (7)'!J66+'LEGALIZACIÓN (8)'!J66+'LEGALIZACIÓN (9)'!J66+'LEGALIZACIÓN (10)'!J66</f>
        <v>0</v>
      </c>
      <c r="M67" s="391">
        <f t="shared" si="15"/>
        <v>0</v>
      </c>
      <c r="N67" s="1112" t="e">
        <f t="shared" si="16"/>
        <v>#DIV/0!</v>
      </c>
      <c r="O67" s="1113"/>
    </row>
    <row r="68" spans="1:15" ht="47.25" customHeight="1">
      <c r="A68" s="354" t="s">
        <v>97</v>
      </c>
      <c r="B68" s="388">
        <f>+'LEGALIZACIÓN (1)'!B67</f>
        <v>0</v>
      </c>
      <c r="C68" s="388">
        <f>+'LEGALIZACIÓN (1)'!C67+'LEGALIZACIÓN (2)'!C67+'LEGALIZACIÓN (3)'!C67+'LEGALIZACIÓN (4)'!C67+'LEGALIZACIÓN (5)'!C67+'LEGALIZACIÓN (6)'!C67+'LEGALIZACIÓN (7)'!C67+'LEGALIZACIÓN (8)'!C67+'LEGALIZACIÓN (9)'!C67+'LEGALIZACIÓN (10)'!C67</f>
        <v>0</v>
      </c>
      <c r="D68" s="134">
        <f t="shared" si="11"/>
        <v>0</v>
      </c>
      <c r="E68" s="1145" t="e">
        <f t="shared" si="12"/>
        <v>#DIV/0!</v>
      </c>
      <c r="F68" s="1146"/>
      <c r="G68" s="134">
        <f>'LEGALIZACIÓN (1)'!H67+'LEGALIZACIÓN (2)'!H67+'LEGALIZACIÓN (3)'!H67+'LEGALIZACIÓN (4)'!H67+'LEGALIZACIÓN (5)'!H67+'LEGALIZACIÓN (6)'!H67+'LEGALIZACIÓN (7)'!H67+'LEGALIZACIÓN (8)'!H67+'LEGALIZACIÓN (9)'!H67+'LEGALIZACIÓN (10)'!H67</f>
        <v>0</v>
      </c>
      <c r="H68" s="235">
        <f>+'LEGALIZACIÓN (1)'!I67+'LEGALIZACIÓN (2)'!I67+'LEGALIZACIÓN (3)'!I67+'LEGALIZACIÓN (4)'!I67+'LEGALIZACIÓN (5)'!I67+'LEGALIZACIÓN (6)'!I67+'LEGALIZACIÓN (7)'!I67+'LEGALIZACIÓN (8)'!I67+'LEGALIZACIÓN (9)'!I67+'LEGALIZACIÓN (10)'!I67</f>
        <v>0</v>
      </c>
      <c r="I68" s="389">
        <f t="shared" si="13"/>
        <v>0</v>
      </c>
      <c r="J68" s="390" t="e">
        <f t="shared" si="14"/>
        <v>#DIV/0!</v>
      </c>
      <c r="K68" s="235">
        <f>+'LEGALIZACIÓN (1)'!M67+'LEGALIZACIÓN (2)'!M67+'LEGALIZACIÓN (3)'!M67+'LEGALIZACIÓN (4)'!M67+'LEGALIZACIÓN (5)'!M67+'LEGALIZACIÓN (6)'!M67+'LEGALIZACIÓN (7)'!M67+'LEGALIZACIÓN (8)'!M67+'LEGALIZACIÓN (9)'!M67+'LEGALIZACIÓN (10)'!M67</f>
        <v>0</v>
      </c>
      <c r="L68" s="134">
        <f>'LEGALIZACIÓN (1)'!J67+'LEGALIZACIÓN (2)'!J67+'LEGALIZACIÓN (3)'!J67+'LEGALIZACIÓN (4)'!J67+'LEGALIZACIÓN (5)'!J67+'LEGALIZACIÓN (6)'!J67+'LEGALIZACIÓN (7)'!J67+'LEGALIZACIÓN (8)'!J67+'LEGALIZACIÓN (9)'!J67+'LEGALIZACIÓN (10)'!J67</f>
        <v>0</v>
      </c>
      <c r="M68" s="391">
        <f t="shared" si="15"/>
        <v>0</v>
      </c>
      <c r="N68" s="1112" t="e">
        <f t="shared" si="16"/>
        <v>#DIV/0!</v>
      </c>
      <c r="O68" s="1113"/>
    </row>
    <row r="69" spans="1:15" ht="29.25" customHeight="1">
      <c r="A69" s="354" t="s">
        <v>98</v>
      </c>
      <c r="B69" s="388">
        <f>+'LEGALIZACIÓN (1)'!B68</f>
        <v>0</v>
      </c>
      <c r="C69" s="388">
        <f>+'LEGALIZACIÓN (1)'!C68+'LEGALIZACIÓN (2)'!C68+'LEGALIZACIÓN (3)'!C68+'LEGALIZACIÓN (4)'!C68+'LEGALIZACIÓN (5)'!C68+'LEGALIZACIÓN (6)'!C68+'LEGALIZACIÓN (7)'!C68+'LEGALIZACIÓN (8)'!C68+'LEGALIZACIÓN (9)'!C68+'LEGALIZACIÓN (10)'!C68</f>
        <v>0</v>
      </c>
      <c r="D69" s="134">
        <f t="shared" si="11"/>
        <v>0</v>
      </c>
      <c r="E69" s="1145" t="e">
        <f t="shared" si="12"/>
        <v>#DIV/0!</v>
      </c>
      <c r="F69" s="1146"/>
      <c r="G69" s="134">
        <f>'LEGALIZACIÓN (1)'!H68+'LEGALIZACIÓN (2)'!H68+'LEGALIZACIÓN (3)'!H68+'LEGALIZACIÓN (4)'!H68+'LEGALIZACIÓN (5)'!H68+'LEGALIZACIÓN (6)'!H68+'LEGALIZACIÓN (7)'!H68+'LEGALIZACIÓN (8)'!H68+'LEGALIZACIÓN (9)'!H68+'LEGALIZACIÓN (10)'!H68</f>
        <v>0</v>
      </c>
      <c r="H69" s="235">
        <f>+'LEGALIZACIÓN (1)'!I68+'LEGALIZACIÓN (2)'!I68+'LEGALIZACIÓN (3)'!I68+'LEGALIZACIÓN (4)'!I68+'LEGALIZACIÓN (5)'!I68+'LEGALIZACIÓN (6)'!I68+'LEGALIZACIÓN (7)'!I68+'LEGALIZACIÓN (8)'!I68+'LEGALIZACIÓN (9)'!I68+'LEGALIZACIÓN (10)'!I68</f>
        <v>0</v>
      </c>
      <c r="I69" s="389">
        <f t="shared" si="13"/>
        <v>0</v>
      </c>
      <c r="J69" s="390" t="e">
        <f t="shared" si="14"/>
        <v>#DIV/0!</v>
      </c>
      <c r="K69" s="235">
        <f>+'LEGALIZACIÓN (1)'!M68+'LEGALIZACIÓN (2)'!M68+'LEGALIZACIÓN (3)'!M68+'LEGALIZACIÓN (4)'!M68+'LEGALIZACIÓN (5)'!M68+'LEGALIZACIÓN (6)'!M68+'LEGALIZACIÓN (7)'!M68+'LEGALIZACIÓN (8)'!M68+'LEGALIZACIÓN (9)'!M68+'LEGALIZACIÓN (10)'!M68</f>
        <v>0</v>
      </c>
      <c r="L69" s="134">
        <f>'LEGALIZACIÓN (1)'!J68+'LEGALIZACIÓN (2)'!J68+'LEGALIZACIÓN (3)'!J68+'LEGALIZACIÓN (4)'!J68+'LEGALIZACIÓN (5)'!J68+'LEGALIZACIÓN (6)'!J68+'LEGALIZACIÓN (7)'!J68+'LEGALIZACIÓN (8)'!J68+'LEGALIZACIÓN (9)'!J68+'LEGALIZACIÓN (10)'!J68</f>
        <v>0</v>
      </c>
      <c r="M69" s="391">
        <f t="shared" si="15"/>
        <v>0</v>
      </c>
      <c r="N69" s="1112" t="e">
        <f t="shared" si="16"/>
        <v>#DIV/0!</v>
      </c>
      <c r="O69" s="1113"/>
    </row>
    <row r="70" spans="1:15" ht="55.5" customHeight="1">
      <c r="A70" s="354" t="s">
        <v>99</v>
      </c>
      <c r="B70" s="388">
        <f>+'LEGALIZACIÓN (1)'!B69</f>
        <v>0</v>
      </c>
      <c r="C70" s="388">
        <f>+'LEGALIZACIÓN (1)'!C69+'LEGALIZACIÓN (2)'!C69+'LEGALIZACIÓN (3)'!C69+'LEGALIZACIÓN (4)'!C69+'LEGALIZACIÓN (5)'!C69+'LEGALIZACIÓN (6)'!C69+'LEGALIZACIÓN (7)'!C69+'LEGALIZACIÓN (8)'!C69+'LEGALIZACIÓN (9)'!C69+'LEGALIZACIÓN (10)'!C69</f>
        <v>0</v>
      </c>
      <c r="D70" s="134">
        <f t="shared" si="11"/>
        <v>0</v>
      </c>
      <c r="E70" s="1145" t="e">
        <f t="shared" si="12"/>
        <v>#DIV/0!</v>
      </c>
      <c r="F70" s="1146"/>
      <c r="G70" s="134">
        <f>'LEGALIZACIÓN (1)'!H69+'LEGALIZACIÓN (2)'!H69+'LEGALIZACIÓN (3)'!H69+'LEGALIZACIÓN (4)'!H69+'LEGALIZACIÓN (5)'!H69+'LEGALIZACIÓN (6)'!H69+'LEGALIZACIÓN (7)'!H69+'LEGALIZACIÓN (8)'!H69+'LEGALIZACIÓN (9)'!H69+'LEGALIZACIÓN (10)'!H69</f>
        <v>0</v>
      </c>
      <c r="H70" s="235">
        <f>+'LEGALIZACIÓN (1)'!I69+'LEGALIZACIÓN (2)'!I69+'LEGALIZACIÓN (3)'!I69+'LEGALIZACIÓN (4)'!I69+'LEGALIZACIÓN (5)'!I69+'LEGALIZACIÓN (6)'!I69+'LEGALIZACIÓN (7)'!I69+'LEGALIZACIÓN (8)'!I69+'LEGALIZACIÓN (9)'!I69+'LEGALIZACIÓN (10)'!I69</f>
        <v>0</v>
      </c>
      <c r="I70" s="389">
        <f t="shared" si="13"/>
        <v>0</v>
      </c>
      <c r="J70" s="390" t="e">
        <f t="shared" si="14"/>
        <v>#DIV/0!</v>
      </c>
      <c r="K70" s="235">
        <f>+'LEGALIZACIÓN (1)'!M69+'LEGALIZACIÓN (2)'!M69+'LEGALIZACIÓN (3)'!M69+'LEGALIZACIÓN (4)'!M69+'LEGALIZACIÓN (5)'!M69+'LEGALIZACIÓN (6)'!M69+'LEGALIZACIÓN (7)'!M69+'LEGALIZACIÓN (8)'!M69+'LEGALIZACIÓN (9)'!M69+'LEGALIZACIÓN (10)'!M69</f>
        <v>0</v>
      </c>
      <c r="L70" s="134">
        <f>'LEGALIZACIÓN (1)'!J69+'LEGALIZACIÓN (2)'!J69+'LEGALIZACIÓN (3)'!J69+'LEGALIZACIÓN (4)'!J69+'LEGALIZACIÓN (5)'!J69+'LEGALIZACIÓN (6)'!J69+'LEGALIZACIÓN (7)'!J69+'LEGALIZACIÓN (8)'!J69+'LEGALIZACIÓN (9)'!J69+'LEGALIZACIÓN (10)'!J69</f>
        <v>0</v>
      </c>
      <c r="M70" s="391">
        <f t="shared" si="15"/>
        <v>0</v>
      </c>
      <c r="N70" s="1112" t="e">
        <f t="shared" si="16"/>
        <v>#DIV/0!</v>
      </c>
      <c r="O70" s="1113"/>
    </row>
    <row r="71" spans="1:15" ht="48.75" customHeight="1">
      <c r="A71" s="354" t="s">
        <v>100</v>
      </c>
      <c r="B71" s="388">
        <f>+'LEGALIZACIÓN (1)'!B70</f>
        <v>0</v>
      </c>
      <c r="C71" s="388">
        <f>+'LEGALIZACIÓN (1)'!C70+'LEGALIZACIÓN (2)'!C70+'LEGALIZACIÓN (3)'!C70+'LEGALIZACIÓN (4)'!C70+'LEGALIZACIÓN (5)'!C70+'LEGALIZACIÓN (6)'!C70+'LEGALIZACIÓN (7)'!C70+'LEGALIZACIÓN (8)'!C70+'LEGALIZACIÓN (9)'!C70+'LEGALIZACIÓN (10)'!C70</f>
        <v>0</v>
      </c>
      <c r="D71" s="134">
        <f t="shared" si="11"/>
        <v>0</v>
      </c>
      <c r="E71" s="1145" t="e">
        <f t="shared" si="12"/>
        <v>#DIV/0!</v>
      </c>
      <c r="F71" s="1146"/>
      <c r="G71" s="134">
        <f>'LEGALIZACIÓN (1)'!H70+'LEGALIZACIÓN (2)'!H70+'LEGALIZACIÓN (3)'!H70+'LEGALIZACIÓN (4)'!H70+'LEGALIZACIÓN (5)'!H70+'LEGALIZACIÓN (6)'!H70+'LEGALIZACIÓN (7)'!H70+'LEGALIZACIÓN (8)'!H70+'LEGALIZACIÓN (9)'!H70+'LEGALIZACIÓN (10)'!H70</f>
        <v>0</v>
      </c>
      <c r="H71" s="235">
        <f>+'LEGALIZACIÓN (1)'!I70+'LEGALIZACIÓN (2)'!I70+'LEGALIZACIÓN (3)'!I70+'LEGALIZACIÓN (4)'!I70+'LEGALIZACIÓN (5)'!I70+'LEGALIZACIÓN (6)'!I70+'LEGALIZACIÓN (7)'!I70+'LEGALIZACIÓN (8)'!I70+'LEGALIZACIÓN (9)'!I70+'LEGALIZACIÓN (10)'!I70</f>
        <v>0</v>
      </c>
      <c r="I71" s="389">
        <f t="shared" si="13"/>
        <v>0</v>
      </c>
      <c r="J71" s="390" t="e">
        <f t="shared" si="14"/>
        <v>#DIV/0!</v>
      </c>
      <c r="K71" s="235">
        <f>+'LEGALIZACIÓN (1)'!M70+'LEGALIZACIÓN (2)'!M70+'LEGALIZACIÓN (3)'!M70+'LEGALIZACIÓN (4)'!M70+'LEGALIZACIÓN (5)'!M70+'LEGALIZACIÓN (6)'!M70+'LEGALIZACIÓN (7)'!M70+'LEGALIZACIÓN (8)'!M70+'LEGALIZACIÓN (9)'!M70+'LEGALIZACIÓN (10)'!M70</f>
        <v>0</v>
      </c>
      <c r="L71" s="134">
        <f>'LEGALIZACIÓN (1)'!J70+'LEGALIZACIÓN (2)'!J70+'LEGALIZACIÓN (3)'!J70+'LEGALIZACIÓN (4)'!J70+'LEGALIZACIÓN (5)'!J70+'LEGALIZACIÓN (6)'!J70+'LEGALIZACIÓN (7)'!J70+'LEGALIZACIÓN (8)'!J70+'LEGALIZACIÓN (9)'!J70+'LEGALIZACIÓN (10)'!J70</f>
        <v>0</v>
      </c>
      <c r="M71" s="391">
        <f t="shared" si="15"/>
        <v>0</v>
      </c>
      <c r="N71" s="1112" t="e">
        <f t="shared" si="16"/>
        <v>#DIV/0!</v>
      </c>
      <c r="O71" s="1113"/>
    </row>
    <row r="72" spans="1:15" ht="48.75" customHeight="1">
      <c r="A72" s="354" t="s">
        <v>101</v>
      </c>
      <c r="B72" s="388">
        <f>+'LEGALIZACIÓN (1)'!B71</f>
        <v>0</v>
      </c>
      <c r="C72" s="388">
        <f>+'LEGALIZACIÓN (1)'!C71+'LEGALIZACIÓN (2)'!C71+'LEGALIZACIÓN (3)'!C71+'LEGALIZACIÓN (4)'!C71+'LEGALIZACIÓN (5)'!C71+'LEGALIZACIÓN (6)'!C71+'LEGALIZACIÓN (7)'!C71+'LEGALIZACIÓN (8)'!C71+'LEGALIZACIÓN (9)'!C71+'LEGALIZACIÓN (10)'!C71</f>
        <v>0</v>
      </c>
      <c r="D72" s="134">
        <f t="shared" si="11"/>
        <v>0</v>
      </c>
      <c r="E72" s="1145" t="e">
        <f t="shared" si="12"/>
        <v>#DIV/0!</v>
      </c>
      <c r="F72" s="1146"/>
      <c r="G72" s="134">
        <f>'LEGALIZACIÓN (1)'!H71+'LEGALIZACIÓN (2)'!H71+'LEGALIZACIÓN (3)'!H71+'LEGALIZACIÓN (4)'!H71+'LEGALIZACIÓN (5)'!H71+'LEGALIZACIÓN (6)'!H71+'LEGALIZACIÓN (7)'!H71+'LEGALIZACIÓN (8)'!H71+'LEGALIZACIÓN (9)'!H71+'LEGALIZACIÓN (10)'!H71</f>
        <v>0</v>
      </c>
      <c r="H72" s="235">
        <f>+'LEGALIZACIÓN (1)'!I71+'LEGALIZACIÓN (2)'!I71+'LEGALIZACIÓN (3)'!I71+'LEGALIZACIÓN (4)'!I71+'LEGALIZACIÓN (5)'!I71+'LEGALIZACIÓN (6)'!I71+'LEGALIZACIÓN (7)'!I71+'LEGALIZACIÓN (8)'!I71+'LEGALIZACIÓN (9)'!I71+'LEGALIZACIÓN (10)'!I71</f>
        <v>0</v>
      </c>
      <c r="I72" s="389">
        <f t="shared" si="13"/>
        <v>0</v>
      </c>
      <c r="J72" s="390" t="e">
        <f t="shared" si="14"/>
        <v>#DIV/0!</v>
      </c>
      <c r="K72" s="235">
        <f>+'LEGALIZACIÓN (1)'!M71+'LEGALIZACIÓN (2)'!M71+'LEGALIZACIÓN (3)'!M71+'LEGALIZACIÓN (4)'!M71+'LEGALIZACIÓN (5)'!M71+'LEGALIZACIÓN (6)'!M71+'LEGALIZACIÓN (7)'!M71+'LEGALIZACIÓN (8)'!M71+'LEGALIZACIÓN (9)'!M71+'LEGALIZACIÓN (10)'!M71</f>
        <v>0</v>
      </c>
      <c r="L72" s="134">
        <f>'LEGALIZACIÓN (1)'!J71+'LEGALIZACIÓN (2)'!J71+'LEGALIZACIÓN (3)'!J71+'LEGALIZACIÓN (4)'!J71+'LEGALIZACIÓN (5)'!J71+'LEGALIZACIÓN (6)'!J71+'LEGALIZACIÓN (7)'!J71+'LEGALIZACIÓN (8)'!J71+'LEGALIZACIÓN (9)'!J71+'LEGALIZACIÓN (10)'!J71</f>
        <v>0</v>
      </c>
      <c r="M72" s="391">
        <f t="shared" si="15"/>
        <v>0</v>
      </c>
      <c r="N72" s="1112" t="e">
        <f t="shared" si="16"/>
        <v>#DIV/0!</v>
      </c>
      <c r="O72" s="1113"/>
    </row>
    <row r="73" spans="1:15" ht="57.75" customHeight="1">
      <c r="A73" s="354" t="s">
        <v>102</v>
      </c>
      <c r="B73" s="388">
        <f>+'LEGALIZACIÓN (1)'!B72</f>
        <v>0</v>
      </c>
      <c r="C73" s="388">
        <f>+'LEGALIZACIÓN (1)'!C72+'LEGALIZACIÓN (2)'!C72+'LEGALIZACIÓN (3)'!C72+'LEGALIZACIÓN (4)'!C72+'LEGALIZACIÓN (5)'!C72+'LEGALIZACIÓN (6)'!C72+'LEGALIZACIÓN (7)'!C72+'LEGALIZACIÓN (8)'!C72+'LEGALIZACIÓN (9)'!C72+'LEGALIZACIÓN (10)'!C72</f>
        <v>0</v>
      </c>
      <c r="D73" s="134">
        <f t="shared" si="11"/>
        <v>0</v>
      </c>
      <c r="E73" s="1145" t="e">
        <f t="shared" si="12"/>
        <v>#DIV/0!</v>
      </c>
      <c r="F73" s="1146"/>
      <c r="G73" s="134">
        <f>'LEGALIZACIÓN (1)'!H72+'LEGALIZACIÓN (2)'!H72+'LEGALIZACIÓN (3)'!H72+'LEGALIZACIÓN (4)'!H72+'LEGALIZACIÓN (5)'!H72+'LEGALIZACIÓN (6)'!H72+'LEGALIZACIÓN (7)'!H72+'LEGALIZACIÓN (8)'!H72+'LEGALIZACIÓN (9)'!H72+'LEGALIZACIÓN (10)'!H72</f>
        <v>0</v>
      </c>
      <c r="H73" s="235">
        <f>+'LEGALIZACIÓN (1)'!I72+'LEGALIZACIÓN (2)'!I72+'LEGALIZACIÓN (3)'!I72+'LEGALIZACIÓN (4)'!I72+'LEGALIZACIÓN (5)'!I72+'LEGALIZACIÓN (6)'!I72+'LEGALIZACIÓN (7)'!I72+'LEGALIZACIÓN (8)'!I72+'LEGALIZACIÓN (9)'!I72+'LEGALIZACIÓN (10)'!I72</f>
        <v>0</v>
      </c>
      <c r="I73" s="389">
        <f t="shared" si="13"/>
        <v>0</v>
      </c>
      <c r="J73" s="390" t="e">
        <f t="shared" si="14"/>
        <v>#DIV/0!</v>
      </c>
      <c r="K73" s="235">
        <f>+'LEGALIZACIÓN (1)'!M72+'LEGALIZACIÓN (2)'!M72+'LEGALIZACIÓN (3)'!M72+'LEGALIZACIÓN (4)'!M72+'LEGALIZACIÓN (5)'!M72+'LEGALIZACIÓN (6)'!M72+'LEGALIZACIÓN (7)'!M72+'LEGALIZACIÓN (8)'!M72+'LEGALIZACIÓN (9)'!M72+'LEGALIZACIÓN (10)'!M72</f>
        <v>0</v>
      </c>
      <c r="L73" s="134">
        <f>'LEGALIZACIÓN (1)'!J72+'LEGALIZACIÓN (2)'!J72+'LEGALIZACIÓN (3)'!J72+'LEGALIZACIÓN (4)'!J72+'LEGALIZACIÓN (5)'!J72+'LEGALIZACIÓN (6)'!J72+'LEGALIZACIÓN (7)'!J72+'LEGALIZACIÓN (8)'!J72+'LEGALIZACIÓN (9)'!J72+'LEGALIZACIÓN (10)'!J72</f>
        <v>0</v>
      </c>
      <c r="M73" s="391">
        <f t="shared" si="15"/>
        <v>0</v>
      </c>
      <c r="N73" s="1112" t="e">
        <f t="shared" si="16"/>
        <v>#DIV/0!</v>
      </c>
      <c r="O73" s="1113"/>
    </row>
    <row r="74" spans="1:15" ht="80.25" customHeight="1">
      <c r="A74" s="354" t="s">
        <v>103</v>
      </c>
      <c r="B74" s="388">
        <f>+'LEGALIZACIÓN (1)'!B73</f>
        <v>0</v>
      </c>
      <c r="C74" s="388">
        <f>+'LEGALIZACIÓN (1)'!C73+'LEGALIZACIÓN (2)'!C73+'LEGALIZACIÓN (3)'!C73+'LEGALIZACIÓN (4)'!C73+'LEGALIZACIÓN (5)'!C73+'LEGALIZACIÓN (6)'!C73+'LEGALIZACIÓN (7)'!C73+'LEGALIZACIÓN (8)'!C73+'LEGALIZACIÓN (9)'!C73+'LEGALIZACIÓN (10)'!C73</f>
        <v>0</v>
      </c>
      <c r="D74" s="134">
        <f t="shared" si="11"/>
        <v>0</v>
      </c>
      <c r="E74" s="1145" t="e">
        <f t="shared" si="12"/>
        <v>#DIV/0!</v>
      </c>
      <c r="F74" s="1146"/>
      <c r="G74" s="134">
        <f>'LEGALIZACIÓN (1)'!H73+'LEGALIZACIÓN (2)'!H73+'LEGALIZACIÓN (3)'!H73+'LEGALIZACIÓN (4)'!H73+'LEGALIZACIÓN (5)'!H73+'LEGALIZACIÓN (6)'!H73+'LEGALIZACIÓN (7)'!H73+'LEGALIZACIÓN (8)'!H73+'LEGALIZACIÓN (9)'!H73+'LEGALIZACIÓN (10)'!H73</f>
        <v>0</v>
      </c>
      <c r="H74" s="235">
        <f>+'LEGALIZACIÓN (1)'!I73+'LEGALIZACIÓN (2)'!I73+'LEGALIZACIÓN (3)'!I73+'LEGALIZACIÓN (4)'!I73+'LEGALIZACIÓN (5)'!I73+'LEGALIZACIÓN (6)'!I73+'LEGALIZACIÓN (7)'!I73+'LEGALIZACIÓN (8)'!I73+'LEGALIZACIÓN (9)'!I73+'LEGALIZACIÓN (10)'!I73</f>
        <v>0</v>
      </c>
      <c r="I74" s="389">
        <f t="shared" si="13"/>
        <v>0</v>
      </c>
      <c r="J74" s="390" t="e">
        <f t="shared" si="14"/>
        <v>#DIV/0!</v>
      </c>
      <c r="K74" s="235">
        <f>+'LEGALIZACIÓN (1)'!M73+'LEGALIZACIÓN (2)'!M73+'LEGALIZACIÓN (3)'!M73+'LEGALIZACIÓN (4)'!M73+'LEGALIZACIÓN (5)'!M73+'LEGALIZACIÓN (6)'!M73+'LEGALIZACIÓN (7)'!M73+'LEGALIZACIÓN (8)'!M73+'LEGALIZACIÓN (9)'!M73+'LEGALIZACIÓN (10)'!M73</f>
        <v>0</v>
      </c>
      <c r="L74" s="134">
        <f>'LEGALIZACIÓN (1)'!J73+'LEGALIZACIÓN (2)'!J73+'LEGALIZACIÓN (3)'!J73+'LEGALIZACIÓN (4)'!J73+'LEGALIZACIÓN (5)'!J73+'LEGALIZACIÓN (6)'!J73+'LEGALIZACIÓN (7)'!J73+'LEGALIZACIÓN (8)'!J73+'LEGALIZACIÓN (9)'!J73+'LEGALIZACIÓN (10)'!J73</f>
        <v>0</v>
      </c>
      <c r="M74" s="391">
        <f t="shared" si="15"/>
        <v>0</v>
      </c>
      <c r="N74" s="1112" t="e">
        <f t="shared" si="16"/>
        <v>#DIV/0!</v>
      </c>
      <c r="O74" s="1113"/>
    </row>
    <row r="75" spans="1:15" ht="56.25" customHeight="1">
      <c r="A75" s="354" t="s">
        <v>104</v>
      </c>
      <c r="B75" s="388">
        <f>+'LEGALIZACIÓN (1)'!B74</f>
        <v>0</v>
      </c>
      <c r="C75" s="388">
        <f>+'LEGALIZACIÓN (1)'!C74+'LEGALIZACIÓN (2)'!C74+'LEGALIZACIÓN (3)'!C74+'LEGALIZACIÓN (4)'!C74+'LEGALIZACIÓN (5)'!C74+'LEGALIZACIÓN (6)'!C74+'LEGALIZACIÓN (7)'!C74+'LEGALIZACIÓN (8)'!C74+'LEGALIZACIÓN (9)'!C74+'LEGALIZACIÓN (10)'!C74</f>
        <v>0</v>
      </c>
      <c r="D75" s="134">
        <f t="shared" si="11"/>
        <v>0</v>
      </c>
      <c r="E75" s="1145" t="e">
        <f t="shared" si="12"/>
        <v>#DIV/0!</v>
      </c>
      <c r="F75" s="1146"/>
      <c r="G75" s="134">
        <f>'LEGALIZACIÓN (1)'!H74+'LEGALIZACIÓN (2)'!H74+'LEGALIZACIÓN (3)'!H74+'LEGALIZACIÓN (4)'!H74+'LEGALIZACIÓN (5)'!H74+'LEGALIZACIÓN (6)'!H74+'LEGALIZACIÓN (7)'!H74+'LEGALIZACIÓN (8)'!H74+'LEGALIZACIÓN (9)'!H74+'LEGALIZACIÓN (10)'!H74</f>
        <v>0</v>
      </c>
      <c r="H75" s="235">
        <f>+'LEGALIZACIÓN (1)'!I74+'LEGALIZACIÓN (2)'!I74+'LEGALIZACIÓN (3)'!I74+'LEGALIZACIÓN (4)'!I74+'LEGALIZACIÓN (5)'!I74+'LEGALIZACIÓN (6)'!I74+'LEGALIZACIÓN (7)'!I74+'LEGALIZACIÓN (8)'!I74+'LEGALIZACIÓN (9)'!I74+'LEGALIZACIÓN (10)'!I74</f>
        <v>0</v>
      </c>
      <c r="I75" s="389">
        <f t="shared" si="13"/>
        <v>0</v>
      </c>
      <c r="J75" s="390" t="e">
        <f t="shared" si="14"/>
        <v>#DIV/0!</v>
      </c>
      <c r="K75" s="235">
        <f>+'LEGALIZACIÓN (1)'!M74+'LEGALIZACIÓN (2)'!M74+'LEGALIZACIÓN (3)'!M74+'LEGALIZACIÓN (4)'!M74+'LEGALIZACIÓN (5)'!M74+'LEGALIZACIÓN (6)'!M74+'LEGALIZACIÓN (7)'!M74+'LEGALIZACIÓN (8)'!M74+'LEGALIZACIÓN (9)'!M74+'LEGALIZACIÓN (10)'!M74</f>
        <v>0</v>
      </c>
      <c r="L75" s="134">
        <f>'LEGALIZACIÓN (1)'!J74+'LEGALIZACIÓN (2)'!J74+'LEGALIZACIÓN (3)'!J74+'LEGALIZACIÓN (4)'!J74+'LEGALIZACIÓN (5)'!J74+'LEGALIZACIÓN (6)'!J74+'LEGALIZACIÓN (7)'!J74+'LEGALIZACIÓN (8)'!J74+'LEGALIZACIÓN (9)'!J74+'LEGALIZACIÓN (10)'!J74</f>
        <v>0</v>
      </c>
      <c r="M75" s="391">
        <f t="shared" si="15"/>
        <v>0</v>
      </c>
      <c r="N75" s="1112" t="e">
        <f t="shared" si="16"/>
        <v>#DIV/0!</v>
      </c>
      <c r="O75" s="1113"/>
    </row>
    <row r="76" spans="1:15" ht="51.75" customHeight="1">
      <c r="A76" s="354" t="s">
        <v>105</v>
      </c>
      <c r="B76" s="388">
        <f>+'LEGALIZACIÓN (1)'!B75</f>
        <v>0</v>
      </c>
      <c r="C76" s="388">
        <f>+'LEGALIZACIÓN (1)'!C75+'LEGALIZACIÓN (2)'!C75+'LEGALIZACIÓN (3)'!C75+'LEGALIZACIÓN (4)'!C75+'LEGALIZACIÓN (5)'!C75+'LEGALIZACIÓN (6)'!C75+'LEGALIZACIÓN (7)'!C75+'LEGALIZACIÓN (8)'!C75+'LEGALIZACIÓN (9)'!C75+'LEGALIZACIÓN (10)'!C75</f>
        <v>0</v>
      </c>
      <c r="D76" s="134">
        <f t="shared" si="11"/>
        <v>0</v>
      </c>
      <c r="E76" s="1145" t="e">
        <f t="shared" si="12"/>
        <v>#DIV/0!</v>
      </c>
      <c r="F76" s="1146"/>
      <c r="G76" s="134">
        <f>'LEGALIZACIÓN (1)'!H75+'LEGALIZACIÓN (2)'!H75+'LEGALIZACIÓN (3)'!H75+'LEGALIZACIÓN (4)'!H75+'LEGALIZACIÓN (5)'!H75+'LEGALIZACIÓN (6)'!H75+'LEGALIZACIÓN (7)'!H75+'LEGALIZACIÓN (8)'!H75+'LEGALIZACIÓN (9)'!H75+'LEGALIZACIÓN (10)'!H75</f>
        <v>0</v>
      </c>
      <c r="H76" s="235">
        <f>+'LEGALIZACIÓN (1)'!I75+'LEGALIZACIÓN (2)'!I75+'LEGALIZACIÓN (3)'!I75+'LEGALIZACIÓN (4)'!I75+'LEGALIZACIÓN (5)'!I75+'LEGALIZACIÓN (6)'!I75+'LEGALIZACIÓN (7)'!I75+'LEGALIZACIÓN (8)'!I75+'LEGALIZACIÓN (9)'!I75+'LEGALIZACIÓN (10)'!I75</f>
        <v>0</v>
      </c>
      <c r="I76" s="389">
        <f t="shared" si="13"/>
        <v>0</v>
      </c>
      <c r="J76" s="390" t="e">
        <f t="shared" si="14"/>
        <v>#DIV/0!</v>
      </c>
      <c r="K76" s="235">
        <f>+'LEGALIZACIÓN (1)'!M75+'LEGALIZACIÓN (2)'!M75+'LEGALIZACIÓN (3)'!M75+'LEGALIZACIÓN (4)'!M75+'LEGALIZACIÓN (5)'!M75+'LEGALIZACIÓN (6)'!M75+'LEGALIZACIÓN (7)'!M75+'LEGALIZACIÓN (8)'!M75+'LEGALIZACIÓN (9)'!M75+'LEGALIZACIÓN (10)'!M75</f>
        <v>0</v>
      </c>
      <c r="L76" s="134">
        <f>'LEGALIZACIÓN (1)'!J75+'LEGALIZACIÓN (2)'!J75+'LEGALIZACIÓN (3)'!J75+'LEGALIZACIÓN (4)'!J75+'LEGALIZACIÓN (5)'!J75+'LEGALIZACIÓN (6)'!J75+'LEGALIZACIÓN (7)'!J75+'LEGALIZACIÓN (8)'!J75+'LEGALIZACIÓN (9)'!J75+'LEGALIZACIÓN (10)'!J75</f>
        <v>0</v>
      </c>
      <c r="M76" s="391">
        <f t="shared" si="15"/>
        <v>0</v>
      </c>
      <c r="N76" s="1112" t="e">
        <f t="shared" si="16"/>
        <v>#DIV/0!</v>
      </c>
      <c r="O76" s="1113"/>
    </row>
    <row r="77" spans="1:15" ht="48.75" customHeight="1">
      <c r="A77" s="354" t="s">
        <v>246</v>
      </c>
      <c r="B77" s="388">
        <f>+'LEGALIZACIÓN (1)'!B76</f>
        <v>0</v>
      </c>
      <c r="C77" s="388">
        <f>+'LEGALIZACIÓN (1)'!C76+'LEGALIZACIÓN (2)'!C76+'LEGALIZACIÓN (3)'!C76+'LEGALIZACIÓN (4)'!C76+'LEGALIZACIÓN (5)'!C76+'LEGALIZACIÓN (6)'!C76+'LEGALIZACIÓN (7)'!C76+'LEGALIZACIÓN (8)'!C76+'LEGALIZACIÓN (9)'!C76+'LEGALIZACIÓN (10)'!C76</f>
        <v>0</v>
      </c>
      <c r="D77" s="134">
        <f t="shared" si="11"/>
        <v>0</v>
      </c>
      <c r="E77" s="1145" t="e">
        <f t="shared" si="12"/>
        <v>#DIV/0!</v>
      </c>
      <c r="F77" s="1146"/>
      <c r="G77" s="134">
        <f>'LEGALIZACIÓN (1)'!H76+'LEGALIZACIÓN (2)'!H76+'LEGALIZACIÓN (3)'!H76+'LEGALIZACIÓN (4)'!H76+'LEGALIZACIÓN (5)'!H76+'LEGALIZACIÓN (6)'!H76+'LEGALIZACIÓN (7)'!H76+'LEGALIZACIÓN (8)'!H76+'LEGALIZACIÓN (9)'!H76+'LEGALIZACIÓN (10)'!H76</f>
        <v>0</v>
      </c>
      <c r="H77" s="235">
        <f>+'LEGALIZACIÓN (1)'!I76+'LEGALIZACIÓN (2)'!I76+'LEGALIZACIÓN (3)'!I76+'LEGALIZACIÓN (4)'!I76+'LEGALIZACIÓN (5)'!I76+'LEGALIZACIÓN (6)'!I76+'LEGALIZACIÓN (7)'!I76+'LEGALIZACIÓN (8)'!I76+'LEGALIZACIÓN (9)'!I76+'LEGALIZACIÓN (10)'!I76</f>
        <v>0</v>
      </c>
      <c r="I77" s="389">
        <f t="shared" si="13"/>
        <v>0</v>
      </c>
      <c r="J77" s="390" t="e">
        <f t="shared" si="14"/>
        <v>#DIV/0!</v>
      </c>
      <c r="K77" s="235">
        <f>+'LEGALIZACIÓN (1)'!M76+'LEGALIZACIÓN (2)'!M76+'LEGALIZACIÓN (3)'!M76+'LEGALIZACIÓN (4)'!M76+'LEGALIZACIÓN (5)'!M76+'LEGALIZACIÓN (6)'!M76+'LEGALIZACIÓN (7)'!M76+'LEGALIZACIÓN (8)'!M76+'LEGALIZACIÓN (9)'!M76+'LEGALIZACIÓN (10)'!M76</f>
        <v>0</v>
      </c>
      <c r="L77" s="134">
        <f>'LEGALIZACIÓN (1)'!J76+'LEGALIZACIÓN (2)'!J76+'LEGALIZACIÓN (3)'!J76+'LEGALIZACIÓN (4)'!J76+'LEGALIZACIÓN (5)'!J76+'LEGALIZACIÓN (6)'!J76+'LEGALIZACIÓN (7)'!J76+'LEGALIZACIÓN (8)'!J76+'LEGALIZACIÓN (9)'!J76+'LEGALIZACIÓN (10)'!J76</f>
        <v>0</v>
      </c>
      <c r="M77" s="391">
        <f t="shared" si="15"/>
        <v>0</v>
      </c>
      <c r="N77" s="1112" t="e">
        <f t="shared" si="16"/>
        <v>#DIV/0!</v>
      </c>
      <c r="O77" s="1113"/>
    </row>
    <row r="78" spans="1:15" ht="44.25" customHeight="1">
      <c r="A78" s="354" t="s">
        <v>245</v>
      </c>
      <c r="B78" s="388">
        <f>+'LEGALIZACIÓN (1)'!B77</f>
        <v>0</v>
      </c>
      <c r="C78" s="388">
        <f>+'LEGALIZACIÓN (1)'!C77+'LEGALIZACIÓN (2)'!C77+'LEGALIZACIÓN (3)'!C77+'LEGALIZACIÓN (4)'!C77+'LEGALIZACIÓN (5)'!C77+'LEGALIZACIÓN (6)'!C77+'LEGALIZACIÓN (7)'!C77+'LEGALIZACIÓN (8)'!C77+'LEGALIZACIÓN (9)'!C77+'LEGALIZACIÓN (10)'!C77</f>
        <v>0</v>
      </c>
      <c r="D78" s="134">
        <f t="shared" si="11"/>
        <v>0</v>
      </c>
      <c r="E78" s="1145" t="e">
        <f t="shared" si="12"/>
        <v>#DIV/0!</v>
      </c>
      <c r="F78" s="1146"/>
      <c r="G78" s="134">
        <f>'LEGALIZACIÓN (1)'!H77+'LEGALIZACIÓN (2)'!H77+'LEGALIZACIÓN (3)'!H77+'LEGALIZACIÓN (4)'!H77+'LEGALIZACIÓN (5)'!H77+'LEGALIZACIÓN (6)'!H77+'LEGALIZACIÓN (7)'!H77+'LEGALIZACIÓN (8)'!H77+'LEGALIZACIÓN (9)'!H77+'LEGALIZACIÓN (10)'!H77</f>
        <v>0</v>
      </c>
      <c r="H78" s="235">
        <f>+'LEGALIZACIÓN (1)'!I77+'LEGALIZACIÓN (2)'!I77+'LEGALIZACIÓN (3)'!I77+'LEGALIZACIÓN (4)'!I77+'LEGALIZACIÓN (5)'!I77+'LEGALIZACIÓN (6)'!I77+'LEGALIZACIÓN (7)'!I77+'LEGALIZACIÓN (8)'!I77+'LEGALIZACIÓN (9)'!I77+'LEGALIZACIÓN (10)'!I77</f>
        <v>0</v>
      </c>
      <c r="I78" s="389">
        <f t="shared" si="13"/>
        <v>0</v>
      </c>
      <c r="J78" s="390" t="e">
        <f t="shared" si="14"/>
        <v>#DIV/0!</v>
      </c>
      <c r="K78" s="235">
        <f>+'LEGALIZACIÓN (1)'!M77+'LEGALIZACIÓN (2)'!M77+'LEGALIZACIÓN (3)'!M77+'LEGALIZACIÓN (4)'!M77+'LEGALIZACIÓN (5)'!M77+'LEGALIZACIÓN (6)'!M77+'LEGALIZACIÓN (7)'!M77+'LEGALIZACIÓN (8)'!M77+'LEGALIZACIÓN (9)'!M77+'LEGALIZACIÓN (10)'!M77</f>
        <v>0</v>
      </c>
      <c r="L78" s="134">
        <f>'LEGALIZACIÓN (1)'!J77+'LEGALIZACIÓN (2)'!J77+'LEGALIZACIÓN (3)'!J77+'LEGALIZACIÓN (4)'!J77+'LEGALIZACIÓN (5)'!J77+'LEGALIZACIÓN (6)'!J77+'LEGALIZACIÓN (7)'!J77+'LEGALIZACIÓN (8)'!J77+'LEGALIZACIÓN (9)'!J77+'LEGALIZACIÓN (10)'!J77</f>
        <v>0</v>
      </c>
      <c r="M78" s="391">
        <f t="shared" si="15"/>
        <v>0</v>
      </c>
      <c r="N78" s="1112" t="e">
        <f t="shared" si="16"/>
        <v>#DIV/0!</v>
      </c>
      <c r="O78" s="1113"/>
    </row>
    <row r="79" spans="1:15" ht="65.25" customHeight="1" thickBot="1">
      <c r="A79" s="366" t="s">
        <v>106</v>
      </c>
      <c r="B79" s="392">
        <f>+'LEGALIZACIÓN (1)'!B78</f>
        <v>0</v>
      </c>
      <c r="C79" s="392">
        <f>+'LEGALIZACIÓN (1)'!C78+'LEGALIZACIÓN (2)'!C78+'LEGALIZACIÓN (3)'!C78+'LEGALIZACIÓN (4)'!C78+'LEGALIZACIÓN (5)'!C78+'LEGALIZACIÓN (6)'!C78+'LEGALIZACIÓN (7)'!C78+'LEGALIZACIÓN (8)'!C78+'LEGALIZACIÓN (9)'!C78+'LEGALIZACIÓN (10)'!C78</f>
        <v>0</v>
      </c>
      <c r="D79" s="135">
        <f t="shared" si="11"/>
        <v>0</v>
      </c>
      <c r="E79" s="1147" t="e">
        <f t="shared" si="12"/>
        <v>#DIV/0!</v>
      </c>
      <c r="F79" s="1148"/>
      <c r="G79" s="135">
        <f>'LEGALIZACIÓN (1)'!H78+'LEGALIZACIÓN (2)'!H78+'LEGALIZACIÓN (3)'!H78+'LEGALIZACIÓN (4)'!H78+'LEGALIZACIÓN (5)'!H78+'LEGALIZACIÓN (6)'!H78+'LEGALIZACIÓN (7)'!H78+'LEGALIZACIÓN (8)'!H78+'LEGALIZACIÓN (9)'!H78+'LEGALIZACIÓN (10)'!H78</f>
        <v>0</v>
      </c>
      <c r="H79" s="244">
        <f>+'LEGALIZACIÓN (1)'!I78+'LEGALIZACIÓN (2)'!I78+'LEGALIZACIÓN (3)'!I78+'LEGALIZACIÓN (4)'!I78+'LEGALIZACIÓN (5)'!I78+'LEGALIZACIÓN (6)'!I78+'LEGALIZACIÓN (7)'!I78+'LEGALIZACIÓN (8)'!I78+'LEGALIZACIÓN (9)'!I78+'LEGALIZACIÓN (10)'!I78</f>
        <v>0</v>
      </c>
      <c r="I79" s="389">
        <f t="shared" si="13"/>
        <v>0</v>
      </c>
      <c r="J79" s="393" t="e">
        <f t="shared" si="14"/>
        <v>#DIV/0!</v>
      </c>
      <c r="K79" s="244">
        <f>+'LEGALIZACIÓN (1)'!M78+'LEGALIZACIÓN (2)'!M78+'LEGALIZACIÓN (3)'!M78+'LEGALIZACIÓN (4)'!M78+'LEGALIZACIÓN (5)'!M78+'LEGALIZACIÓN (6)'!M78+'LEGALIZACIÓN (7)'!M78+'LEGALIZACIÓN (8)'!M78+'LEGALIZACIÓN (9)'!M78+'LEGALIZACIÓN (10)'!M78</f>
        <v>0</v>
      </c>
      <c r="L79" s="135">
        <f>'LEGALIZACIÓN (1)'!J78+'LEGALIZACIÓN (2)'!J78+'LEGALIZACIÓN (3)'!J78+'LEGALIZACIÓN (4)'!J78+'LEGALIZACIÓN (5)'!J78+'LEGALIZACIÓN (6)'!J78+'LEGALIZACIÓN (7)'!J78+'LEGALIZACIÓN (8)'!J78+'LEGALIZACIÓN (9)'!J78+'LEGALIZACIÓN (10)'!J78</f>
        <v>0</v>
      </c>
      <c r="M79" s="394">
        <f t="shared" si="15"/>
        <v>0</v>
      </c>
      <c r="N79" s="1114" t="e">
        <f t="shared" si="16"/>
        <v>#DIV/0!</v>
      </c>
      <c r="O79" s="1115"/>
    </row>
    <row r="80" spans="1:15" ht="49.5" customHeight="1" thickBot="1">
      <c r="A80" s="268" t="s">
        <v>249</v>
      </c>
      <c r="B80" s="375">
        <f>SUM(B64:B79)</f>
        <v>0</v>
      </c>
      <c r="C80" s="375">
        <f>SUM(C64:C79)</f>
        <v>0</v>
      </c>
      <c r="D80" s="375">
        <f>SUM(D64:D79)</f>
        <v>0</v>
      </c>
      <c r="E80" s="1125" t="e">
        <f>SUM(E64:F79)</f>
        <v>#DIV/0!</v>
      </c>
      <c r="F80" s="1126"/>
      <c r="G80" s="379">
        <f t="shared" ref="G80:M80" si="17">SUM(G64:G79)</f>
        <v>0</v>
      </c>
      <c r="H80" s="379">
        <f t="shared" si="17"/>
        <v>0</v>
      </c>
      <c r="I80" s="383">
        <f t="shared" si="17"/>
        <v>0</v>
      </c>
      <c r="J80" s="379" t="e">
        <f t="shared" si="17"/>
        <v>#DIV/0!</v>
      </c>
      <c r="K80" s="395">
        <f t="shared" si="17"/>
        <v>0</v>
      </c>
      <c r="L80" s="375">
        <f t="shared" si="17"/>
        <v>0</v>
      </c>
      <c r="M80" s="375">
        <f t="shared" si="17"/>
        <v>0</v>
      </c>
      <c r="N80" s="1116" t="e">
        <f>SUM(N64:O79)</f>
        <v>#DIV/0!</v>
      </c>
      <c r="O80" s="1117"/>
    </row>
    <row r="81" spans="1:15" ht="44.25" customHeight="1" thickBot="1">
      <c r="A81" s="349" t="s">
        <v>561</v>
      </c>
      <c r="B81" s="1127" t="s">
        <v>614</v>
      </c>
      <c r="C81" s="1128"/>
      <c r="D81" s="1128"/>
      <c r="E81" s="1128"/>
      <c r="F81" s="1128"/>
      <c r="G81" s="1131" t="s">
        <v>615</v>
      </c>
      <c r="H81" s="1132"/>
      <c r="I81" s="1132"/>
      <c r="J81" s="1132"/>
      <c r="K81" s="1133" t="s">
        <v>575</v>
      </c>
      <c r="L81" s="1134"/>
      <c r="M81" s="1134"/>
      <c r="N81" s="1134"/>
      <c r="O81" s="1135"/>
    </row>
    <row r="82" spans="1:15" ht="72" customHeight="1" thickBot="1">
      <c r="A82" s="396" t="s">
        <v>22</v>
      </c>
      <c r="B82" s="321" t="s">
        <v>563</v>
      </c>
      <c r="C82" s="321" t="s">
        <v>604</v>
      </c>
      <c r="D82" s="321" t="s">
        <v>564</v>
      </c>
      <c r="E82" s="1129" t="s">
        <v>605</v>
      </c>
      <c r="F82" s="1130"/>
      <c r="G82" s="351" t="s">
        <v>616</v>
      </c>
      <c r="H82" s="351" t="s">
        <v>607</v>
      </c>
      <c r="I82" s="351" t="s">
        <v>609</v>
      </c>
      <c r="J82" s="351" t="s">
        <v>610</v>
      </c>
      <c r="K82" s="352" t="s">
        <v>608</v>
      </c>
      <c r="L82" s="353" t="s">
        <v>611</v>
      </c>
      <c r="M82" s="353" t="s">
        <v>612</v>
      </c>
      <c r="N82" s="1142" t="s">
        <v>606</v>
      </c>
      <c r="O82" s="1135"/>
    </row>
    <row r="83" spans="1:15" ht="31.5" customHeight="1">
      <c r="A83" s="354" t="s">
        <v>108</v>
      </c>
      <c r="B83" s="384">
        <f>+'LEGALIZACIÓN (1)'!B82</f>
        <v>0</v>
      </c>
      <c r="C83" s="384">
        <f>+'LEGALIZACIÓN (1)'!C82+'LEGALIZACIÓN (2)'!C82+'LEGALIZACIÓN (3)'!C82+'LEGALIZACIÓN (4)'!C82+'LEGALIZACIÓN (5)'!C82+'LEGALIZACIÓN (6)'!C82+'LEGALIZACIÓN (7)'!C82+'LEGALIZACIÓN (8)'!C82+'LEGALIZACIÓN (9)'!C82+'LEGALIZACIÓN (10)'!C82</f>
        <v>0</v>
      </c>
      <c r="D83" s="215">
        <f>+B83-C83</f>
        <v>0</v>
      </c>
      <c r="E83" s="1136" t="e">
        <f>(C83/B83)</f>
        <v>#DIV/0!</v>
      </c>
      <c r="F83" s="1137"/>
      <c r="G83" s="226">
        <f>+'LEGALIZACIÓN (1)'!H82+'LEGALIZACIÓN (2)'!H82+'LEGALIZACIÓN (3)'!H82+'LEGALIZACIÓN (4)'!H82+'LEGALIZACIÓN (5)'!H82+'LEGALIZACIÓN (6)'!H82+'LEGALIZACIÓN (7)'!H82+'LEGALIZACIÓN (8)'!H82+'LEGALIZACIÓN (9)'!H82+'LEGALIZACIÓN (10)'!H82</f>
        <v>0</v>
      </c>
      <c r="H83" s="243">
        <f>+'LEGALIZACIÓN (1)'!I82+'LEGALIZACIÓN (2)'!I82+'LEGALIZACIÓN (3)'!I82+'LEGALIZACIÓN (4)'!I82+'LEGALIZACIÓN (5)'!I82+'LEGALIZACIÓN (6)'!I82+'LEGALIZACIÓN (7)'!I82+'LEGALIZACIÓN (8)'!I82+'LEGALIZACIÓN (9)'!I82+'LEGALIZACIÓN (10)'!I82</f>
        <v>0</v>
      </c>
      <c r="I83" s="215">
        <f>+G83-H83</f>
        <v>0</v>
      </c>
      <c r="J83" s="397" t="e">
        <f>(H83/G83)</f>
        <v>#DIV/0!</v>
      </c>
      <c r="K83" s="243">
        <f>+'LEGALIZACIÓN (1)'!M82+'LEGALIZACIÓN (2)'!M82+'LEGALIZACIÓN (3)'!M82+'LEGALIZACIÓN (4)'!M82+'LEGALIZACIÓN (5)'!M82+'LEGALIZACIÓN (6)'!M82+'LEGALIZACIÓN (7)'!M82+'LEGALIZACIÓN (8)'!M82+'LEGALIZACIÓN (9)'!M82+'LEGALIZACIÓN (10)'!M82</f>
        <v>0</v>
      </c>
      <c r="L83" s="226">
        <f>+'LEGALIZACIÓN (1)'!J82+'LEGALIZACIÓN (2)'!J82+'LEGALIZACIÓN (3)'!J82+'LEGALIZACIÓN (4)'!J82+'LEGALIZACIÓN (5)'!J82+'LEGALIZACIÓN (6)'!J82+'LEGALIZACIÓN (7)'!J82+'LEGALIZACIÓN (8)'!J82+'LEGALIZACIÓN (9)'!J82+'LEGALIZACIÓN (10)'!J82</f>
        <v>0</v>
      </c>
      <c r="M83" s="398">
        <f>+K83-L83</f>
        <v>0</v>
      </c>
      <c r="N83" s="1110" t="e">
        <f>(L83/K83)</f>
        <v>#DIV/0!</v>
      </c>
      <c r="O83" s="1111"/>
    </row>
    <row r="84" spans="1:15" ht="66.75" customHeight="1">
      <c r="A84" s="354" t="s">
        <v>109</v>
      </c>
      <c r="B84" s="388">
        <f>+'LEGALIZACIÓN (1)'!B83</f>
        <v>0</v>
      </c>
      <c r="C84" s="388">
        <f>+'LEGALIZACIÓN (1)'!C83+'LEGALIZACIÓN (2)'!C83+'LEGALIZACIÓN (3)'!C83+'LEGALIZACIÓN (4)'!C83+'LEGALIZACIÓN (5)'!C83+'LEGALIZACIÓN (6)'!C83+'LEGALIZACIÓN (7)'!C83+'LEGALIZACIÓN (8)'!C83+'LEGALIZACIÓN (9)'!C83+'LEGALIZACIÓN (10)'!C83</f>
        <v>0</v>
      </c>
      <c r="D84" s="134">
        <f>+B84-C84</f>
        <v>0</v>
      </c>
      <c r="E84" s="1120" t="e">
        <f>(C84/B84)</f>
        <v>#DIV/0!</v>
      </c>
      <c r="F84" s="1121"/>
      <c r="G84" s="134">
        <f>+'LEGALIZACIÓN (1)'!H83+'LEGALIZACIÓN (2)'!H83+'LEGALIZACIÓN (3)'!H83+'LEGALIZACIÓN (4)'!H83+'LEGALIZACIÓN (5)'!H83+'LEGALIZACIÓN (6)'!H83+'LEGALIZACIÓN (7)'!H83+'LEGALIZACIÓN (8)'!H83+'LEGALIZACIÓN (9)'!H83+'LEGALIZACIÓN (10)'!H83</f>
        <v>0</v>
      </c>
      <c r="H84" s="235">
        <f>+'LEGALIZACIÓN (1)'!I83+'LEGALIZACIÓN (2)'!I83+'LEGALIZACIÓN (3)'!I83+'LEGALIZACIÓN (4)'!I83+'LEGALIZACIÓN (5)'!I83+'LEGALIZACIÓN (6)'!I83+'LEGALIZACIÓN (7)'!I83+'LEGALIZACIÓN (8)'!I83+'LEGALIZACIÓN (9)'!I83+'LEGALIZACIÓN (10)'!I83</f>
        <v>0</v>
      </c>
      <c r="I84" s="136">
        <f>+G84-H84</f>
        <v>0</v>
      </c>
      <c r="J84" s="399" t="e">
        <f>(H84/G84)</f>
        <v>#DIV/0!</v>
      </c>
      <c r="K84" s="235">
        <f>+'LEGALIZACIÓN (1)'!M83+'LEGALIZACIÓN (2)'!M83+'LEGALIZACIÓN (3)'!M83+'LEGALIZACIÓN (4)'!M83+'LEGALIZACIÓN (5)'!M83+'LEGALIZACIÓN (6)'!M83+'LEGALIZACIÓN (7)'!M83+'LEGALIZACIÓN (8)'!M83+'LEGALIZACIÓN (9)'!M83+'LEGALIZACIÓN (10)'!M83</f>
        <v>0</v>
      </c>
      <c r="L84" s="134">
        <f>+'LEGALIZACIÓN (1)'!J83+'LEGALIZACIÓN (2)'!J83+'LEGALIZACIÓN (3)'!J83+'LEGALIZACIÓN (4)'!J83+'LEGALIZACIÓN (5)'!J83+'LEGALIZACIÓN (6)'!J83+'LEGALIZACIÓN (7)'!J83+'LEGALIZACIÓN (8)'!J83+'LEGALIZACIÓN (9)'!J83+'LEGALIZACIÓN (10)'!J83</f>
        <v>0</v>
      </c>
      <c r="M84" s="400">
        <f>+K84-L84</f>
        <v>0</v>
      </c>
      <c r="N84" s="1112" t="e">
        <f t="shared" ref="N84:N93" si="18">(L84/K84)</f>
        <v>#DIV/0!</v>
      </c>
      <c r="O84" s="1113"/>
    </row>
    <row r="85" spans="1:15" ht="73.5" customHeight="1">
      <c r="A85" s="354" t="s">
        <v>110</v>
      </c>
      <c r="B85" s="388">
        <f>+'LEGALIZACIÓN (1)'!B84</f>
        <v>0</v>
      </c>
      <c r="C85" s="388">
        <f>+'LEGALIZACIÓN (1)'!C84+'LEGALIZACIÓN (2)'!C84+'LEGALIZACIÓN (3)'!C84+'LEGALIZACIÓN (4)'!C84+'LEGALIZACIÓN (5)'!C84+'LEGALIZACIÓN (6)'!C84+'LEGALIZACIÓN (7)'!C84+'LEGALIZACIÓN (8)'!C84+'LEGALIZACIÓN (9)'!C84+'LEGALIZACIÓN (10)'!C84</f>
        <v>0</v>
      </c>
      <c r="D85" s="134">
        <f t="shared" ref="D85:D93" si="19">+B85-C85</f>
        <v>0</v>
      </c>
      <c r="E85" s="1120" t="e">
        <f t="shared" ref="E85:E93" si="20">(C85/B85)</f>
        <v>#DIV/0!</v>
      </c>
      <c r="F85" s="1121"/>
      <c r="G85" s="134">
        <f>+'LEGALIZACIÓN (1)'!H84+'LEGALIZACIÓN (2)'!H84+'LEGALIZACIÓN (3)'!H84+'LEGALIZACIÓN (4)'!H84+'LEGALIZACIÓN (5)'!H84+'LEGALIZACIÓN (6)'!H84+'LEGALIZACIÓN (7)'!H84+'LEGALIZACIÓN (8)'!H84+'LEGALIZACIÓN (9)'!H84+'LEGALIZACIÓN (10)'!H84</f>
        <v>0</v>
      </c>
      <c r="H85" s="235">
        <f>+'LEGALIZACIÓN (1)'!I84+'LEGALIZACIÓN (2)'!I84+'LEGALIZACIÓN (3)'!I84+'LEGALIZACIÓN (4)'!I84+'LEGALIZACIÓN (5)'!I84+'LEGALIZACIÓN (6)'!I84+'LEGALIZACIÓN (7)'!I84+'LEGALIZACIÓN (8)'!I84+'LEGALIZACIÓN (9)'!I84+'LEGALIZACIÓN (10)'!I84</f>
        <v>0</v>
      </c>
      <c r="I85" s="136">
        <f t="shared" ref="I85:I93" si="21">+G85-H85</f>
        <v>0</v>
      </c>
      <c r="J85" s="399" t="e">
        <f t="shared" ref="J85:J93" si="22">(H85/G85)</f>
        <v>#DIV/0!</v>
      </c>
      <c r="K85" s="235">
        <f>+'LEGALIZACIÓN (1)'!M84+'LEGALIZACIÓN (2)'!M84+'LEGALIZACIÓN (3)'!M84+'LEGALIZACIÓN (4)'!M84+'LEGALIZACIÓN (5)'!M84+'LEGALIZACIÓN (6)'!M84+'LEGALIZACIÓN (7)'!M84+'LEGALIZACIÓN (8)'!M84+'LEGALIZACIÓN (9)'!M84+'LEGALIZACIÓN (10)'!M84</f>
        <v>0</v>
      </c>
      <c r="L85" s="134">
        <f>+'LEGALIZACIÓN (1)'!J84+'LEGALIZACIÓN (2)'!J84+'LEGALIZACIÓN (3)'!J84+'LEGALIZACIÓN (4)'!J84+'LEGALIZACIÓN (5)'!J84+'LEGALIZACIÓN (6)'!J84+'LEGALIZACIÓN (7)'!J84+'LEGALIZACIÓN (8)'!J84+'LEGALIZACIÓN (9)'!J84+'LEGALIZACIÓN (10)'!J84</f>
        <v>0</v>
      </c>
      <c r="M85" s="400">
        <f t="shared" ref="M85:M93" si="23">+K85-L85</f>
        <v>0</v>
      </c>
      <c r="N85" s="1112" t="e">
        <f t="shared" si="18"/>
        <v>#DIV/0!</v>
      </c>
      <c r="O85" s="1113"/>
    </row>
    <row r="86" spans="1:15" ht="63.75" customHeight="1">
      <c r="A86" s="354" t="s">
        <v>111</v>
      </c>
      <c r="B86" s="388">
        <f>+'LEGALIZACIÓN (1)'!B85</f>
        <v>0</v>
      </c>
      <c r="C86" s="388">
        <f>+'LEGALIZACIÓN (1)'!C85+'LEGALIZACIÓN (2)'!C85+'LEGALIZACIÓN (3)'!C85+'LEGALIZACIÓN (4)'!C85+'LEGALIZACIÓN (5)'!C85+'LEGALIZACIÓN (6)'!C85+'LEGALIZACIÓN (7)'!C85+'LEGALIZACIÓN (8)'!C85+'LEGALIZACIÓN (9)'!C85+'LEGALIZACIÓN (10)'!C85</f>
        <v>0</v>
      </c>
      <c r="D86" s="134">
        <f t="shared" si="19"/>
        <v>0</v>
      </c>
      <c r="E86" s="1120" t="e">
        <f t="shared" si="20"/>
        <v>#DIV/0!</v>
      </c>
      <c r="F86" s="1121"/>
      <c r="G86" s="134">
        <f>+'LEGALIZACIÓN (1)'!H85+'LEGALIZACIÓN (2)'!H85+'LEGALIZACIÓN (3)'!H85+'LEGALIZACIÓN (4)'!H85+'LEGALIZACIÓN (5)'!H85+'LEGALIZACIÓN (6)'!H85+'LEGALIZACIÓN (7)'!H85+'LEGALIZACIÓN (8)'!H85+'LEGALIZACIÓN (9)'!H85+'LEGALIZACIÓN (10)'!H85</f>
        <v>0</v>
      </c>
      <c r="H86" s="235">
        <f>+'LEGALIZACIÓN (1)'!I85+'LEGALIZACIÓN (2)'!I85+'LEGALIZACIÓN (3)'!I85+'LEGALIZACIÓN (4)'!I85+'LEGALIZACIÓN (5)'!I85+'LEGALIZACIÓN (6)'!I85+'LEGALIZACIÓN (7)'!I85+'LEGALIZACIÓN (8)'!I85+'LEGALIZACIÓN (9)'!I85+'LEGALIZACIÓN (10)'!I85</f>
        <v>0</v>
      </c>
      <c r="I86" s="136">
        <f t="shared" si="21"/>
        <v>0</v>
      </c>
      <c r="J86" s="399" t="e">
        <f t="shared" si="22"/>
        <v>#DIV/0!</v>
      </c>
      <c r="K86" s="235">
        <f>+'LEGALIZACIÓN (1)'!M85+'LEGALIZACIÓN (2)'!M85+'LEGALIZACIÓN (3)'!M85+'LEGALIZACIÓN (4)'!M85+'LEGALIZACIÓN (5)'!M85+'LEGALIZACIÓN (6)'!M85+'LEGALIZACIÓN (7)'!M85+'LEGALIZACIÓN (8)'!M85+'LEGALIZACIÓN (9)'!M85+'LEGALIZACIÓN (10)'!M85</f>
        <v>0</v>
      </c>
      <c r="L86" s="134">
        <f>+'LEGALIZACIÓN (1)'!J85+'LEGALIZACIÓN (2)'!J85+'LEGALIZACIÓN (3)'!J85+'LEGALIZACIÓN (4)'!J85+'LEGALIZACIÓN (5)'!J85+'LEGALIZACIÓN (6)'!J85+'LEGALIZACIÓN (7)'!J85+'LEGALIZACIÓN (8)'!J85+'LEGALIZACIÓN (9)'!J85+'LEGALIZACIÓN (10)'!J85</f>
        <v>0</v>
      </c>
      <c r="M86" s="400">
        <f t="shared" si="23"/>
        <v>0</v>
      </c>
      <c r="N86" s="1112" t="e">
        <f t="shared" si="18"/>
        <v>#DIV/0!</v>
      </c>
      <c r="O86" s="1113"/>
    </row>
    <row r="87" spans="1:15" ht="29.25" customHeight="1">
      <c r="A87" s="354" t="s">
        <v>113</v>
      </c>
      <c r="B87" s="388">
        <f>+'LEGALIZACIÓN (1)'!B86</f>
        <v>0</v>
      </c>
      <c r="C87" s="388">
        <f>+'LEGALIZACIÓN (1)'!C86+'LEGALIZACIÓN (2)'!C86+'LEGALIZACIÓN (3)'!C86+'LEGALIZACIÓN (4)'!C86+'LEGALIZACIÓN (5)'!C86+'LEGALIZACIÓN (6)'!C86+'LEGALIZACIÓN (7)'!C86+'LEGALIZACIÓN (8)'!C86+'LEGALIZACIÓN (9)'!C86+'LEGALIZACIÓN (10)'!C86</f>
        <v>0</v>
      </c>
      <c r="D87" s="134">
        <f t="shared" si="19"/>
        <v>0</v>
      </c>
      <c r="E87" s="1120" t="e">
        <f t="shared" si="20"/>
        <v>#DIV/0!</v>
      </c>
      <c r="F87" s="1121"/>
      <c r="G87" s="134">
        <f>+'LEGALIZACIÓN (1)'!H86+'LEGALIZACIÓN (2)'!H86+'LEGALIZACIÓN (3)'!H86+'LEGALIZACIÓN (4)'!H86+'LEGALIZACIÓN (5)'!H86+'LEGALIZACIÓN (6)'!H86+'LEGALIZACIÓN (7)'!H86+'LEGALIZACIÓN (8)'!H86+'LEGALIZACIÓN (9)'!H86+'LEGALIZACIÓN (10)'!H86</f>
        <v>0</v>
      </c>
      <c r="H87" s="235">
        <f>+'LEGALIZACIÓN (1)'!I86+'LEGALIZACIÓN (2)'!I86+'LEGALIZACIÓN (3)'!I86+'LEGALIZACIÓN (4)'!I86+'LEGALIZACIÓN (5)'!I86+'LEGALIZACIÓN (6)'!I86+'LEGALIZACIÓN (7)'!I86+'LEGALIZACIÓN (8)'!I86+'LEGALIZACIÓN (9)'!I86+'LEGALIZACIÓN (10)'!I86</f>
        <v>0</v>
      </c>
      <c r="I87" s="136">
        <f t="shared" si="21"/>
        <v>0</v>
      </c>
      <c r="J87" s="399" t="e">
        <f t="shared" si="22"/>
        <v>#DIV/0!</v>
      </c>
      <c r="K87" s="235">
        <f>+'LEGALIZACIÓN (1)'!M86+'LEGALIZACIÓN (2)'!M86+'LEGALIZACIÓN (3)'!M86+'LEGALIZACIÓN (4)'!M86+'LEGALIZACIÓN (5)'!M86+'LEGALIZACIÓN (6)'!M86+'LEGALIZACIÓN (7)'!M86+'LEGALIZACIÓN (8)'!M86+'LEGALIZACIÓN (9)'!M86+'LEGALIZACIÓN (10)'!M86</f>
        <v>0</v>
      </c>
      <c r="L87" s="134">
        <f>+'LEGALIZACIÓN (1)'!J86+'LEGALIZACIÓN (2)'!J86+'LEGALIZACIÓN (3)'!J86+'LEGALIZACIÓN (4)'!J86+'LEGALIZACIÓN (5)'!J86+'LEGALIZACIÓN (6)'!J86+'LEGALIZACIÓN (7)'!J86+'LEGALIZACIÓN (8)'!J86+'LEGALIZACIÓN (9)'!J86+'LEGALIZACIÓN (10)'!J86</f>
        <v>0</v>
      </c>
      <c r="M87" s="400">
        <f t="shared" si="23"/>
        <v>0</v>
      </c>
      <c r="N87" s="1112" t="e">
        <f t="shared" si="18"/>
        <v>#DIV/0!</v>
      </c>
      <c r="O87" s="1113"/>
    </row>
    <row r="88" spans="1:15" ht="31.5" customHeight="1">
      <c r="A88" s="354" t="s">
        <v>112</v>
      </c>
      <c r="B88" s="388">
        <f>+'LEGALIZACIÓN (1)'!B87</f>
        <v>0</v>
      </c>
      <c r="C88" s="388">
        <f>+'LEGALIZACIÓN (1)'!C87+'LEGALIZACIÓN (2)'!C87+'LEGALIZACIÓN (3)'!C87+'LEGALIZACIÓN (4)'!C87+'LEGALIZACIÓN (5)'!C87+'LEGALIZACIÓN (6)'!C87+'LEGALIZACIÓN (7)'!C87+'LEGALIZACIÓN (8)'!C87+'LEGALIZACIÓN (9)'!C87+'LEGALIZACIÓN (10)'!C87</f>
        <v>0</v>
      </c>
      <c r="D88" s="134">
        <f t="shared" si="19"/>
        <v>0</v>
      </c>
      <c r="E88" s="1120" t="e">
        <f t="shared" si="20"/>
        <v>#DIV/0!</v>
      </c>
      <c r="F88" s="1121"/>
      <c r="G88" s="134">
        <f>+'LEGALIZACIÓN (1)'!H87+'LEGALIZACIÓN (2)'!H87+'LEGALIZACIÓN (3)'!H87+'LEGALIZACIÓN (4)'!H87+'LEGALIZACIÓN (5)'!H87+'LEGALIZACIÓN (6)'!H87+'LEGALIZACIÓN (7)'!H87+'LEGALIZACIÓN (8)'!H87+'LEGALIZACIÓN (9)'!H87+'LEGALIZACIÓN (10)'!H87</f>
        <v>0</v>
      </c>
      <c r="H88" s="235">
        <f>+'LEGALIZACIÓN (1)'!I87+'LEGALIZACIÓN (2)'!I87+'LEGALIZACIÓN (3)'!I87+'LEGALIZACIÓN (4)'!I87+'LEGALIZACIÓN (5)'!I87+'LEGALIZACIÓN (6)'!I87+'LEGALIZACIÓN (7)'!I87+'LEGALIZACIÓN (8)'!I87+'LEGALIZACIÓN (9)'!I87+'LEGALIZACIÓN (10)'!I87</f>
        <v>0</v>
      </c>
      <c r="I88" s="136">
        <f t="shared" si="21"/>
        <v>0</v>
      </c>
      <c r="J88" s="399" t="e">
        <f t="shared" si="22"/>
        <v>#DIV/0!</v>
      </c>
      <c r="K88" s="235">
        <f>+'LEGALIZACIÓN (1)'!M87+'LEGALIZACIÓN (2)'!M87+'LEGALIZACIÓN (3)'!M87+'LEGALIZACIÓN (4)'!M87+'LEGALIZACIÓN (5)'!M87+'LEGALIZACIÓN (6)'!M87+'LEGALIZACIÓN (7)'!M87+'LEGALIZACIÓN (8)'!M87+'LEGALIZACIÓN (9)'!M87+'LEGALIZACIÓN (10)'!M87</f>
        <v>0</v>
      </c>
      <c r="L88" s="134">
        <f>+'LEGALIZACIÓN (1)'!J87+'LEGALIZACIÓN (2)'!J87+'LEGALIZACIÓN (3)'!J87+'LEGALIZACIÓN (4)'!J87+'LEGALIZACIÓN (5)'!J87+'LEGALIZACIÓN (6)'!J87+'LEGALIZACIÓN (7)'!J87+'LEGALIZACIÓN (8)'!J87+'LEGALIZACIÓN (9)'!J87+'LEGALIZACIÓN (10)'!J87</f>
        <v>0</v>
      </c>
      <c r="M88" s="400">
        <f t="shared" si="23"/>
        <v>0</v>
      </c>
      <c r="N88" s="1112" t="e">
        <f t="shared" si="18"/>
        <v>#DIV/0!</v>
      </c>
      <c r="O88" s="1113"/>
    </row>
    <row r="89" spans="1:15" ht="92.1" customHeight="1">
      <c r="A89" s="354" t="s">
        <v>114</v>
      </c>
      <c r="B89" s="388">
        <f>+'LEGALIZACIÓN (1)'!B88</f>
        <v>0</v>
      </c>
      <c r="C89" s="388">
        <f>+'LEGALIZACIÓN (1)'!C88+'LEGALIZACIÓN (2)'!C88+'LEGALIZACIÓN (3)'!C88+'LEGALIZACIÓN (4)'!C88+'LEGALIZACIÓN (5)'!C88+'LEGALIZACIÓN (6)'!C88+'LEGALIZACIÓN (7)'!C88+'LEGALIZACIÓN (8)'!C88+'LEGALIZACIÓN (9)'!C88+'LEGALIZACIÓN (10)'!C88</f>
        <v>0</v>
      </c>
      <c r="D89" s="134">
        <f t="shared" si="19"/>
        <v>0</v>
      </c>
      <c r="E89" s="1120" t="e">
        <f t="shared" si="20"/>
        <v>#DIV/0!</v>
      </c>
      <c r="F89" s="1121"/>
      <c r="G89" s="134">
        <f>+'LEGALIZACIÓN (1)'!H88+'LEGALIZACIÓN (2)'!H88+'LEGALIZACIÓN (3)'!H88+'LEGALIZACIÓN (4)'!H88+'LEGALIZACIÓN (5)'!H88+'LEGALIZACIÓN (6)'!H88+'LEGALIZACIÓN (7)'!H88+'LEGALIZACIÓN (8)'!H88+'LEGALIZACIÓN (9)'!H88+'LEGALIZACIÓN (10)'!H88</f>
        <v>0</v>
      </c>
      <c r="H89" s="235">
        <f>+'LEGALIZACIÓN (1)'!I88+'LEGALIZACIÓN (2)'!I88+'LEGALIZACIÓN (3)'!I88+'LEGALIZACIÓN (4)'!I88+'LEGALIZACIÓN (5)'!I88+'LEGALIZACIÓN (6)'!I88+'LEGALIZACIÓN (7)'!I88+'LEGALIZACIÓN (8)'!I88+'LEGALIZACIÓN (9)'!I88+'LEGALIZACIÓN (10)'!I88</f>
        <v>0</v>
      </c>
      <c r="I89" s="136">
        <f t="shared" si="21"/>
        <v>0</v>
      </c>
      <c r="J89" s="399" t="e">
        <f t="shared" si="22"/>
        <v>#DIV/0!</v>
      </c>
      <c r="K89" s="235">
        <f>+'LEGALIZACIÓN (1)'!M88+'LEGALIZACIÓN (2)'!M88+'LEGALIZACIÓN (3)'!M88+'LEGALIZACIÓN (4)'!M88+'LEGALIZACIÓN (5)'!M88+'LEGALIZACIÓN (6)'!M88+'LEGALIZACIÓN (7)'!M88+'LEGALIZACIÓN (8)'!M88+'LEGALIZACIÓN (9)'!M88+'LEGALIZACIÓN (10)'!M88</f>
        <v>0</v>
      </c>
      <c r="L89" s="134">
        <f>+'LEGALIZACIÓN (1)'!J88+'LEGALIZACIÓN (2)'!J88+'LEGALIZACIÓN (3)'!J88+'LEGALIZACIÓN (4)'!J88+'LEGALIZACIÓN (5)'!J88+'LEGALIZACIÓN (6)'!J88+'LEGALIZACIÓN (7)'!J88+'LEGALIZACIÓN (8)'!J88+'LEGALIZACIÓN (9)'!J88+'LEGALIZACIÓN (10)'!J88</f>
        <v>0</v>
      </c>
      <c r="M89" s="400">
        <f t="shared" si="23"/>
        <v>0</v>
      </c>
      <c r="N89" s="1112" t="e">
        <f t="shared" si="18"/>
        <v>#DIV/0!</v>
      </c>
      <c r="O89" s="1113"/>
    </row>
    <row r="90" spans="1:15" ht="61.35" customHeight="1">
      <c r="A90" s="354" t="s">
        <v>115</v>
      </c>
      <c r="B90" s="388">
        <f>+'LEGALIZACIÓN (1)'!B89</f>
        <v>0</v>
      </c>
      <c r="C90" s="388">
        <f>+'LEGALIZACIÓN (1)'!C89+'LEGALIZACIÓN (2)'!C89+'LEGALIZACIÓN (3)'!C89+'LEGALIZACIÓN (4)'!C89+'LEGALIZACIÓN (5)'!C89+'LEGALIZACIÓN (6)'!C89+'LEGALIZACIÓN (7)'!C89+'LEGALIZACIÓN (8)'!C89+'LEGALIZACIÓN (9)'!C89+'LEGALIZACIÓN (10)'!C89</f>
        <v>0</v>
      </c>
      <c r="D90" s="134">
        <f t="shared" si="19"/>
        <v>0</v>
      </c>
      <c r="E90" s="1120" t="e">
        <f t="shared" si="20"/>
        <v>#DIV/0!</v>
      </c>
      <c r="F90" s="1121"/>
      <c r="G90" s="134">
        <f>+'LEGALIZACIÓN (1)'!H89+'LEGALIZACIÓN (2)'!H89+'LEGALIZACIÓN (3)'!H89+'LEGALIZACIÓN (4)'!H89+'LEGALIZACIÓN (5)'!H89+'LEGALIZACIÓN (6)'!H89+'LEGALIZACIÓN (7)'!H89+'LEGALIZACIÓN (8)'!H89+'LEGALIZACIÓN (9)'!H89+'LEGALIZACIÓN (10)'!H89</f>
        <v>0</v>
      </c>
      <c r="H90" s="235">
        <f>+'LEGALIZACIÓN (1)'!I89+'LEGALIZACIÓN (2)'!I89+'LEGALIZACIÓN (3)'!I89+'LEGALIZACIÓN (4)'!I89+'LEGALIZACIÓN (5)'!I89+'LEGALIZACIÓN (6)'!I89+'LEGALIZACIÓN (7)'!I89+'LEGALIZACIÓN (8)'!I89+'LEGALIZACIÓN (9)'!I89+'LEGALIZACIÓN (10)'!I89</f>
        <v>0</v>
      </c>
      <c r="I90" s="136">
        <f t="shared" si="21"/>
        <v>0</v>
      </c>
      <c r="J90" s="399" t="e">
        <f t="shared" si="22"/>
        <v>#DIV/0!</v>
      </c>
      <c r="K90" s="235">
        <f>+'LEGALIZACIÓN (1)'!M89+'LEGALIZACIÓN (2)'!M89+'LEGALIZACIÓN (3)'!M89+'LEGALIZACIÓN (4)'!M89+'LEGALIZACIÓN (5)'!M89+'LEGALIZACIÓN (6)'!M89+'LEGALIZACIÓN (7)'!M89+'LEGALIZACIÓN (8)'!M89+'LEGALIZACIÓN (9)'!M89+'LEGALIZACIÓN (10)'!M89</f>
        <v>0</v>
      </c>
      <c r="L90" s="134">
        <f>+'LEGALIZACIÓN (1)'!J89+'LEGALIZACIÓN (2)'!J89+'LEGALIZACIÓN (3)'!J89+'LEGALIZACIÓN (4)'!J89+'LEGALIZACIÓN (5)'!J89+'LEGALIZACIÓN (6)'!J89+'LEGALIZACIÓN (7)'!J89+'LEGALIZACIÓN (8)'!J89+'LEGALIZACIÓN (9)'!J89+'LEGALIZACIÓN (10)'!J89</f>
        <v>0</v>
      </c>
      <c r="M90" s="400">
        <f t="shared" si="23"/>
        <v>0</v>
      </c>
      <c r="N90" s="1112" t="e">
        <f t="shared" si="18"/>
        <v>#DIV/0!</v>
      </c>
      <c r="O90" s="1113"/>
    </row>
    <row r="91" spans="1:15" ht="36" customHeight="1">
      <c r="A91" s="354" t="s">
        <v>116</v>
      </c>
      <c r="B91" s="388">
        <f>+'LEGALIZACIÓN (1)'!B90</f>
        <v>0</v>
      </c>
      <c r="C91" s="388">
        <f>+'LEGALIZACIÓN (1)'!C90+'LEGALIZACIÓN (2)'!C90+'LEGALIZACIÓN (3)'!C90+'LEGALIZACIÓN (4)'!C90+'LEGALIZACIÓN (5)'!C90+'LEGALIZACIÓN (6)'!C90+'LEGALIZACIÓN (7)'!C90+'LEGALIZACIÓN (8)'!C90+'LEGALIZACIÓN (9)'!C90+'LEGALIZACIÓN (10)'!C90</f>
        <v>0</v>
      </c>
      <c r="D91" s="134">
        <f t="shared" si="19"/>
        <v>0</v>
      </c>
      <c r="E91" s="1120" t="e">
        <f t="shared" si="20"/>
        <v>#DIV/0!</v>
      </c>
      <c r="F91" s="1121"/>
      <c r="G91" s="134">
        <f>+'LEGALIZACIÓN (1)'!H90+'LEGALIZACIÓN (2)'!H90+'LEGALIZACIÓN (3)'!H90+'LEGALIZACIÓN (4)'!H90+'LEGALIZACIÓN (5)'!H90+'LEGALIZACIÓN (6)'!H90+'LEGALIZACIÓN (7)'!H90+'LEGALIZACIÓN (8)'!H90+'LEGALIZACIÓN (9)'!H90+'LEGALIZACIÓN (10)'!H90</f>
        <v>0</v>
      </c>
      <c r="H91" s="235">
        <f>+'LEGALIZACIÓN (1)'!I90+'LEGALIZACIÓN (2)'!I90+'LEGALIZACIÓN (3)'!I90+'LEGALIZACIÓN (4)'!I90+'LEGALIZACIÓN (5)'!I90+'LEGALIZACIÓN (6)'!I90+'LEGALIZACIÓN (7)'!I90+'LEGALIZACIÓN (8)'!I90+'LEGALIZACIÓN (9)'!I90+'LEGALIZACIÓN (10)'!I90</f>
        <v>0</v>
      </c>
      <c r="I91" s="136">
        <f t="shared" si="21"/>
        <v>0</v>
      </c>
      <c r="J91" s="399" t="e">
        <f t="shared" si="22"/>
        <v>#DIV/0!</v>
      </c>
      <c r="K91" s="235">
        <f>+'LEGALIZACIÓN (1)'!M90+'LEGALIZACIÓN (2)'!M90+'LEGALIZACIÓN (3)'!M90+'LEGALIZACIÓN (4)'!M90+'LEGALIZACIÓN (5)'!M90+'LEGALIZACIÓN (6)'!M90+'LEGALIZACIÓN (7)'!M90+'LEGALIZACIÓN (8)'!M90+'LEGALIZACIÓN (9)'!M90+'LEGALIZACIÓN (10)'!M90</f>
        <v>0</v>
      </c>
      <c r="L91" s="134">
        <f>+'LEGALIZACIÓN (1)'!J90+'LEGALIZACIÓN (2)'!J90+'LEGALIZACIÓN (3)'!J90+'LEGALIZACIÓN (4)'!J90+'LEGALIZACIÓN (5)'!J90+'LEGALIZACIÓN (6)'!J90+'LEGALIZACIÓN (7)'!J90+'LEGALIZACIÓN (8)'!J90+'LEGALIZACIÓN (9)'!J90+'LEGALIZACIÓN (10)'!J90</f>
        <v>0</v>
      </c>
      <c r="M91" s="400">
        <f t="shared" si="23"/>
        <v>0</v>
      </c>
      <c r="N91" s="1112" t="e">
        <f t="shared" si="18"/>
        <v>#DIV/0!</v>
      </c>
      <c r="O91" s="1113"/>
    </row>
    <row r="92" spans="1:15" ht="79.5" customHeight="1">
      <c r="A92" s="354" t="s">
        <v>117</v>
      </c>
      <c r="B92" s="388">
        <f>+'LEGALIZACIÓN (1)'!B91</f>
        <v>0</v>
      </c>
      <c r="C92" s="388">
        <f>+'LEGALIZACIÓN (1)'!C91+'LEGALIZACIÓN (2)'!C91+'LEGALIZACIÓN (3)'!C91+'LEGALIZACIÓN (4)'!C91+'LEGALIZACIÓN (5)'!C91+'LEGALIZACIÓN (6)'!C91+'LEGALIZACIÓN (7)'!C91+'LEGALIZACIÓN (8)'!C91+'LEGALIZACIÓN (9)'!C91+'LEGALIZACIÓN (10)'!C91</f>
        <v>0</v>
      </c>
      <c r="D92" s="134">
        <f t="shared" si="19"/>
        <v>0</v>
      </c>
      <c r="E92" s="1120" t="e">
        <f t="shared" si="20"/>
        <v>#DIV/0!</v>
      </c>
      <c r="F92" s="1121"/>
      <c r="G92" s="134">
        <f>+'LEGALIZACIÓN (1)'!H91+'LEGALIZACIÓN (2)'!H91+'LEGALIZACIÓN (3)'!H91+'LEGALIZACIÓN (4)'!H91+'LEGALIZACIÓN (5)'!H91+'LEGALIZACIÓN (6)'!H91+'LEGALIZACIÓN (7)'!H91+'LEGALIZACIÓN (8)'!H91+'LEGALIZACIÓN (9)'!H91+'LEGALIZACIÓN (10)'!H91</f>
        <v>0</v>
      </c>
      <c r="H92" s="235">
        <f>+'LEGALIZACIÓN (1)'!I91+'LEGALIZACIÓN (2)'!I91+'LEGALIZACIÓN (3)'!I91+'LEGALIZACIÓN (4)'!I91+'LEGALIZACIÓN (5)'!I91+'LEGALIZACIÓN (6)'!I91+'LEGALIZACIÓN (7)'!I91+'LEGALIZACIÓN (8)'!I91+'LEGALIZACIÓN (9)'!I91+'LEGALIZACIÓN (10)'!I91</f>
        <v>0</v>
      </c>
      <c r="I92" s="136">
        <f t="shared" si="21"/>
        <v>0</v>
      </c>
      <c r="J92" s="399" t="e">
        <f t="shared" si="22"/>
        <v>#DIV/0!</v>
      </c>
      <c r="K92" s="235">
        <f>+'LEGALIZACIÓN (1)'!M91+'LEGALIZACIÓN (2)'!M91+'LEGALIZACIÓN (3)'!M91+'LEGALIZACIÓN (4)'!M91+'LEGALIZACIÓN (5)'!M91+'LEGALIZACIÓN (6)'!M91+'LEGALIZACIÓN (7)'!M91+'LEGALIZACIÓN (8)'!M91+'LEGALIZACIÓN (9)'!M91+'LEGALIZACIÓN (10)'!M91</f>
        <v>0</v>
      </c>
      <c r="L92" s="134">
        <f>+'LEGALIZACIÓN (1)'!J91+'LEGALIZACIÓN (2)'!J91+'LEGALIZACIÓN (3)'!J91+'LEGALIZACIÓN (4)'!J91+'LEGALIZACIÓN (5)'!J91+'LEGALIZACIÓN (6)'!J91+'LEGALIZACIÓN (7)'!J91+'LEGALIZACIÓN (8)'!J91+'LEGALIZACIÓN (9)'!J91+'LEGALIZACIÓN (10)'!J91</f>
        <v>0</v>
      </c>
      <c r="M92" s="400">
        <f t="shared" si="23"/>
        <v>0</v>
      </c>
      <c r="N92" s="1112" t="e">
        <f t="shared" si="18"/>
        <v>#DIV/0!</v>
      </c>
      <c r="O92" s="1113"/>
    </row>
    <row r="93" spans="1:15" ht="41.45" customHeight="1" thickBot="1">
      <c r="A93" s="366" t="s">
        <v>118</v>
      </c>
      <c r="B93" s="392">
        <f>+'LEGALIZACIÓN (1)'!B92</f>
        <v>0</v>
      </c>
      <c r="C93" s="392">
        <f>+'LEGALIZACIÓN (1)'!C92+'LEGALIZACIÓN (2)'!C92+'LEGALIZACIÓN (3)'!C92+'LEGALIZACIÓN (4)'!C92+'LEGALIZACIÓN (5)'!C92+'LEGALIZACIÓN (6)'!C92+'LEGALIZACIÓN (7)'!C92+'LEGALIZACIÓN (8)'!C92+'LEGALIZACIÓN (9)'!C92+'LEGALIZACIÓN (10)'!C92</f>
        <v>0</v>
      </c>
      <c r="D93" s="135">
        <f t="shared" si="19"/>
        <v>0</v>
      </c>
      <c r="E93" s="1122" t="e">
        <f t="shared" si="20"/>
        <v>#DIV/0!</v>
      </c>
      <c r="F93" s="1123"/>
      <c r="G93" s="135">
        <f>+'LEGALIZACIÓN (1)'!H92+'LEGALIZACIÓN (2)'!H92+'LEGALIZACIÓN (3)'!H92+'LEGALIZACIÓN (4)'!H92+'LEGALIZACIÓN (5)'!H92+'LEGALIZACIÓN (6)'!H92+'LEGALIZACIÓN (7)'!H92+'LEGALIZACIÓN (8)'!H92+'LEGALIZACIÓN (9)'!H92+'LEGALIZACIÓN (10)'!H92</f>
        <v>0</v>
      </c>
      <c r="H93" s="244">
        <f>+'LEGALIZACIÓN (1)'!I92+'LEGALIZACIÓN (2)'!I92+'LEGALIZACIÓN (3)'!I92+'LEGALIZACIÓN (4)'!I92+'LEGALIZACIÓN (5)'!I92+'LEGALIZACIÓN (6)'!I92+'LEGALIZACIÓN (7)'!I92+'LEGALIZACIÓN (8)'!I92+'LEGALIZACIÓN (9)'!I92+'LEGALIZACIÓN (10)'!I92</f>
        <v>0</v>
      </c>
      <c r="I93" s="136">
        <f t="shared" si="21"/>
        <v>0</v>
      </c>
      <c r="J93" s="399" t="e">
        <f t="shared" si="22"/>
        <v>#DIV/0!</v>
      </c>
      <c r="K93" s="244">
        <f>+'LEGALIZACIÓN (1)'!M92+'LEGALIZACIÓN (2)'!M92+'LEGALIZACIÓN (3)'!M92+'LEGALIZACIÓN (4)'!M92+'LEGALIZACIÓN (5)'!M92+'LEGALIZACIÓN (6)'!M92+'LEGALIZACIÓN (7)'!M92+'LEGALIZACIÓN (8)'!M92+'LEGALIZACIÓN (9)'!M92+'LEGALIZACIÓN (10)'!M92</f>
        <v>0</v>
      </c>
      <c r="L93" s="135">
        <f>+'LEGALIZACIÓN (1)'!J92+'LEGALIZACIÓN (2)'!J92+'LEGALIZACIÓN (3)'!J92+'LEGALIZACIÓN (4)'!J92+'LEGALIZACIÓN (5)'!J92+'LEGALIZACIÓN (6)'!J92+'LEGALIZACIÓN (7)'!J92+'LEGALIZACIÓN (8)'!J92+'LEGALIZACIÓN (9)'!J92+'LEGALIZACIÓN (10)'!J92</f>
        <v>0</v>
      </c>
      <c r="M93" s="401">
        <f t="shared" si="23"/>
        <v>0</v>
      </c>
      <c r="N93" s="1114" t="e">
        <f t="shared" si="18"/>
        <v>#DIV/0!</v>
      </c>
      <c r="O93" s="1115"/>
    </row>
    <row r="94" spans="1:15" ht="51.75" customHeight="1" thickBot="1">
      <c r="A94" s="268" t="s">
        <v>250</v>
      </c>
      <c r="B94" s="375">
        <f t="shared" ref="B94:M94" si="24">SUM(B83:B93)</f>
        <v>0</v>
      </c>
      <c r="C94" s="375">
        <f t="shared" si="24"/>
        <v>0</v>
      </c>
      <c r="D94" s="375">
        <f t="shared" si="24"/>
        <v>0</v>
      </c>
      <c r="E94" s="1116" t="e">
        <f>SUM(E83:F93)</f>
        <v>#DIV/0!</v>
      </c>
      <c r="F94" s="1124"/>
      <c r="G94" s="375">
        <f t="shared" si="24"/>
        <v>0</v>
      </c>
      <c r="H94" s="375">
        <f t="shared" si="24"/>
        <v>0</v>
      </c>
      <c r="I94" s="375">
        <f t="shared" si="24"/>
        <v>0</v>
      </c>
      <c r="J94" s="375" t="e">
        <f t="shared" si="24"/>
        <v>#DIV/0!</v>
      </c>
      <c r="K94" s="375">
        <f t="shared" si="24"/>
        <v>0</v>
      </c>
      <c r="L94" s="375">
        <f t="shared" si="24"/>
        <v>0</v>
      </c>
      <c r="M94" s="382">
        <f t="shared" si="24"/>
        <v>0</v>
      </c>
      <c r="N94" s="1116" t="e">
        <f>SUM(N83:O93)</f>
        <v>#DIV/0!</v>
      </c>
      <c r="O94" s="1117"/>
    </row>
    <row r="95" spans="1:15" ht="32.1" customHeight="1" thickBot="1">
      <c r="A95" s="318" t="s">
        <v>24</v>
      </c>
      <c r="B95" s="381">
        <f t="shared" ref="B95:M95" si="25">+B61+B80+B94</f>
        <v>100000000</v>
      </c>
      <c r="C95" s="381">
        <f t="shared" si="25"/>
        <v>0</v>
      </c>
      <c r="D95" s="381">
        <f t="shared" si="25"/>
        <v>100000000</v>
      </c>
      <c r="E95" s="1108" t="e">
        <f>+E61+E80+E94</f>
        <v>#DIV/0!</v>
      </c>
      <c r="F95" s="1109"/>
      <c r="G95" s="236">
        <f t="shared" si="25"/>
        <v>0</v>
      </c>
      <c r="H95" s="236">
        <f t="shared" si="25"/>
        <v>0</v>
      </c>
      <c r="I95" s="236">
        <f>+I61+I80+I94</f>
        <v>0</v>
      </c>
      <c r="J95" s="237" t="e">
        <f>+J61+J80+J94</f>
        <v>#DIV/0!</v>
      </c>
      <c r="K95" s="236">
        <f t="shared" si="25"/>
        <v>0</v>
      </c>
      <c r="L95" s="236">
        <f t="shared" si="25"/>
        <v>0</v>
      </c>
      <c r="M95" s="236">
        <f t="shared" si="25"/>
        <v>0</v>
      </c>
      <c r="N95" s="1118" t="e">
        <f>+N61+N80+N94</f>
        <v>#DIV/0!</v>
      </c>
      <c r="O95" s="1119"/>
    </row>
    <row r="96" spans="1:15" ht="25.35" customHeight="1" thickBot="1">
      <c r="A96" s="832" t="s">
        <v>315</v>
      </c>
      <c r="B96" s="833"/>
      <c r="C96" s="833"/>
      <c r="D96" s="833"/>
      <c r="E96" s="833"/>
      <c r="F96" s="833"/>
      <c r="G96" s="833"/>
      <c r="H96" s="833"/>
      <c r="I96" s="833"/>
      <c r="J96" s="833"/>
      <c r="K96" s="833"/>
      <c r="L96" s="833"/>
      <c r="M96" s="833"/>
      <c r="N96" s="833"/>
      <c r="O96" s="834"/>
    </row>
    <row r="97" spans="1:15" ht="15.75" thickBot="1">
      <c r="A97" s="1067" t="s">
        <v>316</v>
      </c>
      <c r="B97" s="1068"/>
      <c r="C97" s="1068"/>
      <c r="D97" s="1068"/>
      <c r="E97" s="1068"/>
      <c r="F97" s="1068"/>
      <c r="G97" s="1068"/>
      <c r="H97" s="1068"/>
      <c r="I97" s="1068"/>
      <c r="J97" s="1069"/>
      <c r="K97" s="1070" t="s">
        <v>38</v>
      </c>
      <c r="L97" s="1068"/>
      <c r="M97" s="1068"/>
      <c r="N97" s="1068"/>
      <c r="O97" s="1071"/>
    </row>
    <row r="98" spans="1:15">
      <c r="A98" s="105" t="s">
        <v>317</v>
      </c>
      <c r="B98" s="106"/>
      <c r="C98" s="106"/>
      <c r="D98" s="106"/>
      <c r="E98" s="106"/>
      <c r="F98" s="106"/>
      <c r="G98" s="106"/>
      <c r="H98" s="106"/>
      <c r="I98" s="106"/>
      <c r="J98" s="107"/>
      <c r="K98" s="106"/>
      <c r="L98" s="106"/>
      <c r="M98" s="106"/>
      <c r="N98" s="106"/>
      <c r="O98" s="107"/>
    </row>
    <row r="99" spans="1:15">
      <c r="A99" s="108"/>
      <c r="B99" s="1059"/>
      <c r="C99" s="1059"/>
      <c r="D99" s="1059"/>
      <c r="E99" s="1059"/>
      <c r="F99" s="1059"/>
      <c r="G99" s="1059"/>
      <c r="H99" s="1059"/>
      <c r="I99" s="1059"/>
      <c r="J99" s="109"/>
      <c r="K99" s="110"/>
      <c r="L99" s="110"/>
      <c r="M99" s="110"/>
      <c r="N99" s="110"/>
      <c r="O99" s="109"/>
    </row>
    <row r="100" spans="1:15">
      <c r="A100" s="108"/>
      <c r="B100" s="110"/>
      <c r="C100" s="110"/>
      <c r="D100" s="110"/>
      <c r="E100" s="110"/>
      <c r="F100" s="110"/>
      <c r="G100" s="110"/>
      <c r="H100" s="110"/>
      <c r="I100" s="110"/>
      <c r="J100" s="109"/>
      <c r="K100" s="110"/>
      <c r="L100" s="110"/>
      <c r="M100" s="110"/>
      <c r="N100" s="110"/>
      <c r="O100" s="109"/>
    </row>
    <row r="101" spans="1:15">
      <c r="A101" s="108"/>
      <c r="B101" s="110"/>
      <c r="C101" s="110"/>
      <c r="D101" s="110"/>
      <c r="E101" s="110"/>
      <c r="F101" s="110"/>
      <c r="G101" s="110"/>
      <c r="H101" s="110"/>
      <c r="I101" s="110"/>
      <c r="J101" s="109"/>
      <c r="K101" s="110"/>
      <c r="L101" s="110"/>
      <c r="M101" s="110"/>
      <c r="N101" s="110"/>
      <c r="O101" s="109"/>
    </row>
    <row r="102" spans="1:15">
      <c r="A102" s="108"/>
      <c r="B102" s="1060" t="s">
        <v>318</v>
      </c>
      <c r="C102" s="1060"/>
      <c r="D102" s="1060"/>
      <c r="E102" s="1060"/>
      <c r="F102" s="1060"/>
      <c r="G102" s="1060"/>
      <c r="H102" s="1060"/>
      <c r="I102" s="1060"/>
      <c r="J102" s="109"/>
      <c r="K102" s="110"/>
      <c r="L102" s="1060" t="s">
        <v>39</v>
      </c>
      <c r="M102" s="1060"/>
      <c r="N102" s="1060"/>
      <c r="O102" s="109"/>
    </row>
    <row r="103" spans="1:15">
      <c r="A103" s="108"/>
      <c r="B103" s="1059"/>
      <c r="C103" s="1059"/>
      <c r="D103" s="1059"/>
      <c r="E103" s="1059"/>
      <c r="F103" s="1059"/>
      <c r="G103" s="1059"/>
      <c r="H103" s="1059"/>
      <c r="I103" s="1059"/>
      <c r="J103" s="109"/>
      <c r="K103" s="110"/>
      <c r="L103" s="1059"/>
      <c r="M103" s="1059"/>
      <c r="N103" s="1059"/>
      <c r="O103" s="109"/>
    </row>
    <row r="104" spans="1:15" ht="15.75" thickBot="1">
      <c r="A104" s="111"/>
      <c r="B104" s="112"/>
      <c r="C104" s="112"/>
      <c r="D104" s="112"/>
      <c r="E104" s="112"/>
      <c r="F104" s="112"/>
      <c r="G104" s="112"/>
      <c r="H104" s="112"/>
      <c r="I104" s="112"/>
      <c r="J104" s="113"/>
      <c r="K104" s="112"/>
      <c r="L104" s="112"/>
      <c r="M104" s="112"/>
      <c r="N104" s="112"/>
      <c r="O104" s="113"/>
    </row>
    <row r="105" spans="1:15">
      <c r="A105" s="108"/>
      <c r="B105" s="110"/>
      <c r="C105" s="110"/>
      <c r="D105" s="110"/>
      <c r="E105" s="110"/>
      <c r="F105" s="110"/>
      <c r="G105" s="110"/>
      <c r="H105" s="110"/>
      <c r="I105" s="110"/>
      <c r="J105" s="109"/>
      <c r="K105" s="110"/>
      <c r="L105" s="110"/>
      <c r="M105" s="110"/>
      <c r="N105" s="110"/>
      <c r="O105" s="109"/>
    </row>
    <row r="106" spans="1:15">
      <c r="A106" s="108"/>
      <c r="B106" s="110"/>
      <c r="C106" s="110"/>
      <c r="D106" s="110"/>
      <c r="E106" s="110"/>
      <c r="F106" s="110"/>
      <c r="G106" s="110"/>
      <c r="H106" s="110"/>
      <c r="I106" s="110"/>
      <c r="J106" s="109"/>
      <c r="K106" s="110"/>
      <c r="L106" s="110"/>
      <c r="M106" s="110"/>
      <c r="N106" s="110"/>
      <c r="O106" s="109"/>
    </row>
    <row r="107" spans="1:15">
      <c r="A107" s="108"/>
      <c r="B107" s="110"/>
      <c r="C107" s="110"/>
      <c r="D107" s="110"/>
      <c r="E107" s="110"/>
      <c r="F107" s="110"/>
      <c r="G107" s="110"/>
      <c r="H107" s="110"/>
      <c r="I107" s="110"/>
      <c r="J107" s="109"/>
      <c r="K107" s="110"/>
      <c r="L107" s="110"/>
      <c r="M107" s="110"/>
      <c r="N107" s="110"/>
      <c r="O107" s="109"/>
    </row>
    <row r="108" spans="1:15">
      <c r="A108" s="108"/>
      <c r="B108" s="1060" t="s">
        <v>319</v>
      </c>
      <c r="C108" s="1060"/>
      <c r="D108" s="1060"/>
      <c r="E108" s="1060"/>
      <c r="F108" s="1060"/>
      <c r="G108" s="1060"/>
      <c r="H108" s="1060"/>
      <c r="I108" s="1060"/>
      <c r="J108" s="109"/>
      <c r="K108" s="110"/>
      <c r="L108" s="1060" t="s">
        <v>275</v>
      </c>
      <c r="M108" s="1060"/>
      <c r="N108" s="1060"/>
      <c r="O108" s="109"/>
    </row>
    <row r="109" spans="1:15">
      <c r="A109" s="108"/>
      <c r="B109" s="1059"/>
      <c r="C109" s="1059"/>
      <c r="D109" s="1059"/>
      <c r="E109" s="1059"/>
      <c r="F109" s="1059"/>
      <c r="G109" s="1059"/>
      <c r="H109" s="1059"/>
      <c r="I109" s="1059"/>
      <c r="J109" s="109"/>
      <c r="K109" s="110"/>
      <c r="L109" s="1059"/>
      <c r="M109" s="1059"/>
      <c r="N109" s="1059"/>
      <c r="O109" s="109"/>
    </row>
    <row r="110" spans="1:15">
      <c r="A110" s="108"/>
      <c r="B110" s="1059"/>
      <c r="C110" s="1059"/>
      <c r="D110" s="1059"/>
      <c r="E110" s="1059"/>
      <c r="F110" s="1059"/>
      <c r="G110" s="1059"/>
      <c r="H110" s="1059"/>
      <c r="I110" s="1059"/>
      <c r="J110" s="109"/>
      <c r="K110" s="110"/>
      <c r="L110" s="1059"/>
      <c r="M110" s="1059"/>
      <c r="N110" s="1059"/>
      <c r="O110" s="109"/>
    </row>
    <row r="111" spans="1:15" ht="15.75" thickBot="1">
      <c r="A111" s="111"/>
      <c r="B111" s="112"/>
      <c r="C111" s="112"/>
      <c r="D111" s="112"/>
      <c r="E111" s="112"/>
      <c r="F111" s="112"/>
      <c r="G111" s="112"/>
      <c r="H111" s="112"/>
      <c r="I111" s="112"/>
      <c r="J111" s="113"/>
      <c r="K111" s="112"/>
      <c r="L111" s="112"/>
      <c r="M111" s="112"/>
      <c r="N111" s="112"/>
      <c r="O111" s="113"/>
    </row>
    <row r="112" spans="1:15">
      <c r="A112" s="110" t="s">
        <v>582</v>
      </c>
      <c r="B112" s="110"/>
      <c r="C112" s="110"/>
      <c r="D112" s="110"/>
      <c r="E112" s="110"/>
      <c r="F112" s="110"/>
      <c r="G112" s="110"/>
      <c r="H112" s="110"/>
      <c r="I112" s="110"/>
      <c r="J112" s="110"/>
      <c r="K112" s="110"/>
      <c r="L112" s="110"/>
      <c r="M112" s="110"/>
      <c r="N112" s="110"/>
      <c r="O112" s="110"/>
    </row>
    <row r="113" spans="1:15">
      <c r="N113" s="110"/>
      <c r="O113" s="110"/>
    </row>
    <row r="114" spans="1:15">
      <c r="N114" s="110"/>
      <c r="O114" s="110"/>
    </row>
    <row r="115" spans="1:15">
      <c r="N115" s="110"/>
      <c r="O115" s="110"/>
    </row>
    <row r="116" spans="1:15">
      <c r="N116" s="110"/>
      <c r="O116" s="110"/>
    </row>
    <row r="117" spans="1:15">
      <c r="A117" s="1057" t="s">
        <v>550</v>
      </c>
      <c r="B117" s="1058"/>
      <c r="C117" s="1058"/>
      <c r="D117" s="1058"/>
      <c r="E117" s="1058"/>
      <c r="F117" s="1058"/>
      <c r="G117" s="1058"/>
      <c r="H117" s="1058"/>
      <c r="I117" s="1058"/>
      <c r="J117" s="1058"/>
      <c r="K117" s="1058"/>
      <c r="L117" s="1058"/>
      <c r="M117" s="1058"/>
      <c r="N117" s="1058"/>
      <c r="O117" s="1058"/>
    </row>
    <row r="118" spans="1:15">
      <c r="A118" s="1057"/>
      <c r="B118" s="1058"/>
      <c r="C118" s="1058"/>
      <c r="D118" s="1058"/>
      <c r="E118" s="1058"/>
      <c r="F118" s="1058"/>
      <c r="G118" s="1058"/>
      <c r="H118" s="1058"/>
      <c r="I118" s="1058"/>
      <c r="J118" s="1058"/>
      <c r="K118" s="1058"/>
      <c r="L118" s="1058"/>
      <c r="M118" s="1058"/>
      <c r="N118" s="1058"/>
      <c r="O118" s="1058"/>
    </row>
    <row r="119" spans="1:15">
      <c r="A119" s="1057"/>
      <c r="B119" s="1058"/>
      <c r="C119" s="1058"/>
      <c r="D119" s="1058"/>
      <c r="E119" s="1058"/>
      <c r="F119" s="1058"/>
      <c r="G119" s="1058"/>
      <c r="H119" s="1058"/>
      <c r="I119" s="1058"/>
      <c r="J119" s="1058"/>
      <c r="K119" s="1058"/>
      <c r="L119" s="1058"/>
      <c r="M119" s="1058"/>
      <c r="N119" s="1058"/>
      <c r="O119" s="1058"/>
    </row>
    <row r="120" spans="1:15">
      <c r="A120" s="1057"/>
      <c r="B120" s="1058"/>
      <c r="C120" s="1058"/>
      <c r="D120" s="1058"/>
      <c r="E120" s="1058"/>
      <c r="F120" s="1058"/>
      <c r="G120" s="1058"/>
      <c r="H120" s="1058"/>
      <c r="I120" s="1058"/>
      <c r="J120" s="1058"/>
      <c r="K120" s="1058"/>
      <c r="L120" s="1058"/>
      <c r="M120" s="1058"/>
      <c r="N120" s="1058"/>
      <c r="O120" s="1058"/>
    </row>
    <row r="121" spans="1:15">
      <c r="A121" s="110"/>
      <c r="B121" s="110"/>
      <c r="C121" s="110"/>
      <c r="D121" s="110"/>
      <c r="E121" s="110"/>
      <c r="F121" s="110"/>
      <c r="G121" s="110"/>
      <c r="H121" s="110"/>
      <c r="I121" s="110"/>
      <c r="J121" s="110"/>
      <c r="K121" s="110"/>
      <c r="L121" s="110"/>
      <c r="M121" s="110"/>
      <c r="N121" s="110"/>
      <c r="O121" s="110"/>
    </row>
    <row r="122" spans="1:15">
      <c r="A122" s="110"/>
      <c r="B122" s="110"/>
      <c r="C122" s="110"/>
      <c r="D122" s="110"/>
      <c r="E122" s="110"/>
      <c r="F122" s="110"/>
      <c r="G122" s="110"/>
      <c r="H122" s="110"/>
      <c r="I122" s="110"/>
      <c r="J122" s="110"/>
      <c r="K122" s="110"/>
      <c r="L122" s="110"/>
      <c r="M122" s="110"/>
      <c r="N122" s="110"/>
      <c r="O122" s="110"/>
    </row>
    <row r="123" spans="1:15">
      <c r="A123" s="110"/>
      <c r="B123" s="110"/>
      <c r="C123" s="110"/>
      <c r="D123" s="110"/>
      <c r="E123" s="110"/>
      <c r="F123" s="110"/>
      <c r="G123" s="110"/>
      <c r="H123" s="110"/>
      <c r="I123" s="110"/>
      <c r="J123" s="110"/>
      <c r="K123" s="110"/>
      <c r="L123" s="110"/>
      <c r="M123" s="110"/>
      <c r="N123" s="110"/>
      <c r="O123" s="110"/>
    </row>
    <row r="124" spans="1:15">
      <c r="A124" s="110"/>
      <c r="B124" s="110"/>
      <c r="C124" s="110"/>
      <c r="D124" s="110"/>
      <c r="E124" s="110"/>
      <c r="F124" s="110"/>
      <c r="G124" s="110"/>
      <c r="H124" s="110"/>
      <c r="I124" s="110"/>
      <c r="J124" s="110"/>
      <c r="K124" s="110"/>
      <c r="L124" s="110"/>
      <c r="M124" s="110"/>
      <c r="N124" s="110"/>
      <c r="O124" s="110"/>
    </row>
    <row r="125" spans="1:15">
      <c r="A125" s="110"/>
      <c r="B125" s="110"/>
      <c r="C125" s="110"/>
      <c r="D125" s="110"/>
      <c r="E125" s="110"/>
      <c r="F125" s="110"/>
      <c r="G125" s="110"/>
      <c r="H125" s="110"/>
      <c r="I125" s="110"/>
      <c r="J125" s="110"/>
      <c r="K125" s="110"/>
      <c r="L125" s="110"/>
      <c r="M125" s="110"/>
      <c r="N125" s="110"/>
      <c r="O125" s="110"/>
    </row>
    <row r="126" spans="1:15">
      <c r="A126" s="110"/>
      <c r="B126" s="110"/>
      <c r="C126" s="110"/>
      <c r="D126" s="110"/>
      <c r="E126" s="110"/>
      <c r="F126" s="110"/>
      <c r="G126" s="110"/>
      <c r="H126" s="110"/>
      <c r="I126" s="110"/>
      <c r="J126" s="110"/>
      <c r="K126" s="110"/>
      <c r="L126" s="110"/>
      <c r="M126" s="110"/>
      <c r="N126" s="110"/>
      <c r="O126" s="110"/>
    </row>
    <row r="127" spans="1:15">
      <c r="A127" s="110"/>
      <c r="B127" s="110"/>
      <c r="C127" s="110"/>
      <c r="D127" s="110"/>
      <c r="E127" s="110"/>
      <c r="F127" s="110"/>
      <c r="G127" s="110"/>
      <c r="H127" s="110"/>
      <c r="I127" s="110"/>
      <c r="J127" s="110"/>
      <c r="K127" s="110"/>
      <c r="L127" s="110"/>
      <c r="M127" s="110"/>
      <c r="N127" s="110"/>
      <c r="O127" s="110"/>
    </row>
    <row r="128" spans="1:15">
      <c r="A128" s="110"/>
      <c r="B128" s="110"/>
      <c r="C128" s="110"/>
      <c r="D128" s="110"/>
      <c r="E128" s="110"/>
      <c r="F128" s="110"/>
      <c r="G128" s="110"/>
      <c r="H128" s="110"/>
      <c r="I128" s="110"/>
      <c r="J128" s="110"/>
      <c r="K128" s="110"/>
      <c r="L128" s="110"/>
      <c r="M128" s="110"/>
      <c r="N128" s="110"/>
      <c r="O128" s="110"/>
    </row>
    <row r="129" spans="1:15">
      <c r="A129" s="110"/>
      <c r="B129" s="110"/>
      <c r="C129" s="110"/>
      <c r="D129" s="110"/>
      <c r="E129" s="110"/>
      <c r="F129" s="110"/>
      <c r="G129" s="110"/>
      <c r="H129" s="110"/>
      <c r="I129" s="110"/>
      <c r="J129" s="110"/>
      <c r="K129" s="110"/>
      <c r="L129" s="110"/>
      <c r="M129" s="110"/>
      <c r="N129" s="110"/>
      <c r="O129" s="110"/>
    </row>
  </sheetData>
  <sheetProtection algorithmName="SHA-512" hashValue="6327RGQWlqbkThXszbT1LibiiBYofObXcPbGpnn1061472tt7/wiECW4LrhhC5reK8v2No80rVEWRNa4iSPIVg==" saltValue="dQNXeQ5Cm8cyxKDvpEUZYA==" spinCount="100000" sheet="1" formatCells="0"/>
  <mergeCells count="200">
    <mergeCell ref="N32:O32"/>
    <mergeCell ref="G35:H35"/>
    <mergeCell ref="G36:H36"/>
    <mergeCell ref="K35:L35"/>
    <mergeCell ref="K36:L36"/>
    <mergeCell ref="M35:O35"/>
    <mergeCell ref="M36:O36"/>
    <mergeCell ref="M38:O38"/>
    <mergeCell ref="K38:L38"/>
    <mergeCell ref="N23:O23"/>
    <mergeCell ref="N24:O24"/>
    <mergeCell ref="N25:O25"/>
    <mergeCell ref="N26:O26"/>
    <mergeCell ref="N27:O27"/>
    <mergeCell ref="N28:O28"/>
    <mergeCell ref="N29:O29"/>
    <mergeCell ref="N30:O30"/>
    <mergeCell ref="N31:O31"/>
    <mergeCell ref="Q3:R3"/>
    <mergeCell ref="A5:C5"/>
    <mergeCell ref="D5:J5"/>
    <mergeCell ref="K5:L5"/>
    <mergeCell ref="M5:O5"/>
    <mergeCell ref="A6:C7"/>
    <mergeCell ref="D6:O8"/>
    <mergeCell ref="A1:C4"/>
    <mergeCell ref="D1:M4"/>
    <mergeCell ref="N3:O4"/>
    <mergeCell ref="A8:C8"/>
    <mergeCell ref="A12:J12"/>
    <mergeCell ref="K12:O12"/>
    <mergeCell ref="A13:B14"/>
    <mergeCell ref="C13:J14"/>
    <mergeCell ref="K13:L13"/>
    <mergeCell ref="M13:O13"/>
    <mergeCell ref="K14:L14"/>
    <mergeCell ref="M14:O14"/>
    <mergeCell ref="A9:C9"/>
    <mergeCell ref="D9:O9"/>
    <mergeCell ref="A10:O10"/>
    <mergeCell ref="A11:O11"/>
    <mergeCell ref="K15:L15"/>
    <mergeCell ref="M15:O15"/>
    <mergeCell ref="A16:B16"/>
    <mergeCell ref="C16:J16"/>
    <mergeCell ref="K16:L16"/>
    <mergeCell ref="M16:O16"/>
    <mergeCell ref="A34:O34"/>
    <mergeCell ref="N33:O33"/>
    <mergeCell ref="A19:B19"/>
    <mergeCell ref="C19:J19"/>
    <mergeCell ref="K19:L19"/>
    <mergeCell ref="A20:O20"/>
    <mergeCell ref="A17:B17"/>
    <mergeCell ref="C17:J17"/>
    <mergeCell ref="K17:L17"/>
    <mergeCell ref="M17:O17"/>
    <mergeCell ref="A18:B18"/>
    <mergeCell ref="C18:J18"/>
    <mergeCell ref="K18:L18"/>
    <mergeCell ref="M18:O18"/>
    <mergeCell ref="M19:O19"/>
    <mergeCell ref="N22:O22"/>
    <mergeCell ref="H21:O21"/>
    <mergeCell ref="A21:G21"/>
    <mergeCell ref="E45:F45"/>
    <mergeCell ref="E46:F46"/>
    <mergeCell ref="E47:F47"/>
    <mergeCell ref="E48:F48"/>
    <mergeCell ref="E49:F49"/>
    <mergeCell ref="E50:F50"/>
    <mergeCell ref="E51:F51"/>
    <mergeCell ref="E61:F61"/>
    <mergeCell ref="A15:B15"/>
    <mergeCell ref="C15:J15"/>
    <mergeCell ref="E60:F60"/>
    <mergeCell ref="G42:J42"/>
    <mergeCell ref="A41:O41"/>
    <mergeCell ref="A37:O37"/>
    <mergeCell ref="G38:H38"/>
    <mergeCell ref="A39:O39"/>
    <mergeCell ref="G40:H40"/>
    <mergeCell ref="M40:O40"/>
    <mergeCell ref="K40:L40"/>
    <mergeCell ref="B42:F42"/>
    <mergeCell ref="E43:F43"/>
    <mergeCell ref="E44:F44"/>
    <mergeCell ref="E52:F52"/>
    <mergeCell ref="E53:F53"/>
    <mergeCell ref="E54:F54"/>
    <mergeCell ref="E55:F55"/>
    <mergeCell ref="E56:F56"/>
    <mergeCell ref="E57:F57"/>
    <mergeCell ref="E58:F58"/>
    <mergeCell ref="E59:F59"/>
    <mergeCell ref="N82:O82"/>
    <mergeCell ref="N52:O52"/>
    <mergeCell ref="N53:O53"/>
    <mergeCell ref="N54:O54"/>
    <mergeCell ref="N55:O55"/>
    <mergeCell ref="N56:O56"/>
    <mergeCell ref="N57:O57"/>
    <mergeCell ref="N58:O58"/>
    <mergeCell ref="N59:O59"/>
    <mergeCell ref="N60:O60"/>
    <mergeCell ref="N61:O61"/>
    <mergeCell ref="B62:F62"/>
    <mergeCell ref="G62:J62"/>
    <mergeCell ref="K62:O62"/>
    <mergeCell ref="E77:F77"/>
    <mergeCell ref="E78:F78"/>
    <mergeCell ref="N69:O69"/>
    <mergeCell ref="N70:O70"/>
    <mergeCell ref="A96:O96"/>
    <mergeCell ref="A97:J97"/>
    <mergeCell ref="K97:O97"/>
    <mergeCell ref="N63:O63"/>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9:F79"/>
    <mergeCell ref="N64:O64"/>
    <mergeCell ref="N65:O65"/>
    <mergeCell ref="N66:O66"/>
    <mergeCell ref="N67:O67"/>
    <mergeCell ref="N68:O68"/>
    <mergeCell ref="B109:I109"/>
    <mergeCell ref="L109:N109"/>
    <mergeCell ref="B110:I110"/>
    <mergeCell ref="L110:N110"/>
    <mergeCell ref="A117:O120"/>
    <mergeCell ref="B99:I99"/>
    <mergeCell ref="B102:I102"/>
    <mergeCell ref="L102:N102"/>
    <mergeCell ref="B103:I103"/>
    <mergeCell ref="L103:N103"/>
    <mergeCell ref="B108:I108"/>
    <mergeCell ref="L108:N108"/>
    <mergeCell ref="K42:O42"/>
    <mergeCell ref="N44:O44"/>
    <mergeCell ref="N45:O45"/>
    <mergeCell ref="N46:O46"/>
    <mergeCell ref="N47:O47"/>
    <mergeCell ref="N48:O48"/>
    <mergeCell ref="N49:O49"/>
    <mergeCell ref="N50:O50"/>
    <mergeCell ref="N51:O51"/>
    <mergeCell ref="N43:O43"/>
    <mergeCell ref="N71:O71"/>
    <mergeCell ref="N72:O72"/>
    <mergeCell ref="N73:O73"/>
    <mergeCell ref="N74:O74"/>
    <mergeCell ref="N75:O75"/>
    <mergeCell ref="N76:O76"/>
    <mergeCell ref="N77:O77"/>
    <mergeCell ref="N78:O78"/>
    <mergeCell ref="N79:O79"/>
    <mergeCell ref="N80:O80"/>
    <mergeCell ref="E80:F80"/>
    <mergeCell ref="B81:F81"/>
    <mergeCell ref="E82:F82"/>
    <mergeCell ref="G81:J81"/>
    <mergeCell ref="K81:O81"/>
    <mergeCell ref="E83:F83"/>
    <mergeCell ref="E84:F84"/>
    <mergeCell ref="E85:F85"/>
    <mergeCell ref="E95:F95"/>
    <mergeCell ref="N83:O83"/>
    <mergeCell ref="N84:O84"/>
    <mergeCell ref="N85:O85"/>
    <mergeCell ref="N86:O86"/>
    <mergeCell ref="N87:O87"/>
    <mergeCell ref="N88:O88"/>
    <mergeCell ref="N89:O89"/>
    <mergeCell ref="N90:O90"/>
    <mergeCell ref="N91:O91"/>
    <mergeCell ref="N92:O92"/>
    <mergeCell ref="N93:O93"/>
    <mergeCell ref="N94:O94"/>
    <mergeCell ref="N95:O95"/>
    <mergeCell ref="E86:F86"/>
    <mergeCell ref="E87:F87"/>
    <mergeCell ref="E88:F88"/>
    <mergeCell ref="E89:F89"/>
    <mergeCell ref="E90:F90"/>
    <mergeCell ref="E91:F91"/>
    <mergeCell ref="E92:F92"/>
    <mergeCell ref="E93:F93"/>
    <mergeCell ref="E94:F9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3">
        <x14:dataValidation type="list" operator="greaterThan" showInputMessage="1" showErrorMessage="1" xr:uid="{99A30499-4388-443A-B317-DFF3D1595942}">
          <x14:formula1>
            <xm:f>Hoja2!$D$6:$D$17</xm:f>
          </x14:formula1>
          <xm:sqref>D5:J5</xm:sqref>
        </x14:dataValidation>
        <x14:dataValidation type="list" allowBlank="1" showInputMessage="1" showErrorMessage="1" xr:uid="{C441DC8A-2C57-456A-B496-E62B9442F533}">
          <x14:formula1>
            <xm:f>Hoja2!$C$3:$C$4</xm:f>
          </x14:formula1>
          <xm:sqref>M5:O5</xm:sqref>
        </x14:dataValidation>
        <x14:dataValidation type="list" allowBlank="1" showInputMessage="1" showErrorMessage="1" xr:uid="{8F8B8FF6-8F06-44E9-B3E8-DFF28CBB078A}">
          <x14:formula1>
            <xm:f>Hoja2!$E$6:$E$37</xm:f>
          </x14:formula1>
          <xm:sqref>C16:J16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3B2AA-A05E-4AC8-B125-3F8578E7FE0A}">
  <dimension ref="C3:F37"/>
  <sheetViews>
    <sheetView workbookViewId="0">
      <selection activeCell="G18" sqref="G18"/>
    </sheetView>
  </sheetViews>
  <sheetFormatPr baseColWidth="10" defaultRowHeight="15"/>
  <sheetData>
    <row r="3" spans="3:6">
      <c r="C3" t="s">
        <v>1</v>
      </c>
    </row>
    <row r="4" spans="3:6">
      <c r="C4" t="s">
        <v>320</v>
      </c>
    </row>
    <row r="6" spans="3:6">
      <c r="D6">
        <v>1</v>
      </c>
      <c r="E6" t="s">
        <v>44</v>
      </c>
      <c r="F6" t="s">
        <v>43</v>
      </c>
    </row>
    <row r="7" spans="3:6">
      <c r="D7">
        <v>2</v>
      </c>
      <c r="E7" t="s">
        <v>321</v>
      </c>
      <c r="F7" t="s">
        <v>46</v>
      </c>
    </row>
    <row r="8" spans="3:6">
      <c r="D8">
        <v>3</v>
      </c>
      <c r="E8" t="s">
        <v>50</v>
      </c>
      <c r="F8" t="s">
        <v>49</v>
      </c>
    </row>
    <row r="9" spans="3:6">
      <c r="D9">
        <v>4</v>
      </c>
      <c r="E9" t="s">
        <v>322</v>
      </c>
      <c r="F9" t="s">
        <v>52</v>
      </c>
    </row>
    <row r="10" spans="3:6">
      <c r="D10">
        <v>5</v>
      </c>
      <c r="E10" t="s">
        <v>323</v>
      </c>
      <c r="F10" t="s">
        <v>334</v>
      </c>
    </row>
    <row r="11" spans="3:6">
      <c r="D11">
        <v>6</v>
      </c>
      <c r="E11" t="s">
        <v>324</v>
      </c>
      <c r="F11" t="s">
        <v>58</v>
      </c>
    </row>
    <row r="12" spans="3:6">
      <c r="D12">
        <v>7</v>
      </c>
      <c r="E12" t="s">
        <v>325</v>
      </c>
      <c r="F12" t="s">
        <v>335</v>
      </c>
    </row>
    <row r="13" spans="3:6">
      <c r="D13">
        <v>8</v>
      </c>
      <c r="E13" t="s">
        <v>326</v>
      </c>
      <c r="F13" t="s">
        <v>63</v>
      </c>
    </row>
    <row r="14" spans="3:6">
      <c r="D14">
        <v>9</v>
      </c>
      <c r="E14" t="s">
        <v>327</v>
      </c>
      <c r="F14" t="s">
        <v>65</v>
      </c>
    </row>
    <row r="15" spans="3:6">
      <c r="D15">
        <v>10</v>
      </c>
      <c r="E15" t="s">
        <v>67</v>
      </c>
      <c r="F15" t="s">
        <v>32</v>
      </c>
    </row>
    <row r="16" spans="3:6">
      <c r="D16">
        <v>11</v>
      </c>
      <c r="E16" t="s">
        <v>328</v>
      </c>
      <c r="F16" t="s">
        <v>68</v>
      </c>
    </row>
    <row r="17" spans="4:6">
      <c r="D17">
        <v>12</v>
      </c>
      <c r="E17" t="s">
        <v>71</v>
      </c>
      <c r="F17" t="s">
        <v>70</v>
      </c>
    </row>
    <row r="18" spans="4:6">
      <c r="E18" t="s">
        <v>329</v>
      </c>
    </row>
    <row r="19" spans="4:6">
      <c r="E19" t="s">
        <v>330</v>
      </c>
    </row>
    <row r="20" spans="4:6">
      <c r="E20" t="s">
        <v>16</v>
      </c>
    </row>
    <row r="21" spans="4:6">
      <c r="E21" t="s">
        <v>75</v>
      </c>
    </row>
    <row r="22" spans="4:6">
      <c r="E22" t="s">
        <v>76</v>
      </c>
    </row>
    <row r="23" spans="4:6">
      <c r="E23" t="s">
        <v>77</v>
      </c>
    </row>
    <row r="24" spans="4:6">
      <c r="E24" t="s">
        <v>79</v>
      </c>
    </row>
    <row r="25" spans="4:6">
      <c r="E25" t="s">
        <v>80</v>
      </c>
    </row>
    <row r="26" spans="4:6">
      <c r="E26" t="s">
        <v>81</v>
      </c>
    </row>
    <row r="27" spans="4:6">
      <c r="E27" t="s">
        <v>82</v>
      </c>
    </row>
    <row r="28" spans="4:6">
      <c r="E28" t="s">
        <v>83</v>
      </c>
    </row>
    <row r="29" spans="4:6">
      <c r="E29" t="s">
        <v>331</v>
      </c>
    </row>
    <row r="30" spans="4:6">
      <c r="E30" t="s">
        <v>85</v>
      </c>
    </row>
    <row r="31" spans="4:6">
      <c r="E31" t="s">
        <v>332</v>
      </c>
    </row>
    <row r="32" spans="4:6">
      <c r="E32" t="s">
        <v>87</v>
      </c>
    </row>
    <row r="33" spans="5:5">
      <c r="E33" t="s">
        <v>88</v>
      </c>
    </row>
    <row r="34" spans="5:5">
      <c r="E34" t="s">
        <v>89</v>
      </c>
    </row>
    <row r="35" spans="5:5">
      <c r="E35" t="s">
        <v>333</v>
      </c>
    </row>
    <row r="36" spans="5:5">
      <c r="E36" t="s">
        <v>92</v>
      </c>
    </row>
    <row r="37" spans="5:5">
      <c r="E37"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40"/>
  <sheetViews>
    <sheetView workbookViewId="0">
      <selection activeCell="A6" sqref="A6"/>
    </sheetView>
  </sheetViews>
  <sheetFormatPr baseColWidth="10" defaultColWidth="11.42578125" defaultRowHeight="15"/>
  <cols>
    <col min="1" max="1" width="60" customWidth="1"/>
    <col min="3" max="3" width="15.85546875" bestFit="1" customWidth="1"/>
    <col min="7" max="7" width="31.5703125" customWidth="1"/>
  </cols>
  <sheetData>
    <row r="2" spans="1:8" ht="15.75">
      <c r="A2" s="9" t="s">
        <v>40</v>
      </c>
      <c r="B2" s="1"/>
      <c r="C2" s="1"/>
      <c r="D2" s="1"/>
      <c r="E2" s="1"/>
      <c r="F2" s="1"/>
      <c r="G2" s="1"/>
      <c r="H2" s="1"/>
    </row>
    <row r="3" spans="1:8" ht="15.75">
      <c r="A3" s="9" t="s">
        <v>41</v>
      </c>
      <c r="B3" s="1"/>
      <c r="C3" s="1"/>
      <c r="D3" s="1"/>
      <c r="E3" s="1"/>
      <c r="F3" s="1"/>
      <c r="G3" s="1"/>
      <c r="H3" s="1"/>
    </row>
    <row r="4" spans="1:8" ht="15.75">
      <c r="A4" s="10" t="s">
        <v>1</v>
      </c>
      <c r="B4" s="1"/>
      <c r="C4" s="1"/>
      <c r="D4" s="1"/>
      <c r="E4" s="1"/>
      <c r="F4" s="1"/>
      <c r="G4" s="1"/>
      <c r="H4" s="1"/>
    </row>
    <row r="5" spans="1:8" ht="15.75">
      <c r="A5" s="10" t="s">
        <v>42</v>
      </c>
      <c r="B5" s="1"/>
      <c r="C5" s="1"/>
      <c r="D5" s="1"/>
      <c r="E5" s="1"/>
      <c r="F5" s="1"/>
      <c r="G5" s="1"/>
      <c r="H5" s="1"/>
    </row>
    <row r="6" spans="1:8" ht="15.75">
      <c r="A6" s="10" t="s">
        <v>7</v>
      </c>
      <c r="B6" s="1"/>
      <c r="C6" s="1"/>
      <c r="D6" s="1"/>
      <c r="E6" s="1"/>
      <c r="F6" s="1"/>
      <c r="G6" s="3"/>
      <c r="H6" s="1"/>
    </row>
    <row r="7" spans="1:8" ht="15.75">
      <c r="A7" s="1"/>
      <c r="B7" s="5">
        <v>1</v>
      </c>
      <c r="C7" s="5" t="s">
        <v>43</v>
      </c>
      <c r="D7" s="5">
        <v>2021</v>
      </c>
      <c r="E7" s="1"/>
      <c r="F7" s="1"/>
      <c r="G7" s="8" t="s">
        <v>44</v>
      </c>
      <c r="H7" s="1"/>
    </row>
    <row r="8" spans="1:8" ht="15.75">
      <c r="A8" s="4" t="s">
        <v>45</v>
      </c>
      <c r="B8" s="5">
        <v>2</v>
      </c>
      <c r="C8" s="5" t="s">
        <v>46</v>
      </c>
      <c r="D8" s="5">
        <v>2022</v>
      </c>
      <c r="E8" s="1"/>
      <c r="F8" s="1"/>
      <c r="G8" s="8" t="s">
        <v>47</v>
      </c>
      <c r="H8" s="1"/>
    </row>
    <row r="9" spans="1:8" ht="15.75">
      <c r="A9" s="4" t="s">
        <v>48</v>
      </c>
      <c r="B9" s="5">
        <v>3</v>
      </c>
      <c r="C9" s="5" t="s">
        <v>49</v>
      </c>
      <c r="D9" s="2"/>
      <c r="E9" s="1"/>
      <c r="F9" s="1"/>
      <c r="G9" s="8" t="s">
        <v>50</v>
      </c>
      <c r="H9" s="1"/>
    </row>
    <row r="10" spans="1:8" ht="15.75">
      <c r="A10" s="4" t="s">
        <v>51</v>
      </c>
      <c r="B10" s="5">
        <v>4</v>
      </c>
      <c r="C10" s="5" t="s">
        <v>52</v>
      </c>
      <c r="D10" s="2"/>
      <c r="E10" s="1"/>
      <c r="F10" s="1"/>
      <c r="G10" s="8" t="s">
        <v>53</v>
      </c>
      <c r="H10" s="1"/>
    </row>
    <row r="11" spans="1:8" ht="15.75">
      <c r="A11" s="4" t="s">
        <v>54</v>
      </c>
      <c r="B11" s="5">
        <v>5</v>
      </c>
      <c r="C11" s="5" t="s">
        <v>55</v>
      </c>
      <c r="D11" s="2"/>
      <c r="E11" s="1"/>
      <c r="F11" s="1"/>
      <c r="G11" s="8" t="s">
        <v>56</v>
      </c>
      <c r="H11" s="1"/>
    </row>
    <row r="12" spans="1:8" ht="15.75">
      <c r="A12" s="4" t="s">
        <v>57</v>
      </c>
      <c r="B12" s="5">
        <v>6</v>
      </c>
      <c r="C12" s="5" t="s">
        <v>58</v>
      </c>
      <c r="D12" s="2"/>
      <c r="E12" s="1"/>
      <c r="F12" s="1"/>
      <c r="G12" s="8" t="s">
        <v>59</v>
      </c>
      <c r="H12" s="1"/>
    </row>
    <row r="13" spans="1:8" ht="15.75">
      <c r="A13" s="4" t="s">
        <v>60</v>
      </c>
      <c r="B13" s="5">
        <v>7</v>
      </c>
      <c r="C13" s="5" t="s">
        <v>61</v>
      </c>
      <c r="D13" s="2"/>
      <c r="E13" s="1"/>
      <c r="F13" s="1"/>
      <c r="G13" s="8" t="s">
        <v>62</v>
      </c>
      <c r="H13" s="1"/>
    </row>
    <row r="14" spans="1:8" ht="15.75">
      <c r="A14" s="1"/>
      <c r="B14" s="5">
        <v>8</v>
      </c>
      <c r="C14" s="5" t="s">
        <v>63</v>
      </c>
      <c r="D14" s="2"/>
      <c r="E14" s="1"/>
      <c r="F14" s="1"/>
      <c r="G14" s="8" t="s">
        <v>64</v>
      </c>
      <c r="H14" s="1"/>
    </row>
    <row r="15" spans="1:8" ht="15.75">
      <c r="A15" s="1"/>
      <c r="B15" s="5">
        <v>9</v>
      </c>
      <c r="C15" s="5" t="s">
        <v>65</v>
      </c>
      <c r="D15" s="2"/>
      <c r="E15" s="1"/>
      <c r="F15" s="1"/>
      <c r="G15" s="8" t="s">
        <v>66</v>
      </c>
      <c r="H15" s="1"/>
    </row>
    <row r="16" spans="1:8" ht="15.75">
      <c r="A16" s="1"/>
      <c r="B16" s="5">
        <v>10</v>
      </c>
      <c r="C16" s="5" t="s">
        <v>32</v>
      </c>
      <c r="D16" s="2"/>
      <c r="E16" s="1"/>
      <c r="F16" s="1"/>
      <c r="G16" s="8" t="s">
        <v>67</v>
      </c>
      <c r="H16" s="1"/>
    </row>
    <row r="17" spans="1:8" ht="15.75">
      <c r="A17" s="1"/>
      <c r="B17" s="5">
        <v>11</v>
      </c>
      <c r="C17" s="5" t="s">
        <v>68</v>
      </c>
      <c r="D17" s="2"/>
      <c r="E17" s="1"/>
      <c r="F17" s="1"/>
      <c r="G17" s="8" t="s">
        <v>69</v>
      </c>
      <c r="H17" s="1"/>
    </row>
    <row r="18" spans="1:8" ht="15.75">
      <c r="A18" s="1"/>
      <c r="B18" s="5">
        <v>12</v>
      </c>
      <c r="C18" s="5" t="s">
        <v>70</v>
      </c>
      <c r="D18" s="2"/>
      <c r="E18" s="1"/>
      <c r="F18" s="1"/>
      <c r="G18" s="8" t="s">
        <v>71</v>
      </c>
      <c r="H18" s="1"/>
    </row>
    <row r="19" spans="1:8" ht="15.75">
      <c r="A19" s="1"/>
      <c r="B19" s="5">
        <v>13</v>
      </c>
      <c r="C19" s="2"/>
      <c r="D19" s="2"/>
      <c r="E19" s="1"/>
      <c r="F19" s="1"/>
      <c r="G19" s="8" t="s">
        <v>72</v>
      </c>
      <c r="H19" s="1"/>
    </row>
    <row r="20" spans="1:8" ht="15.75">
      <c r="A20" s="1"/>
      <c r="B20" s="5">
        <v>14</v>
      </c>
      <c r="C20" s="2"/>
      <c r="D20" s="2"/>
      <c r="E20" s="1"/>
      <c r="F20" s="1"/>
      <c r="G20" s="8" t="s">
        <v>73</v>
      </c>
      <c r="H20" s="1"/>
    </row>
    <row r="21" spans="1:8" ht="15.75">
      <c r="A21" s="6"/>
      <c r="B21" s="5">
        <v>15</v>
      </c>
      <c r="C21" s="2"/>
      <c r="D21" s="2"/>
      <c r="E21" s="1"/>
      <c r="F21" s="1"/>
      <c r="G21" s="8" t="s">
        <v>16</v>
      </c>
      <c r="H21" s="1"/>
    </row>
    <row r="22" spans="1:8" ht="15.75">
      <c r="A22" s="7" t="s">
        <v>30</v>
      </c>
      <c r="B22" s="5">
        <v>16</v>
      </c>
      <c r="C22" s="2"/>
      <c r="D22" s="2"/>
      <c r="E22" s="1"/>
      <c r="F22" s="1"/>
      <c r="G22" s="8" t="s">
        <v>74</v>
      </c>
      <c r="H22" s="1"/>
    </row>
    <row r="23" spans="1:8" ht="15.75">
      <c r="A23" s="7" t="s">
        <v>31</v>
      </c>
      <c r="B23" s="5">
        <v>17</v>
      </c>
      <c r="C23" s="2"/>
      <c r="D23" s="2"/>
      <c r="E23" s="1"/>
      <c r="F23" s="1"/>
      <c r="G23" s="8" t="s">
        <v>75</v>
      </c>
      <c r="H23" s="1"/>
    </row>
    <row r="24" spans="1:8" ht="15.75">
      <c r="A24" s="1"/>
      <c r="B24" s="5">
        <v>18</v>
      </c>
      <c r="C24" s="2"/>
      <c r="D24" s="2"/>
      <c r="E24" s="1"/>
      <c r="F24" s="1"/>
      <c r="G24" s="8" t="s">
        <v>76</v>
      </c>
      <c r="H24" s="1"/>
    </row>
    <row r="25" spans="1:8" ht="15.75">
      <c r="A25" s="1"/>
      <c r="B25" s="5">
        <v>19</v>
      </c>
      <c r="C25" s="2"/>
      <c r="D25" s="2"/>
      <c r="E25" s="1"/>
      <c r="F25" s="1"/>
      <c r="G25" s="8" t="s">
        <v>77</v>
      </c>
      <c r="H25" s="1"/>
    </row>
    <row r="26" spans="1:8" ht="15.75">
      <c r="A26" s="7" t="s">
        <v>78</v>
      </c>
      <c r="B26" s="5">
        <v>20</v>
      </c>
      <c r="C26" s="2"/>
      <c r="D26" s="2"/>
      <c r="E26" s="1"/>
      <c r="F26" s="1"/>
      <c r="G26" s="8" t="s">
        <v>79</v>
      </c>
      <c r="H26" s="1"/>
    </row>
    <row r="27" spans="1:8" ht="15.75">
      <c r="A27" s="1"/>
      <c r="B27" s="5">
        <v>21</v>
      </c>
      <c r="C27" s="2"/>
      <c r="D27" s="2"/>
      <c r="E27" s="1"/>
      <c r="F27" s="1"/>
      <c r="G27" s="8" t="s">
        <v>80</v>
      </c>
      <c r="H27" s="1"/>
    </row>
    <row r="28" spans="1:8" ht="15.75">
      <c r="A28" s="1"/>
      <c r="B28" s="5">
        <v>22</v>
      </c>
      <c r="C28" s="2"/>
      <c r="D28" s="2"/>
      <c r="E28" s="1"/>
      <c r="F28" s="1"/>
      <c r="G28" s="8" t="s">
        <v>81</v>
      </c>
      <c r="H28" s="1"/>
    </row>
    <row r="29" spans="1:8" ht="15.75">
      <c r="A29" s="1"/>
      <c r="B29" s="5">
        <v>23</v>
      </c>
      <c r="C29" s="2"/>
      <c r="D29" s="2"/>
      <c r="E29" s="1"/>
      <c r="F29" s="1"/>
      <c r="G29" s="8" t="s">
        <v>82</v>
      </c>
      <c r="H29" s="1"/>
    </row>
    <row r="30" spans="1:8" ht="15.75">
      <c r="A30" s="1"/>
      <c r="B30" s="5">
        <v>24</v>
      </c>
      <c r="C30" s="2"/>
      <c r="D30" s="2"/>
      <c r="E30" s="1"/>
      <c r="F30" s="1"/>
      <c r="G30" s="8" t="s">
        <v>83</v>
      </c>
      <c r="H30" s="1"/>
    </row>
    <row r="31" spans="1:8" ht="15.75">
      <c r="A31" s="1"/>
      <c r="B31" s="5">
        <v>25</v>
      </c>
      <c r="C31" s="2"/>
      <c r="D31" s="2"/>
      <c r="E31" s="1"/>
      <c r="F31" s="1"/>
      <c r="G31" s="8" t="s">
        <v>84</v>
      </c>
      <c r="H31" s="1"/>
    </row>
    <row r="32" spans="1:8" ht="15.75">
      <c r="A32" s="1"/>
      <c r="B32" s="5">
        <v>26</v>
      </c>
      <c r="C32" s="2"/>
      <c r="D32" s="2"/>
      <c r="E32" s="1"/>
      <c r="F32" s="1"/>
      <c r="G32" s="8" t="s">
        <v>85</v>
      </c>
      <c r="H32" s="1"/>
    </row>
    <row r="33" spans="1:8" ht="15.75">
      <c r="A33" s="1"/>
      <c r="B33" s="5">
        <v>27</v>
      </c>
      <c r="C33" s="2"/>
      <c r="D33" s="2"/>
      <c r="E33" s="1"/>
      <c r="F33" s="1"/>
      <c r="G33" s="8" t="s">
        <v>86</v>
      </c>
      <c r="H33" s="1"/>
    </row>
    <row r="34" spans="1:8" ht="15.75">
      <c r="A34" s="1"/>
      <c r="B34" s="5">
        <v>28</v>
      </c>
      <c r="C34" s="2"/>
      <c r="D34" s="2"/>
      <c r="E34" s="1"/>
      <c r="F34" s="1"/>
      <c r="G34" s="8" t="s">
        <v>87</v>
      </c>
      <c r="H34" s="1"/>
    </row>
    <row r="35" spans="1:8" ht="15.75">
      <c r="A35" s="1"/>
      <c r="B35" s="5">
        <v>29</v>
      </c>
      <c r="C35" s="2"/>
      <c r="D35" s="2"/>
      <c r="E35" s="1"/>
      <c r="F35" s="1"/>
      <c r="G35" s="8" t="s">
        <v>88</v>
      </c>
      <c r="H35" s="1"/>
    </row>
    <row r="36" spans="1:8" ht="15.75">
      <c r="A36" s="1"/>
      <c r="B36" s="5">
        <v>30</v>
      </c>
      <c r="C36" s="2"/>
      <c r="D36" s="2"/>
      <c r="E36" s="1"/>
      <c r="F36" s="1"/>
      <c r="G36" s="8" t="s">
        <v>89</v>
      </c>
      <c r="H36" s="1"/>
    </row>
    <row r="37" spans="1:8" ht="15.75">
      <c r="A37" s="1"/>
      <c r="B37" s="5">
        <v>31</v>
      </c>
      <c r="C37" s="2"/>
      <c r="D37" s="2"/>
      <c r="E37" s="1"/>
      <c r="F37" s="1"/>
      <c r="G37" s="8" t="s">
        <v>90</v>
      </c>
      <c r="H37" s="1"/>
    </row>
    <row r="38" spans="1:8" ht="15.75">
      <c r="A38" s="1"/>
      <c r="B38" s="1"/>
      <c r="C38" s="1"/>
      <c r="D38" s="1"/>
      <c r="E38" s="1"/>
      <c r="F38" s="1"/>
      <c r="G38" s="8" t="s">
        <v>91</v>
      </c>
      <c r="H38" s="1"/>
    </row>
    <row r="39" spans="1:8" ht="15.75">
      <c r="A39" s="1"/>
      <c r="B39" s="1"/>
      <c r="C39" s="1"/>
      <c r="D39" s="1"/>
      <c r="E39" s="1"/>
      <c r="F39" s="1"/>
      <c r="G39" s="8" t="s">
        <v>92</v>
      </c>
      <c r="H39" s="1"/>
    </row>
    <row r="40" spans="1:8" ht="15.75">
      <c r="A40" s="1"/>
      <c r="B40" s="1"/>
      <c r="C40" s="1"/>
      <c r="D40" s="1"/>
      <c r="E40" s="1"/>
      <c r="F40" s="1"/>
      <c r="G40" s="1"/>
      <c r="H40" s="1"/>
    </row>
  </sheetData>
  <dataValidations count="1">
    <dataValidation type="list" allowBlank="1" showInputMessage="1" showErrorMessage="1" sqref="D9" xr:uid="{00000000-0002-0000-0200-000000000000}">
      <formula1>$B$7:$B$37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AFD65-CAC9-4E72-A134-884C0FF6EC31}">
  <sheetPr>
    <tabColor rgb="FF92D050"/>
  </sheetPr>
  <dimension ref="A1:R112"/>
  <sheetViews>
    <sheetView showGridLines="0" tabSelected="1" zoomScale="85" zoomScaleNormal="85" zoomScaleSheetLayoutView="80" workbookViewId="0">
      <selection activeCell="C6" sqref="C6:E6"/>
    </sheetView>
  </sheetViews>
  <sheetFormatPr baseColWidth="10" defaultColWidth="11.42578125" defaultRowHeight="12.75"/>
  <cols>
    <col min="1" max="1" width="3.85546875" style="53" customWidth="1"/>
    <col min="2" max="3" width="15.5703125" style="51" customWidth="1"/>
    <col min="4" max="7" width="15.5703125" style="11" customWidth="1"/>
    <col min="8" max="8" width="15.140625" style="11" customWidth="1"/>
    <col min="9" max="9" width="15.42578125" style="11" customWidth="1"/>
    <col min="10" max="10" width="13.42578125" style="11" customWidth="1"/>
    <col min="11" max="11" width="13.5703125" style="11" customWidth="1"/>
    <col min="12" max="12" width="13.42578125" style="52" customWidth="1"/>
    <col min="13" max="13" width="22" style="38" customWidth="1"/>
    <col min="14" max="16" width="11.42578125" style="11"/>
    <col min="17" max="17" width="12.140625" style="11" bestFit="1" customWidth="1"/>
    <col min="18" max="18" width="10.85546875" style="11" customWidth="1"/>
    <col min="19" max="16384" width="11.42578125" style="11"/>
  </cols>
  <sheetData>
    <row r="1" spans="1:18" ht="30.75" customHeight="1">
      <c r="A1" s="708"/>
      <c r="B1" s="708"/>
      <c r="C1" s="707" t="s">
        <v>549</v>
      </c>
      <c r="D1" s="707"/>
      <c r="E1" s="707"/>
      <c r="F1" s="707"/>
      <c r="G1" s="707"/>
      <c r="H1" s="707"/>
      <c r="I1" s="707"/>
      <c r="J1" s="707"/>
      <c r="K1" s="707"/>
      <c r="L1" s="404" t="s">
        <v>336</v>
      </c>
      <c r="M1" s="1193">
        <v>46086</v>
      </c>
    </row>
    <row r="2" spans="1:18" ht="30.75" customHeight="1">
      <c r="A2" s="708"/>
      <c r="B2" s="708"/>
      <c r="C2" s="707"/>
      <c r="D2" s="707"/>
      <c r="E2" s="707"/>
      <c r="F2" s="707"/>
      <c r="G2" s="707"/>
      <c r="H2" s="707"/>
      <c r="I2" s="707"/>
      <c r="J2" s="707"/>
      <c r="K2" s="707"/>
      <c r="L2" s="407" t="s">
        <v>625</v>
      </c>
      <c r="M2" s="405" t="s">
        <v>626</v>
      </c>
    </row>
    <row r="3" spans="1:18" ht="30.75" customHeight="1">
      <c r="A3" s="708"/>
      <c r="B3" s="708"/>
      <c r="C3" s="707"/>
      <c r="D3" s="707"/>
      <c r="E3" s="707"/>
      <c r="F3" s="707"/>
      <c r="G3" s="707"/>
      <c r="H3" s="707"/>
      <c r="I3" s="707"/>
      <c r="J3" s="707"/>
      <c r="K3" s="707"/>
      <c r="L3" s="706" t="s">
        <v>337</v>
      </c>
      <c r="M3" s="706"/>
    </row>
    <row r="4" spans="1:18" ht="13.5" thickBot="1"/>
    <row r="5" spans="1:18" ht="33" customHeight="1">
      <c r="A5" s="625" t="s">
        <v>119</v>
      </c>
      <c r="B5" s="627" t="s">
        <v>120</v>
      </c>
      <c r="C5" s="628"/>
      <c r="D5" s="628"/>
      <c r="E5" s="628"/>
      <c r="F5" s="628"/>
      <c r="G5" s="628"/>
      <c r="H5" s="628"/>
      <c r="I5" s="628"/>
      <c r="J5" s="628"/>
      <c r="K5" s="628"/>
      <c r="L5" s="628"/>
      <c r="M5" s="629"/>
    </row>
    <row r="6" spans="1:18" ht="26.25" customHeight="1">
      <c r="A6" s="626"/>
      <c r="B6" s="12" t="s">
        <v>121</v>
      </c>
      <c r="C6" s="630"/>
      <c r="D6" s="630"/>
      <c r="E6" s="630"/>
      <c r="F6" s="631" t="s">
        <v>122</v>
      </c>
      <c r="G6" s="631"/>
      <c r="H6" s="631"/>
      <c r="I6" s="630"/>
      <c r="J6" s="630"/>
      <c r="K6" s="630"/>
      <c r="L6" s="630"/>
      <c r="M6" s="632"/>
    </row>
    <row r="7" spans="1:18" ht="19.5" customHeight="1">
      <c r="A7" s="626"/>
      <c r="B7" s="12" t="s">
        <v>18</v>
      </c>
      <c r="C7" s="630"/>
      <c r="D7" s="630"/>
      <c r="E7" s="630"/>
      <c r="F7" s="631" t="s">
        <v>123</v>
      </c>
      <c r="G7" s="631"/>
      <c r="H7" s="631"/>
      <c r="I7" s="630"/>
      <c r="J7" s="630"/>
      <c r="K7" s="630"/>
      <c r="L7" s="630"/>
      <c r="M7" s="632"/>
    </row>
    <row r="8" spans="1:18" ht="21" customHeight="1" thickBot="1">
      <c r="A8" s="626"/>
      <c r="B8" s="13" t="s">
        <v>124</v>
      </c>
      <c r="C8" s="633"/>
      <c r="D8" s="633"/>
      <c r="E8" s="633"/>
      <c r="F8" s="634" t="s">
        <v>125</v>
      </c>
      <c r="G8" s="634"/>
      <c r="H8" s="634"/>
      <c r="I8" s="617"/>
      <c r="J8" s="617"/>
      <c r="K8" s="617"/>
      <c r="L8" s="617"/>
      <c r="M8" s="618"/>
    </row>
    <row r="9" spans="1:18" ht="15" customHeight="1" thickTop="1">
      <c r="A9" s="619" t="s">
        <v>126</v>
      </c>
      <c r="B9" s="14" t="s">
        <v>127</v>
      </c>
      <c r="C9" s="14" t="s">
        <v>128</v>
      </c>
      <c r="D9" s="14" t="s">
        <v>129</v>
      </c>
      <c r="E9" s="14" t="s">
        <v>130</v>
      </c>
      <c r="F9" s="14" t="s">
        <v>131</v>
      </c>
      <c r="G9" s="14" t="s">
        <v>132</v>
      </c>
      <c r="H9" s="622" t="s">
        <v>133</v>
      </c>
      <c r="I9" s="623"/>
      <c r="J9" s="623"/>
      <c r="K9" s="623"/>
      <c r="L9" s="623"/>
      <c r="M9" s="624"/>
    </row>
    <row r="10" spans="1:18" ht="21.75" customHeight="1">
      <c r="A10" s="620"/>
      <c r="B10" s="635" t="s">
        <v>595</v>
      </c>
      <c r="C10" s="635"/>
      <c r="D10" s="635"/>
      <c r="E10" s="635"/>
      <c r="F10" s="635"/>
      <c r="G10" s="635"/>
      <c r="H10" s="15">
        <v>0</v>
      </c>
      <c r="I10" s="15">
        <v>0</v>
      </c>
      <c r="J10" s="15">
        <v>0</v>
      </c>
      <c r="K10" s="15">
        <v>0</v>
      </c>
      <c r="L10" s="15">
        <v>0</v>
      </c>
      <c r="M10" s="15">
        <v>0</v>
      </c>
      <c r="R10" s="16"/>
    </row>
    <row r="11" spans="1:18" ht="49.5" customHeight="1">
      <c r="A11" s="620"/>
      <c r="B11" s="15">
        <v>0</v>
      </c>
      <c r="C11" s="15">
        <v>0</v>
      </c>
      <c r="D11" s="15">
        <v>0</v>
      </c>
      <c r="E11" s="15">
        <v>0</v>
      </c>
      <c r="F11" s="15">
        <v>0</v>
      </c>
      <c r="G11" s="15">
        <v>0</v>
      </c>
      <c r="H11" s="17" t="s">
        <v>134</v>
      </c>
      <c r="I11" s="677">
        <v>1</v>
      </c>
      <c r="J11" s="677"/>
      <c r="K11" s="678" t="s">
        <v>141</v>
      </c>
      <c r="L11" s="678"/>
      <c r="M11" s="18" t="s">
        <v>135</v>
      </c>
      <c r="R11" s="16"/>
    </row>
    <row r="12" spans="1:18" ht="18" customHeight="1">
      <c r="A12" s="620"/>
      <c r="B12" s="675" t="s">
        <v>136</v>
      </c>
      <c r="C12" s="675"/>
      <c r="D12" s="675"/>
      <c r="E12" s="675"/>
      <c r="F12" s="675"/>
      <c r="G12" s="675"/>
      <c r="H12" s="679" t="s">
        <v>137</v>
      </c>
      <c r="I12" s="680"/>
      <c r="J12" s="681"/>
      <c r="K12" s="688" t="s">
        <v>138</v>
      </c>
      <c r="L12" s="688"/>
      <c r="M12" s="19">
        <f>+K29</f>
        <v>0</v>
      </c>
      <c r="R12" s="16"/>
    </row>
    <row r="13" spans="1:18" ht="18" customHeight="1">
      <c r="A13" s="620"/>
      <c r="B13" s="20">
        <v>0</v>
      </c>
      <c r="C13" s="20">
        <v>0</v>
      </c>
      <c r="D13" s="20">
        <v>0</v>
      </c>
      <c r="E13" s="20">
        <v>0</v>
      </c>
      <c r="F13" s="20">
        <v>0</v>
      </c>
      <c r="G13" s="20">
        <v>0</v>
      </c>
      <c r="H13" s="682"/>
      <c r="I13" s="683"/>
      <c r="J13" s="684"/>
      <c r="K13" s="688" t="s">
        <v>139</v>
      </c>
      <c r="L13" s="688"/>
      <c r="M13" s="19">
        <f>+K30</f>
        <v>0</v>
      </c>
      <c r="R13" s="16"/>
    </row>
    <row r="14" spans="1:18" ht="17.25" customHeight="1">
      <c r="A14" s="620"/>
      <c r="B14" s="689" t="s">
        <v>619</v>
      </c>
      <c r="C14" s="689"/>
      <c r="D14" s="689"/>
      <c r="E14" s="689"/>
      <c r="F14" s="689"/>
      <c r="G14" s="689"/>
      <c r="H14" s="685"/>
      <c r="I14" s="686"/>
      <c r="J14" s="687"/>
      <c r="K14" s="688" t="s">
        <v>140</v>
      </c>
      <c r="L14" s="688"/>
      <c r="M14" s="19">
        <f>+K31</f>
        <v>0</v>
      </c>
      <c r="R14" s="16"/>
    </row>
    <row r="15" spans="1:18" ht="54" customHeight="1" thickBot="1">
      <c r="A15" s="620"/>
      <c r="B15" s="15">
        <v>0</v>
      </c>
      <c r="C15" s="15">
        <v>0</v>
      </c>
      <c r="D15" s="15">
        <v>0</v>
      </c>
      <c r="E15" s="15">
        <v>0</v>
      </c>
      <c r="F15" s="15">
        <v>0</v>
      </c>
      <c r="G15" s="15">
        <v>0</v>
      </c>
      <c r="H15" s="21" t="s">
        <v>134</v>
      </c>
      <c r="I15" s="673">
        <v>1</v>
      </c>
      <c r="J15" s="673"/>
      <c r="K15" s="674" t="s">
        <v>617</v>
      </c>
      <c r="L15" s="674"/>
      <c r="M15" s="22">
        <f>B15*J19+C15*J20+D15*J21+E15*J22+F15*J23+G15*J24</f>
        <v>0</v>
      </c>
      <c r="R15" s="16"/>
    </row>
    <row r="16" spans="1:18" ht="18" customHeight="1">
      <c r="A16" s="620"/>
      <c r="B16" s="675" t="s">
        <v>142</v>
      </c>
      <c r="C16" s="675"/>
      <c r="D16" s="675"/>
      <c r="E16" s="675"/>
      <c r="F16" s="675"/>
      <c r="G16" s="676"/>
      <c r="H16" s="636" t="s">
        <v>143</v>
      </c>
      <c r="I16" s="637"/>
      <c r="J16" s="638"/>
      <c r="K16" s="642">
        <v>2025</v>
      </c>
      <c r="L16" s="643"/>
      <c r="M16" s="23">
        <v>0</v>
      </c>
      <c r="R16" s="16"/>
    </row>
    <row r="17" spans="1:18" ht="18" customHeight="1" thickBot="1">
      <c r="A17" s="621"/>
      <c r="B17" s="24">
        <v>0</v>
      </c>
      <c r="C17" s="24">
        <v>0</v>
      </c>
      <c r="D17" s="24">
        <v>0</v>
      </c>
      <c r="E17" s="24">
        <v>0</v>
      </c>
      <c r="F17" s="24">
        <v>0</v>
      </c>
      <c r="G17" s="25">
        <v>0</v>
      </c>
      <c r="H17" s="639"/>
      <c r="I17" s="640"/>
      <c r="J17" s="641"/>
      <c r="K17" s="644">
        <v>2026</v>
      </c>
      <c r="L17" s="645"/>
      <c r="M17" s="26">
        <f>+M15+M12+M13+M14</f>
        <v>0</v>
      </c>
      <c r="R17" s="16"/>
    </row>
    <row r="18" spans="1:18" ht="42.75" customHeight="1" thickTop="1">
      <c r="A18" s="619" t="s">
        <v>144</v>
      </c>
      <c r="B18" s="646" t="s">
        <v>145</v>
      </c>
      <c r="C18" s="646"/>
      <c r="D18" s="646"/>
      <c r="E18" s="646"/>
      <c r="F18" s="646"/>
      <c r="G18" s="646"/>
      <c r="H18" s="27" t="s">
        <v>146</v>
      </c>
      <c r="I18" s="27" t="s">
        <v>147</v>
      </c>
      <c r="J18" s="27" t="s">
        <v>148</v>
      </c>
      <c r="K18" s="28" t="s">
        <v>149</v>
      </c>
      <c r="L18" s="29" t="s">
        <v>618</v>
      </c>
      <c r="M18" s="30" t="s">
        <v>150</v>
      </c>
      <c r="R18" s="16"/>
    </row>
    <row r="19" spans="1:18" ht="14.85" customHeight="1">
      <c r="A19" s="620"/>
      <c r="B19" s="647" t="s">
        <v>151</v>
      </c>
      <c r="C19" s="648"/>
      <c r="D19" s="648"/>
      <c r="E19" s="648"/>
      <c r="F19" s="648"/>
      <c r="G19" s="649"/>
      <c r="H19" s="31"/>
      <c r="I19" s="32"/>
      <c r="J19" s="31">
        <v>0</v>
      </c>
      <c r="K19" s="33">
        <v>0</v>
      </c>
      <c r="L19" s="34">
        <v>0</v>
      </c>
      <c r="M19" s="35">
        <f>(J19*K19*B11)+(J19*L19*B15)</f>
        <v>0</v>
      </c>
      <c r="R19" s="16"/>
    </row>
    <row r="20" spans="1:18" ht="14.85" customHeight="1">
      <c r="A20" s="620"/>
      <c r="B20" s="647" t="s">
        <v>152</v>
      </c>
      <c r="C20" s="648"/>
      <c r="D20" s="648"/>
      <c r="E20" s="648"/>
      <c r="F20" s="648"/>
      <c r="G20" s="649"/>
      <c r="H20" s="31"/>
      <c r="I20" s="32"/>
      <c r="J20" s="31">
        <v>0</v>
      </c>
      <c r="K20" s="33">
        <v>0</v>
      </c>
      <c r="L20" s="33">
        <v>0</v>
      </c>
      <c r="M20" s="35">
        <f>(J20*K20*C11)+(J20*L20*C15)</f>
        <v>0</v>
      </c>
      <c r="R20" s="16"/>
    </row>
    <row r="21" spans="1:18" ht="14.85" customHeight="1">
      <c r="A21" s="620"/>
      <c r="B21" s="647" t="s">
        <v>129</v>
      </c>
      <c r="C21" s="648"/>
      <c r="D21" s="648"/>
      <c r="E21" s="648"/>
      <c r="F21" s="648"/>
      <c r="G21" s="649"/>
      <c r="H21" s="31"/>
      <c r="I21" s="31"/>
      <c r="J21" s="31">
        <v>0</v>
      </c>
      <c r="K21" s="33">
        <v>0</v>
      </c>
      <c r="L21" s="33">
        <v>0</v>
      </c>
      <c r="M21" s="35">
        <f>(J21*K21*D11)+(J21*L21*D15)</f>
        <v>0</v>
      </c>
      <c r="R21" s="16"/>
    </row>
    <row r="22" spans="1:18" ht="14.85" customHeight="1">
      <c r="A22" s="620"/>
      <c r="B22" s="647" t="s">
        <v>130</v>
      </c>
      <c r="C22" s="648"/>
      <c r="D22" s="648"/>
      <c r="E22" s="648"/>
      <c r="F22" s="648"/>
      <c r="G22" s="649"/>
      <c r="H22" s="31"/>
      <c r="I22" s="31"/>
      <c r="J22" s="31">
        <v>0</v>
      </c>
      <c r="K22" s="33">
        <v>0</v>
      </c>
      <c r="L22" s="33">
        <v>0</v>
      </c>
      <c r="M22" s="35">
        <f>(J22*K22*E11)+(J22*L22*E15)</f>
        <v>0</v>
      </c>
      <c r="R22" s="16"/>
    </row>
    <row r="23" spans="1:18" ht="14.85" customHeight="1">
      <c r="A23" s="620"/>
      <c r="B23" s="647" t="s">
        <v>131</v>
      </c>
      <c r="C23" s="648"/>
      <c r="D23" s="648"/>
      <c r="E23" s="648"/>
      <c r="F23" s="648"/>
      <c r="G23" s="649"/>
      <c r="H23" s="31"/>
      <c r="I23" s="31"/>
      <c r="J23" s="31">
        <v>0</v>
      </c>
      <c r="K23" s="33">
        <v>0</v>
      </c>
      <c r="L23" s="33">
        <v>0</v>
      </c>
      <c r="M23" s="35">
        <f>(J23*K23*F11)+(J23*L23*F15)</f>
        <v>0</v>
      </c>
      <c r="R23" s="16"/>
    </row>
    <row r="24" spans="1:18" ht="14.85" customHeight="1">
      <c r="A24" s="620"/>
      <c r="B24" s="647" t="s">
        <v>132</v>
      </c>
      <c r="C24" s="648"/>
      <c r="D24" s="648"/>
      <c r="E24" s="648"/>
      <c r="F24" s="648"/>
      <c r="G24" s="649"/>
      <c r="H24" s="31"/>
      <c r="I24" s="31"/>
      <c r="J24" s="31">
        <v>0</v>
      </c>
      <c r="K24" s="33">
        <v>0</v>
      </c>
      <c r="L24" s="33">
        <v>0</v>
      </c>
      <c r="M24" s="35">
        <f>(J24*K24*G11)+(J24*L24*G15)</f>
        <v>0</v>
      </c>
      <c r="R24" s="16"/>
    </row>
    <row r="25" spans="1:18" ht="14.85" customHeight="1" thickBot="1">
      <c r="A25" s="620"/>
      <c r="B25" s="650" t="s">
        <v>153</v>
      </c>
      <c r="C25" s="650"/>
      <c r="D25" s="650"/>
      <c r="E25" s="650"/>
      <c r="F25" s="650"/>
      <c r="G25" s="650"/>
      <c r="H25" s="650"/>
      <c r="I25" s="650"/>
      <c r="J25" s="36">
        <f>SUM(J19:J24)</f>
        <v>0</v>
      </c>
      <c r="K25" s="672"/>
      <c r="L25" s="672"/>
      <c r="M25" s="37">
        <f>SUM(M19:M24)</f>
        <v>0</v>
      </c>
      <c r="R25" s="16"/>
    </row>
    <row r="26" spans="1:18" s="38" customFormat="1" ht="30" customHeight="1">
      <c r="A26" s="651" t="s">
        <v>154</v>
      </c>
      <c r="B26" s="55" t="s">
        <v>155</v>
      </c>
      <c r="C26" s="654" t="s">
        <v>156</v>
      </c>
      <c r="D26" s="655"/>
      <c r="E26" s="655"/>
      <c r="F26" s="655"/>
      <c r="G26" s="655"/>
      <c r="H26" s="655"/>
      <c r="I26" s="655"/>
      <c r="J26" s="656"/>
      <c r="K26" s="654">
        <v>1</v>
      </c>
      <c r="L26" s="656"/>
      <c r="M26" s="56">
        <v>2</v>
      </c>
      <c r="Q26" s="11"/>
      <c r="R26" s="16"/>
    </row>
    <row r="27" spans="1:18" s="38" customFormat="1" ht="36.75" customHeight="1">
      <c r="A27" s="652"/>
      <c r="B27" s="57">
        <v>1</v>
      </c>
      <c r="C27" s="657" t="s">
        <v>157</v>
      </c>
      <c r="D27" s="658"/>
      <c r="E27" s="658"/>
      <c r="F27" s="658"/>
      <c r="G27" s="658"/>
      <c r="H27" s="658"/>
      <c r="I27" s="658"/>
      <c r="J27" s="659"/>
      <c r="K27" s="660" t="s">
        <v>158</v>
      </c>
      <c r="L27" s="661"/>
      <c r="M27" s="58" t="s">
        <v>159</v>
      </c>
      <c r="Q27" s="11"/>
      <c r="R27" s="16"/>
    </row>
    <row r="28" spans="1:18" ht="21.6" customHeight="1">
      <c r="A28" s="652"/>
      <c r="B28" s="39">
        <v>1100</v>
      </c>
      <c r="C28" s="631" t="s">
        <v>160</v>
      </c>
      <c r="D28" s="631"/>
      <c r="E28" s="631"/>
      <c r="F28" s="631"/>
      <c r="G28" s="631"/>
      <c r="H28" s="631"/>
      <c r="I28" s="631"/>
      <c r="J28" s="631"/>
      <c r="K28" s="662">
        <v>0</v>
      </c>
      <c r="L28" s="663"/>
      <c r="M28" s="40" t="e">
        <f>K28/K38</f>
        <v>#DIV/0!</v>
      </c>
      <c r="R28" s="16"/>
    </row>
    <row r="29" spans="1:18" ht="23.45" customHeight="1">
      <c r="A29" s="652"/>
      <c r="B29" s="59">
        <v>1200</v>
      </c>
      <c r="C29" s="664" t="s">
        <v>161</v>
      </c>
      <c r="D29" s="665"/>
      <c r="E29" s="665"/>
      <c r="F29" s="665"/>
      <c r="G29" s="665"/>
      <c r="H29" s="665"/>
      <c r="I29" s="665"/>
      <c r="J29" s="666"/>
      <c r="K29" s="667">
        <v>0</v>
      </c>
      <c r="L29" s="668"/>
      <c r="M29" s="60" t="e">
        <f>K29/K38</f>
        <v>#DIV/0!</v>
      </c>
      <c r="O29" s="41"/>
      <c r="R29" s="16"/>
    </row>
    <row r="30" spans="1:18" ht="18" customHeight="1">
      <c r="A30" s="652"/>
      <c r="B30" s="59">
        <v>1300</v>
      </c>
      <c r="C30" s="664" t="s">
        <v>162</v>
      </c>
      <c r="D30" s="665"/>
      <c r="E30" s="665"/>
      <c r="F30" s="665"/>
      <c r="G30" s="665"/>
      <c r="H30" s="665"/>
      <c r="I30" s="665"/>
      <c r="J30" s="666"/>
      <c r="K30" s="667">
        <v>0</v>
      </c>
      <c r="L30" s="668"/>
      <c r="M30" s="60" t="e">
        <f>K30/K38</f>
        <v>#DIV/0!</v>
      </c>
      <c r="R30" s="16"/>
    </row>
    <row r="31" spans="1:18" ht="18" customHeight="1">
      <c r="A31" s="652"/>
      <c r="B31" s="59">
        <v>1400</v>
      </c>
      <c r="C31" s="664" t="s">
        <v>163</v>
      </c>
      <c r="D31" s="665"/>
      <c r="E31" s="665"/>
      <c r="F31" s="665"/>
      <c r="G31" s="665"/>
      <c r="H31" s="665"/>
      <c r="I31" s="665"/>
      <c r="J31" s="666"/>
      <c r="K31" s="667">
        <v>0</v>
      </c>
      <c r="L31" s="668"/>
      <c r="M31" s="60" t="e">
        <f>K31/K38</f>
        <v>#DIV/0!</v>
      </c>
      <c r="R31" s="16"/>
    </row>
    <row r="32" spans="1:18" ht="18" customHeight="1">
      <c r="A32" s="652"/>
      <c r="B32" s="65">
        <v>1500</v>
      </c>
      <c r="C32" s="664" t="s">
        <v>266</v>
      </c>
      <c r="D32" s="665"/>
      <c r="E32" s="665"/>
      <c r="F32" s="665"/>
      <c r="G32" s="665"/>
      <c r="H32" s="665"/>
      <c r="I32" s="665"/>
      <c r="J32" s="666"/>
      <c r="K32" s="667">
        <v>0</v>
      </c>
      <c r="L32" s="668"/>
      <c r="M32" s="60" t="e">
        <f>K32/K38</f>
        <v>#DIV/0!</v>
      </c>
      <c r="R32" s="16"/>
    </row>
    <row r="33" spans="1:18" ht="18" customHeight="1">
      <c r="A33" s="652"/>
      <c r="B33" s="65">
        <v>1600</v>
      </c>
      <c r="C33" s="664" t="s">
        <v>267</v>
      </c>
      <c r="D33" s="665"/>
      <c r="E33" s="665"/>
      <c r="F33" s="665"/>
      <c r="G33" s="665"/>
      <c r="H33" s="665"/>
      <c r="I33" s="665"/>
      <c r="J33" s="666"/>
      <c r="K33" s="667">
        <v>0</v>
      </c>
      <c r="L33" s="668"/>
      <c r="M33" s="60" t="e">
        <f>K33/K38</f>
        <v>#DIV/0!</v>
      </c>
      <c r="R33" s="16"/>
    </row>
    <row r="34" spans="1:18" ht="18" customHeight="1">
      <c r="A34" s="652"/>
      <c r="B34" s="39">
        <v>1700</v>
      </c>
      <c r="C34" s="631" t="s">
        <v>164</v>
      </c>
      <c r="D34" s="631"/>
      <c r="E34" s="631"/>
      <c r="F34" s="631"/>
      <c r="G34" s="631"/>
      <c r="H34" s="631"/>
      <c r="I34" s="631"/>
      <c r="J34" s="631"/>
      <c r="K34" s="662">
        <v>0</v>
      </c>
      <c r="L34" s="663"/>
      <c r="M34" s="42" t="e">
        <f>K34/K38</f>
        <v>#DIV/0!</v>
      </c>
      <c r="R34" s="16"/>
    </row>
    <row r="35" spans="1:18" ht="18" customHeight="1">
      <c r="A35" s="652"/>
      <c r="B35" s="39">
        <v>1800</v>
      </c>
      <c r="C35" s="631" t="s">
        <v>165</v>
      </c>
      <c r="D35" s="631"/>
      <c r="E35" s="631"/>
      <c r="F35" s="631"/>
      <c r="G35" s="631"/>
      <c r="H35" s="631"/>
      <c r="I35" s="631"/>
      <c r="J35" s="631"/>
      <c r="K35" s="662">
        <v>0</v>
      </c>
      <c r="L35" s="663"/>
      <c r="M35" s="42" t="e">
        <f>K35/K38</f>
        <v>#DIV/0!</v>
      </c>
      <c r="R35" s="16"/>
    </row>
    <row r="36" spans="1:18" ht="18" customHeight="1">
      <c r="A36" s="652"/>
      <c r="B36" s="39">
        <v>1900</v>
      </c>
      <c r="C36" s="631" t="s">
        <v>166</v>
      </c>
      <c r="D36" s="631"/>
      <c r="E36" s="631"/>
      <c r="F36" s="631"/>
      <c r="G36" s="631"/>
      <c r="H36" s="631"/>
      <c r="I36" s="631"/>
      <c r="J36" s="631"/>
      <c r="K36" s="662">
        <v>0</v>
      </c>
      <c r="L36" s="663"/>
      <c r="M36" s="42" t="e">
        <f>K36/K38</f>
        <v>#DIV/0!</v>
      </c>
      <c r="R36" s="16"/>
    </row>
    <row r="37" spans="1:18" ht="18" customHeight="1">
      <c r="A37" s="652"/>
      <c r="B37" s="39">
        <v>2000</v>
      </c>
      <c r="C37" s="631" t="s">
        <v>167</v>
      </c>
      <c r="D37" s="631"/>
      <c r="E37" s="631"/>
      <c r="F37" s="631"/>
      <c r="G37" s="631"/>
      <c r="H37" s="631"/>
      <c r="I37" s="631"/>
      <c r="J37" s="631"/>
      <c r="K37" s="662">
        <v>0</v>
      </c>
      <c r="L37" s="663">
        <v>0</v>
      </c>
      <c r="M37" s="42" t="e">
        <f>K37/K38</f>
        <v>#DIV/0!</v>
      </c>
      <c r="R37" s="16"/>
    </row>
    <row r="38" spans="1:18" s="44" customFormat="1" ht="18" customHeight="1" thickBot="1">
      <c r="A38" s="653"/>
      <c r="B38" s="669" t="s">
        <v>168</v>
      </c>
      <c r="C38" s="669"/>
      <c r="D38" s="669"/>
      <c r="E38" s="669"/>
      <c r="F38" s="669"/>
      <c r="G38" s="669"/>
      <c r="H38" s="669"/>
      <c r="I38" s="669"/>
      <c r="J38" s="669"/>
      <c r="K38" s="670">
        <f>SUM(K28:L37)</f>
        <v>0</v>
      </c>
      <c r="L38" s="671"/>
      <c r="M38" s="43" t="e">
        <f>+K38/K38</f>
        <v>#DIV/0!</v>
      </c>
      <c r="Q38" s="11"/>
      <c r="R38" s="16"/>
    </row>
    <row r="39" spans="1:18" s="38" customFormat="1" ht="29.1" customHeight="1">
      <c r="A39" s="738" t="s">
        <v>169</v>
      </c>
      <c r="B39" s="61" t="s">
        <v>155</v>
      </c>
      <c r="C39" s="741" t="s">
        <v>170</v>
      </c>
      <c r="D39" s="741"/>
      <c r="E39" s="741"/>
      <c r="F39" s="741"/>
      <c r="G39" s="741"/>
      <c r="H39" s="741"/>
      <c r="I39" s="741"/>
      <c r="J39" s="741"/>
      <c r="K39" s="741">
        <v>1</v>
      </c>
      <c r="L39" s="741"/>
      <c r="M39" s="56">
        <v>2</v>
      </c>
      <c r="Q39" s="11"/>
      <c r="R39" s="16"/>
    </row>
    <row r="40" spans="1:18" s="38" customFormat="1" ht="36" customHeight="1">
      <c r="A40" s="739"/>
      <c r="B40" s="62">
        <v>2</v>
      </c>
      <c r="C40" s="742" t="s">
        <v>171</v>
      </c>
      <c r="D40" s="742"/>
      <c r="E40" s="742"/>
      <c r="F40" s="742"/>
      <c r="G40" s="742"/>
      <c r="H40" s="742"/>
      <c r="I40" s="742"/>
      <c r="J40" s="742"/>
      <c r="K40" s="743" t="s">
        <v>172</v>
      </c>
      <c r="L40" s="743"/>
      <c r="M40" s="58" t="s">
        <v>173</v>
      </c>
      <c r="Q40" s="11"/>
      <c r="R40" s="16"/>
    </row>
    <row r="41" spans="1:18" ht="14.25" customHeight="1">
      <c r="A41" s="739"/>
      <c r="B41" s="45">
        <v>2100</v>
      </c>
      <c r="C41" s="742" t="s">
        <v>174</v>
      </c>
      <c r="D41" s="742"/>
      <c r="E41" s="742"/>
      <c r="F41" s="742"/>
      <c r="G41" s="742"/>
      <c r="H41" s="742"/>
      <c r="I41" s="742"/>
      <c r="J41" s="742"/>
      <c r="K41" s="742"/>
      <c r="L41" s="742"/>
      <c r="M41" s="744"/>
      <c r="R41" s="16"/>
    </row>
    <row r="42" spans="1:18" ht="16.350000000000001" customHeight="1">
      <c r="A42" s="739"/>
      <c r="B42" s="45">
        <v>2101</v>
      </c>
      <c r="C42" s="690" t="s">
        <v>175</v>
      </c>
      <c r="D42" s="690"/>
      <c r="E42" s="690"/>
      <c r="F42" s="690"/>
      <c r="G42" s="690"/>
      <c r="H42" s="690"/>
      <c r="I42" s="690"/>
      <c r="J42" s="690"/>
      <c r="K42" s="662">
        <v>100000000</v>
      </c>
      <c r="L42" s="663"/>
      <c r="M42" s="42" t="e">
        <f>K42/K38</f>
        <v>#DIV/0!</v>
      </c>
    </row>
    <row r="43" spans="1:18" ht="16.350000000000001" customHeight="1">
      <c r="A43" s="739"/>
      <c r="B43" s="45">
        <v>2102</v>
      </c>
      <c r="C43" s="690" t="s">
        <v>176</v>
      </c>
      <c r="D43" s="690"/>
      <c r="E43" s="690"/>
      <c r="F43" s="690"/>
      <c r="G43" s="690"/>
      <c r="H43" s="690"/>
      <c r="I43" s="690"/>
      <c r="J43" s="690"/>
      <c r="K43" s="662">
        <v>0</v>
      </c>
      <c r="L43" s="663"/>
      <c r="M43" s="42" t="e">
        <f>K43/$K$38</f>
        <v>#DIV/0!</v>
      </c>
    </row>
    <row r="44" spans="1:18" ht="16.350000000000001" customHeight="1">
      <c r="A44" s="739"/>
      <c r="B44" s="45">
        <v>2103</v>
      </c>
      <c r="C44" s="690" t="s">
        <v>177</v>
      </c>
      <c r="D44" s="690"/>
      <c r="E44" s="690"/>
      <c r="F44" s="690"/>
      <c r="G44" s="690"/>
      <c r="H44" s="690"/>
      <c r="I44" s="690"/>
      <c r="J44" s="690"/>
      <c r="K44" s="662">
        <v>0</v>
      </c>
      <c r="L44" s="663"/>
      <c r="M44" s="42" t="e">
        <f>K44/$K$38</f>
        <v>#DIV/0!</v>
      </c>
    </row>
    <row r="45" spans="1:18" ht="16.350000000000001" customHeight="1">
      <c r="A45" s="739"/>
      <c r="B45" s="45">
        <v>2104</v>
      </c>
      <c r="C45" s="690" t="s">
        <v>178</v>
      </c>
      <c r="D45" s="690"/>
      <c r="E45" s="690"/>
      <c r="F45" s="690"/>
      <c r="G45" s="690"/>
      <c r="H45" s="690"/>
      <c r="I45" s="690"/>
      <c r="J45" s="690"/>
      <c r="K45" s="662">
        <v>0</v>
      </c>
      <c r="L45" s="663"/>
      <c r="M45" s="42" t="e">
        <f t="shared" ref="M45:M53" si="0">K45/$K$38</f>
        <v>#DIV/0!</v>
      </c>
    </row>
    <row r="46" spans="1:18" ht="16.350000000000001" customHeight="1">
      <c r="A46" s="739"/>
      <c r="B46" s="45">
        <v>2105</v>
      </c>
      <c r="C46" s="690" t="s">
        <v>179</v>
      </c>
      <c r="D46" s="690"/>
      <c r="E46" s="690"/>
      <c r="F46" s="690"/>
      <c r="G46" s="690"/>
      <c r="H46" s="690"/>
      <c r="I46" s="690"/>
      <c r="J46" s="690"/>
      <c r="K46" s="662">
        <v>0</v>
      </c>
      <c r="L46" s="663">
        <v>0</v>
      </c>
      <c r="M46" s="42" t="e">
        <f t="shared" si="0"/>
        <v>#DIV/0!</v>
      </c>
    </row>
    <row r="47" spans="1:18" ht="16.350000000000001" customHeight="1">
      <c r="A47" s="739"/>
      <c r="B47" s="45">
        <v>2106</v>
      </c>
      <c r="C47" s="690" t="s">
        <v>180</v>
      </c>
      <c r="D47" s="690"/>
      <c r="E47" s="690"/>
      <c r="F47" s="690"/>
      <c r="G47" s="690"/>
      <c r="H47" s="690"/>
      <c r="I47" s="690"/>
      <c r="J47" s="690"/>
      <c r="K47" s="662">
        <v>0</v>
      </c>
      <c r="L47" s="663">
        <v>0</v>
      </c>
      <c r="M47" s="42" t="e">
        <f t="shared" si="0"/>
        <v>#DIV/0!</v>
      </c>
    </row>
    <row r="48" spans="1:18" ht="16.350000000000001" customHeight="1">
      <c r="A48" s="739"/>
      <c r="B48" s="45">
        <v>2107</v>
      </c>
      <c r="C48" s="690" t="s">
        <v>181</v>
      </c>
      <c r="D48" s="690"/>
      <c r="E48" s="690"/>
      <c r="F48" s="690"/>
      <c r="G48" s="690"/>
      <c r="H48" s="690"/>
      <c r="I48" s="690"/>
      <c r="J48" s="690"/>
      <c r="K48" s="662">
        <v>0</v>
      </c>
      <c r="L48" s="663"/>
      <c r="M48" s="42" t="e">
        <f t="shared" si="0"/>
        <v>#DIV/0!</v>
      </c>
    </row>
    <row r="49" spans="1:13" ht="16.350000000000001" customHeight="1">
      <c r="A49" s="739"/>
      <c r="B49" s="45">
        <v>2108</v>
      </c>
      <c r="C49" s="690" t="s">
        <v>182</v>
      </c>
      <c r="D49" s="690"/>
      <c r="E49" s="690"/>
      <c r="F49" s="690"/>
      <c r="G49" s="690"/>
      <c r="H49" s="690"/>
      <c r="I49" s="690"/>
      <c r="J49" s="690"/>
      <c r="K49" s="662">
        <v>0</v>
      </c>
      <c r="L49" s="663">
        <v>0</v>
      </c>
      <c r="M49" s="42" t="e">
        <f t="shared" si="0"/>
        <v>#DIV/0!</v>
      </c>
    </row>
    <row r="50" spans="1:13" ht="16.350000000000001" customHeight="1">
      <c r="A50" s="739"/>
      <c r="B50" s="45">
        <v>2109</v>
      </c>
      <c r="C50" s="690" t="s">
        <v>183</v>
      </c>
      <c r="D50" s="690"/>
      <c r="E50" s="690"/>
      <c r="F50" s="690"/>
      <c r="G50" s="690"/>
      <c r="H50" s="690"/>
      <c r="I50" s="690"/>
      <c r="J50" s="690"/>
      <c r="K50" s="691">
        <v>0</v>
      </c>
      <c r="L50" s="691">
        <v>0</v>
      </c>
      <c r="M50" s="42" t="e">
        <f>K50/$K$38</f>
        <v>#DIV/0!</v>
      </c>
    </row>
    <row r="51" spans="1:13" ht="16.350000000000001" customHeight="1">
      <c r="A51" s="739"/>
      <c r="B51" s="45">
        <f>+B50+1</f>
        <v>2110</v>
      </c>
      <c r="C51" s="690" t="s">
        <v>184</v>
      </c>
      <c r="D51" s="690"/>
      <c r="E51" s="690"/>
      <c r="F51" s="690"/>
      <c r="G51" s="690"/>
      <c r="H51" s="690"/>
      <c r="I51" s="690"/>
      <c r="J51" s="690"/>
      <c r="K51" s="691">
        <v>0</v>
      </c>
      <c r="L51" s="691">
        <v>0</v>
      </c>
      <c r="M51" s="42" t="e">
        <f t="shared" si="0"/>
        <v>#DIV/0!</v>
      </c>
    </row>
    <row r="52" spans="1:13" ht="16.350000000000001" customHeight="1">
      <c r="A52" s="739"/>
      <c r="B52" s="45">
        <f>+B51+1</f>
        <v>2111</v>
      </c>
      <c r="C52" s="690" t="s">
        <v>185</v>
      </c>
      <c r="D52" s="690"/>
      <c r="E52" s="690"/>
      <c r="F52" s="690"/>
      <c r="G52" s="690"/>
      <c r="H52" s="690"/>
      <c r="I52" s="690"/>
      <c r="J52" s="690"/>
      <c r="K52" s="691">
        <v>0</v>
      </c>
      <c r="L52" s="691">
        <v>0</v>
      </c>
      <c r="M52" s="42" t="e">
        <f t="shared" si="0"/>
        <v>#DIV/0!</v>
      </c>
    </row>
    <row r="53" spans="1:13" ht="16.350000000000001" customHeight="1">
      <c r="A53" s="739"/>
      <c r="B53" s="45">
        <f>+B52+1</f>
        <v>2112</v>
      </c>
      <c r="C53" s="690" t="s">
        <v>186</v>
      </c>
      <c r="D53" s="690"/>
      <c r="E53" s="690"/>
      <c r="F53" s="690"/>
      <c r="G53" s="690"/>
      <c r="H53" s="690"/>
      <c r="I53" s="690"/>
      <c r="J53" s="690"/>
      <c r="K53" s="691">
        <v>0</v>
      </c>
      <c r="L53" s="691">
        <v>0</v>
      </c>
      <c r="M53" s="42" t="e">
        <f t="shared" si="0"/>
        <v>#DIV/0!</v>
      </c>
    </row>
    <row r="54" spans="1:13" s="44" customFormat="1" ht="15.75" customHeight="1">
      <c r="A54" s="739"/>
      <c r="B54" s="694" t="s">
        <v>188</v>
      </c>
      <c r="C54" s="695"/>
      <c r="D54" s="695"/>
      <c r="E54" s="695"/>
      <c r="F54" s="695"/>
      <c r="G54" s="695"/>
      <c r="H54" s="695"/>
      <c r="I54" s="695"/>
      <c r="J54" s="695"/>
      <c r="K54" s="696">
        <f>SUM(K42:L53)</f>
        <v>100000000</v>
      </c>
      <c r="L54" s="696"/>
      <c r="M54" s="46" t="e">
        <f>SUM(M42:M53)</f>
        <v>#DIV/0!</v>
      </c>
    </row>
    <row r="55" spans="1:13" ht="18" customHeight="1">
      <c r="A55" s="739"/>
      <c r="B55" s="62">
        <v>2200</v>
      </c>
      <c r="C55" s="697" t="s">
        <v>645</v>
      </c>
      <c r="D55" s="697"/>
      <c r="E55" s="697"/>
      <c r="F55" s="697"/>
      <c r="G55" s="697"/>
      <c r="H55" s="697"/>
      <c r="I55" s="697"/>
      <c r="J55" s="697"/>
      <c r="K55" s="697"/>
      <c r="L55" s="697"/>
      <c r="M55" s="698"/>
    </row>
    <row r="56" spans="1:13" ht="18" customHeight="1">
      <c r="A56" s="739"/>
      <c r="B56" s="45">
        <v>2201</v>
      </c>
      <c r="C56" s="692" t="s">
        <v>190</v>
      </c>
      <c r="D56" s="692"/>
      <c r="E56" s="692"/>
      <c r="F56" s="692"/>
      <c r="G56" s="692"/>
      <c r="H56" s="692"/>
      <c r="I56" s="692"/>
      <c r="J56" s="692"/>
      <c r="K56" s="693">
        <v>0</v>
      </c>
      <c r="L56" s="693"/>
      <c r="M56" s="47" t="e">
        <f>K56/$K$38</f>
        <v>#DIV/0!</v>
      </c>
    </row>
    <row r="57" spans="1:13" ht="18" customHeight="1">
      <c r="A57" s="739"/>
      <c r="B57" s="45">
        <v>2202</v>
      </c>
      <c r="C57" s="692" t="s">
        <v>191</v>
      </c>
      <c r="D57" s="692"/>
      <c r="E57" s="692"/>
      <c r="F57" s="692"/>
      <c r="G57" s="692"/>
      <c r="H57" s="692"/>
      <c r="I57" s="692"/>
      <c r="J57" s="692"/>
      <c r="K57" s="693">
        <v>0</v>
      </c>
      <c r="L57" s="693"/>
      <c r="M57" s="47" t="e">
        <f t="shared" ref="M57:M71" si="1">K57/$K$38</f>
        <v>#DIV/0!</v>
      </c>
    </row>
    <row r="58" spans="1:13" ht="18" customHeight="1">
      <c r="A58" s="739"/>
      <c r="B58" s="45">
        <v>2203</v>
      </c>
      <c r="C58" s="692" t="s">
        <v>192</v>
      </c>
      <c r="D58" s="692"/>
      <c r="E58" s="692"/>
      <c r="F58" s="692"/>
      <c r="G58" s="692"/>
      <c r="H58" s="692"/>
      <c r="I58" s="692"/>
      <c r="J58" s="692"/>
      <c r="K58" s="693">
        <v>0</v>
      </c>
      <c r="L58" s="693"/>
      <c r="M58" s="47" t="e">
        <f t="shared" si="1"/>
        <v>#DIV/0!</v>
      </c>
    </row>
    <row r="59" spans="1:13" ht="18" customHeight="1">
      <c r="A59" s="739"/>
      <c r="B59" s="45">
        <v>2204</v>
      </c>
      <c r="C59" s="692" t="s">
        <v>193</v>
      </c>
      <c r="D59" s="692"/>
      <c r="E59" s="692"/>
      <c r="F59" s="692"/>
      <c r="G59" s="692"/>
      <c r="H59" s="692"/>
      <c r="I59" s="692"/>
      <c r="J59" s="692"/>
      <c r="K59" s="693">
        <v>0</v>
      </c>
      <c r="L59" s="693"/>
      <c r="M59" s="47" t="e">
        <f t="shared" si="1"/>
        <v>#DIV/0!</v>
      </c>
    </row>
    <row r="60" spans="1:13" ht="18" customHeight="1">
      <c r="A60" s="739"/>
      <c r="B60" s="45">
        <v>2205</v>
      </c>
      <c r="C60" s="692" t="s">
        <v>194</v>
      </c>
      <c r="D60" s="692"/>
      <c r="E60" s="692"/>
      <c r="F60" s="692"/>
      <c r="G60" s="692"/>
      <c r="H60" s="692"/>
      <c r="I60" s="692"/>
      <c r="J60" s="692"/>
      <c r="K60" s="693">
        <v>0</v>
      </c>
      <c r="L60" s="693"/>
      <c r="M60" s="47" t="e">
        <f t="shared" si="1"/>
        <v>#DIV/0!</v>
      </c>
    </row>
    <row r="61" spans="1:13" ht="18" customHeight="1">
      <c r="A61" s="739"/>
      <c r="B61" s="45">
        <v>2206</v>
      </c>
      <c r="C61" s="692" t="s">
        <v>195</v>
      </c>
      <c r="D61" s="692"/>
      <c r="E61" s="692"/>
      <c r="F61" s="692"/>
      <c r="G61" s="692"/>
      <c r="H61" s="692"/>
      <c r="I61" s="692"/>
      <c r="J61" s="692"/>
      <c r="K61" s="693">
        <v>0</v>
      </c>
      <c r="L61" s="693"/>
      <c r="M61" s="47" t="e">
        <f t="shared" si="1"/>
        <v>#DIV/0!</v>
      </c>
    </row>
    <row r="62" spans="1:13" ht="18" customHeight="1">
      <c r="A62" s="739"/>
      <c r="B62" s="45">
        <v>2207</v>
      </c>
      <c r="C62" s="692" t="s">
        <v>196</v>
      </c>
      <c r="D62" s="692"/>
      <c r="E62" s="692"/>
      <c r="F62" s="692"/>
      <c r="G62" s="692"/>
      <c r="H62" s="692"/>
      <c r="I62" s="692"/>
      <c r="J62" s="692"/>
      <c r="K62" s="693">
        <v>0</v>
      </c>
      <c r="L62" s="693"/>
      <c r="M62" s="47" t="e">
        <f t="shared" si="1"/>
        <v>#DIV/0!</v>
      </c>
    </row>
    <row r="63" spans="1:13" ht="18" customHeight="1">
      <c r="A63" s="739"/>
      <c r="B63" s="45">
        <v>2208</v>
      </c>
      <c r="C63" s="692" t="s">
        <v>197</v>
      </c>
      <c r="D63" s="692"/>
      <c r="E63" s="692"/>
      <c r="F63" s="692"/>
      <c r="G63" s="692"/>
      <c r="H63" s="692"/>
      <c r="I63" s="692"/>
      <c r="J63" s="692"/>
      <c r="K63" s="693">
        <v>0</v>
      </c>
      <c r="L63" s="693"/>
      <c r="M63" s="47" t="e">
        <f t="shared" si="1"/>
        <v>#DIV/0!</v>
      </c>
    </row>
    <row r="64" spans="1:13" ht="18" customHeight="1">
      <c r="A64" s="739"/>
      <c r="B64" s="45">
        <v>2209</v>
      </c>
      <c r="C64" s="692" t="s">
        <v>198</v>
      </c>
      <c r="D64" s="692"/>
      <c r="E64" s="692"/>
      <c r="F64" s="692"/>
      <c r="G64" s="692"/>
      <c r="H64" s="692"/>
      <c r="I64" s="692"/>
      <c r="J64" s="692"/>
      <c r="K64" s="693">
        <v>0</v>
      </c>
      <c r="L64" s="693"/>
      <c r="M64" s="47" t="e">
        <f t="shared" si="1"/>
        <v>#DIV/0!</v>
      </c>
    </row>
    <row r="65" spans="1:13" ht="27" customHeight="1">
      <c r="A65" s="739"/>
      <c r="B65" s="63">
        <v>2210</v>
      </c>
      <c r="C65" s="699" t="s">
        <v>199</v>
      </c>
      <c r="D65" s="699"/>
      <c r="E65" s="699"/>
      <c r="F65" s="699"/>
      <c r="G65" s="699"/>
      <c r="H65" s="699"/>
      <c r="I65" s="699"/>
      <c r="J65" s="699"/>
      <c r="K65" s="700">
        <v>0</v>
      </c>
      <c r="L65" s="700"/>
      <c r="M65" s="64" t="e">
        <f t="shared" si="1"/>
        <v>#DIV/0!</v>
      </c>
    </row>
    <row r="66" spans="1:13" ht="21" customHeight="1">
      <c r="A66" s="739"/>
      <c r="B66" s="63">
        <v>2211</v>
      </c>
      <c r="C66" s="701" t="s">
        <v>200</v>
      </c>
      <c r="D66" s="701"/>
      <c r="E66" s="701"/>
      <c r="F66" s="701"/>
      <c r="G66" s="701"/>
      <c r="H66" s="701"/>
      <c r="I66" s="701"/>
      <c r="J66" s="701"/>
      <c r="K66" s="700">
        <v>0</v>
      </c>
      <c r="L66" s="700"/>
      <c r="M66" s="64" t="e">
        <f t="shared" si="1"/>
        <v>#DIV/0!</v>
      </c>
    </row>
    <row r="67" spans="1:13" ht="18" customHeight="1">
      <c r="A67" s="739"/>
      <c r="B67" s="63">
        <v>2212</v>
      </c>
      <c r="C67" s="701" t="s">
        <v>201</v>
      </c>
      <c r="D67" s="701"/>
      <c r="E67" s="701"/>
      <c r="F67" s="701"/>
      <c r="G67" s="701"/>
      <c r="H67" s="701"/>
      <c r="I67" s="701"/>
      <c r="J67" s="701"/>
      <c r="K67" s="700">
        <v>0</v>
      </c>
      <c r="L67" s="700"/>
      <c r="M67" s="64" t="e">
        <f>K67/$K$38</f>
        <v>#DIV/0!</v>
      </c>
    </row>
    <row r="68" spans="1:13" ht="18" customHeight="1">
      <c r="A68" s="739"/>
      <c r="B68" s="63">
        <v>2213</v>
      </c>
      <c r="C68" s="701" t="s">
        <v>266</v>
      </c>
      <c r="D68" s="701"/>
      <c r="E68" s="701"/>
      <c r="F68" s="701"/>
      <c r="G68" s="701"/>
      <c r="H68" s="701"/>
      <c r="I68" s="701"/>
      <c r="J68" s="701"/>
      <c r="K68" s="700">
        <v>0</v>
      </c>
      <c r="L68" s="700"/>
      <c r="M68" s="64" t="e">
        <f t="shared" ref="M68:M70" si="2">K68/$K$38</f>
        <v>#DIV/0!</v>
      </c>
    </row>
    <row r="69" spans="1:13" ht="18" customHeight="1">
      <c r="A69" s="739"/>
      <c r="B69" s="63">
        <v>2214</v>
      </c>
      <c r="C69" s="701" t="s">
        <v>267</v>
      </c>
      <c r="D69" s="701"/>
      <c r="E69" s="701"/>
      <c r="F69" s="701"/>
      <c r="G69" s="701"/>
      <c r="H69" s="701"/>
      <c r="I69" s="701"/>
      <c r="J69" s="701"/>
      <c r="K69" s="700">
        <v>0</v>
      </c>
      <c r="L69" s="700"/>
      <c r="M69" s="64" t="e">
        <f t="shared" si="2"/>
        <v>#DIV/0!</v>
      </c>
    </row>
    <row r="70" spans="1:13" ht="18" customHeight="1">
      <c r="A70" s="739"/>
      <c r="B70" s="45">
        <v>2215</v>
      </c>
      <c r="C70" s="692" t="s">
        <v>202</v>
      </c>
      <c r="D70" s="692"/>
      <c r="E70" s="692"/>
      <c r="F70" s="692"/>
      <c r="G70" s="692"/>
      <c r="H70" s="692"/>
      <c r="I70" s="692"/>
      <c r="J70" s="692"/>
      <c r="K70" s="693">
        <v>0</v>
      </c>
      <c r="L70" s="693"/>
      <c r="M70" s="64" t="e">
        <f t="shared" si="2"/>
        <v>#DIV/0!</v>
      </c>
    </row>
    <row r="71" spans="1:13" ht="18" customHeight="1">
      <c r="A71" s="739"/>
      <c r="B71" s="45">
        <v>2216</v>
      </c>
      <c r="C71" s="692" t="s">
        <v>203</v>
      </c>
      <c r="D71" s="692"/>
      <c r="E71" s="692"/>
      <c r="F71" s="692"/>
      <c r="G71" s="692"/>
      <c r="H71" s="692"/>
      <c r="I71" s="692"/>
      <c r="J71" s="692"/>
      <c r="K71" s="693">
        <v>0</v>
      </c>
      <c r="L71" s="693"/>
      <c r="M71" s="47" t="e">
        <f t="shared" si="1"/>
        <v>#DIV/0!</v>
      </c>
    </row>
    <row r="72" spans="1:13" ht="18" customHeight="1">
      <c r="A72" s="739"/>
      <c r="B72" s="694" t="s">
        <v>188</v>
      </c>
      <c r="C72" s="695"/>
      <c r="D72" s="695"/>
      <c r="E72" s="695"/>
      <c r="F72" s="695"/>
      <c r="G72" s="695"/>
      <c r="H72" s="695"/>
      <c r="I72" s="695"/>
      <c r="J72" s="695"/>
      <c r="K72" s="696">
        <f>SUM(K56:L71)</f>
        <v>0</v>
      </c>
      <c r="L72" s="696"/>
      <c r="M72" s="46" t="e">
        <f>K72/$K$38</f>
        <v>#DIV/0!</v>
      </c>
    </row>
    <row r="73" spans="1:13" ht="18" customHeight="1">
      <c r="A73" s="739"/>
      <c r="B73" s="62">
        <v>2300</v>
      </c>
      <c r="C73" s="697" t="s">
        <v>204</v>
      </c>
      <c r="D73" s="697"/>
      <c r="E73" s="697"/>
      <c r="F73" s="697"/>
      <c r="G73" s="697"/>
      <c r="H73" s="697"/>
      <c r="I73" s="697"/>
      <c r="J73" s="697"/>
      <c r="K73" s="697"/>
      <c r="L73" s="697"/>
      <c r="M73" s="698"/>
    </row>
    <row r="74" spans="1:13" ht="17.100000000000001" customHeight="1">
      <c r="A74" s="739"/>
      <c r="B74" s="45">
        <v>2301</v>
      </c>
      <c r="C74" s="692" t="s">
        <v>205</v>
      </c>
      <c r="D74" s="692"/>
      <c r="E74" s="692"/>
      <c r="F74" s="692"/>
      <c r="G74" s="692"/>
      <c r="H74" s="692"/>
      <c r="I74" s="692"/>
      <c r="J74" s="692"/>
      <c r="K74" s="693">
        <v>0</v>
      </c>
      <c r="L74" s="693"/>
      <c r="M74" s="47" t="e">
        <f>K74/$K$38</f>
        <v>#DIV/0!</v>
      </c>
    </row>
    <row r="75" spans="1:13" ht="17.100000000000001" customHeight="1">
      <c r="A75" s="739"/>
      <c r="B75" s="45">
        <v>2302</v>
      </c>
      <c r="C75" s="692" t="s">
        <v>206</v>
      </c>
      <c r="D75" s="692"/>
      <c r="E75" s="692"/>
      <c r="F75" s="692"/>
      <c r="G75" s="692"/>
      <c r="H75" s="692"/>
      <c r="I75" s="692"/>
      <c r="J75" s="692"/>
      <c r="K75" s="693">
        <v>0</v>
      </c>
      <c r="L75" s="693">
        <v>0</v>
      </c>
      <c r="M75" s="47" t="e">
        <f t="shared" ref="M75:M83" si="3">K75/$K$38</f>
        <v>#DIV/0!</v>
      </c>
    </row>
    <row r="76" spans="1:13" ht="17.100000000000001" customHeight="1">
      <c r="A76" s="739"/>
      <c r="B76" s="45">
        <v>2303</v>
      </c>
      <c r="C76" s="692" t="s">
        <v>207</v>
      </c>
      <c r="D76" s="692"/>
      <c r="E76" s="692"/>
      <c r="F76" s="692"/>
      <c r="G76" s="692"/>
      <c r="H76" s="692"/>
      <c r="I76" s="692"/>
      <c r="J76" s="692"/>
      <c r="K76" s="693">
        <v>0</v>
      </c>
      <c r="L76" s="693">
        <v>0</v>
      </c>
      <c r="M76" s="47" t="e">
        <f t="shared" si="3"/>
        <v>#DIV/0!</v>
      </c>
    </row>
    <row r="77" spans="1:13" ht="17.100000000000001" customHeight="1">
      <c r="A77" s="739"/>
      <c r="B77" s="45">
        <v>2304</v>
      </c>
      <c r="C77" s="692" t="s">
        <v>208</v>
      </c>
      <c r="D77" s="692"/>
      <c r="E77" s="692"/>
      <c r="F77" s="692"/>
      <c r="G77" s="692"/>
      <c r="H77" s="692"/>
      <c r="I77" s="692"/>
      <c r="J77" s="692"/>
      <c r="K77" s="693">
        <v>0</v>
      </c>
      <c r="L77" s="693">
        <v>0</v>
      </c>
      <c r="M77" s="47" t="e">
        <f t="shared" si="3"/>
        <v>#DIV/0!</v>
      </c>
    </row>
    <row r="78" spans="1:13" ht="17.100000000000001" customHeight="1">
      <c r="A78" s="739"/>
      <c r="B78" s="45">
        <v>2305</v>
      </c>
      <c r="C78" s="692" t="s">
        <v>209</v>
      </c>
      <c r="D78" s="692"/>
      <c r="E78" s="692"/>
      <c r="F78" s="692"/>
      <c r="G78" s="692"/>
      <c r="H78" s="692"/>
      <c r="I78" s="692"/>
      <c r="J78" s="692"/>
      <c r="K78" s="693">
        <v>0</v>
      </c>
      <c r="L78" s="693">
        <v>0</v>
      </c>
      <c r="M78" s="47" t="e">
        <f t="shared" si="3"/>
        <v>#DIV/0!</v>
      </c>
    </row>
    <row r="79" spans="1:13" ht="17.100000000000001" customHeight="1">
      <c r="A79" s="739"/>
      <c r="B79" s="45">
        <v>2306</v>
      </c>
      <c r="C79" s="692" t="s">
        <v>210</v>
      </c>
      <c r="D79" s="692"/>
      <c r="E79" s="692"/>
      <c r="F79" s="692"/>
      <c r="G79" s="692"/>
      <c r="H79" s="692"/>
      <c r="I79" s="692"/>
      <c r="J79" s="692"/>
      <c r="K79" s="693">
        <v>0</v>
      </c>
      <c r="L79" s="693">
        <v>0</v>
      </c>
      <c r="M79" s="47" t="e">
        <f>K79/$K$38</f>
        <v>#DIV/0!</v>
      </c>
    </row>
    <row r="80" spans="1:13" ht="18.600000000000001" customHeight="1">
      <c r="A80" s="739"/>
      <c r="B80" s="45">
        <v>2307</v>
      </c>
      <c r="C80" s="702" t="s">
        <v>211</v>
      </c>
      <c r="D80" s="702"/>
      <c r="E80" s="702"/>
      <c r="F80" s="702"/>
      <c r="G80" s="702"/>
      <c r="H80" s="702"/>
      <c r="I80" s="702"/>
      <c r="J80" s="702"/>
      <c r="K80" s="693">
        <v>0</v>
      </c>
      <c r="L80" s="693">
        <v>0</v>
      </c>
      <c r="M80" s="47" t="e">
        <f t="shared" si="3"/>
        <v>#DIV/0!</v>
      </c>
    </row>
    <row r="81" spans="1:13" ht="18" customHeight="1">
      <c r="A81" s="739"/>
      <c r="B81" s="45">
        <v>2308</v>
      </c>
      <c r="C81" s="702" t="s">
        <v>587</v>
      </c>
      <c r="D81" s="702"/>
      <c r="E81" s="702"/>
      <c r="F81" s="702"/>
      <c r="G81" s="702"/>
      <c r="H81" s="702"/>
      <c r="I81" s="702"/>
      <c r="J81" s="702"/>
      <c r="K81" s="693">
        <v>0</v>
      </c>
      <c r="L81" s="693">
        <v>0</v>
      </c>
      <c r="M81" s="47" t="e">
        <f t="shared" si="3"/>
        <v>#DIV/0!</v>
      </c>
    </row>
    <row r="82" spans="1:13" ht="16.350000000000001" customHeight="1">
      <c r="A82" s="739"/>
      <c r="B82" s="45">
        <v>2309</v>
      </c>
      <c r="C82" s="692" t="s">
        <v>214</v>
      </c>
      <c r="D82" s="692"/>
      <c r="E82" s="692"/>
      <c r="F82" s="692"/>
      <c r="G82" s="692"/>
      <c r="H82" s="692"/>
      <c r="I82" s="692"/>
      <c r="J82" s="692"/>
      <c r="K82" s="693">
        <v>0</v>
      </c>
      <c r="L82" s="693">
        <v>0</v>
      </c>
      <c r="M82" s="47" t="e">
        <f t="shared" si="3"/>
        <v>#DIV/0!</v>
      </c>
    </row>
    <row r="83" spans="1:13" ht="17.100000000000001" customHeight="1">
      <c r="A83" s="739"/>
      <c r="B83" s="45">
        <v>2310</v>
      </c>
      <c r="C83" s="692" t="s">
        <v>215</v>
      </c>
      <c r="D83" s="692"/>
      <c r="E83" s="692"/>
      <c r="F83" s="692"/>
      <c r="G83" s="692"/>
      <c r="H83" s="692"/>
      <c r="I83" s="692"/>
      <c r="J83" s="692"/>
      <c r="K83" s="693">
        <v>0</v>
      </c>
      <c r="L83" s="693">
        <v>0</v>
      </c>
      <c r="M83" s="47" t="e">
        <f t="shared" si="3"/>
        <v>#DIV/0!</v>
      </c>
    </row>
    <row r="84" spans="1:13" ht="17.25" customHeight="1">
      <c r="A84" s="739"/>
      <c r="B84" s="703" t="s">
        <v>188</v>
      </c>
      <c r="C84" s="704"/>
      <c r="D84" s="704"/>
      <c r="E84" s="704"/>
      <c r="F84" s="704"/>
      <c r="G84" s="704"/>
      <c r="H84" s="704"/>
      <c r="I84" s="704"/>
      <c r="J84" s="704"/>
      <c r="K84" s="705">
        <f>SUM(K74:L83)</f>
        <v>0</v>
      </c>
      <c r="L84" s="705"/>
      <c r="M84" s="48" t="e">
        <f>SUM(M74:M83)</f>
        <v>#DIV/0!</v>
      </c>
    </row>
    <row r="85" spans="1:13" ht="14.25" customHeight="1">
      <c r="A85" s="739"/>
      <c r="B85" s="710"/>
      <c r="C85" s="711"/>
      <c r="D85" s="711"/>
      <c r="E85" s="711"/>
      <c r="F85" s="711"/>
      <c r="G85" s="711"/>
      <c r="H85" s="711"/>
      <c r="I85" s="711"/>
      <c r="J85" s="711"/>
      <c r="K85" s="711"/>
      <c r="L85" s="711"/>
      <c r="M85" s="712"/>
    </row>
    <row r="86" spans="1:13" ht="12.75" customHeight="1" thickBot="1">
      <c r="A86" s="740"/>
      <c r="B86" s="713" t="s">
        <v>216</v>
      </c>
      <c r="C86" s="714"/>
      <c r="D86" s="714"/>
      <c r="E86" s="714"/>
      <c r="F86" s="714"/>
      <c r="G86" s="714"/>
      <c r="H86" s="714"/>
      <c r="I86" s="714"/>
      <c r="J86" s="714"/>
      <c r="K86" s="715">
        <f>K84+K72+K54</f>
        <v>100000000</v>
      </c>
      <c r="L86" s="715"/>
      <c r="M86" s="49" t="e">
        <f>M84+M72+M54</f>
        <v>#DIV/0!</v>
      </c>
    </row>
    <row r="87" spans="1:13" ht="13.35" customHeight="1" thickTop="1">
      <c r="A87" s="716" t="s">
        <v>217</v>
      </c>
      <c r="B87" s="718" t="s">
        <v>218</v>
      </c>
      <c r="C87" s="719"/>
      <c r="D87" s="719"/>
      <c r="E87" s="719"/>
      <c r="F87" s="719"/>
      <c r="G87" s="719"/>
      <c r="H87" s="720"/>
      <c r="I87" s="721" t="s">
        <v>39</v>
      </c>
      <c r="J87" s="721"/>
      <c r="K87" s="721"/>
      <c r="L87" s="721"/>
      <c r="M87" s="722"/>
    </row>
    <row r="88" spans="1:13" ht="105.6" customHeight="1">
      <c r="A88" s="716"/>
      <c r="B88" s="723"/>
      <c r="C88" s="724"/>
      <c r="D88" s="724"/>
      <c r="E88" s="724"/>
      <c r="F88" s="724"/>
      <c r="G88" s="724"/>
      <c r="H88" s="725"/>
      <c r="I88" s="726"/>
      <c r="J88" s="726"/>
      <c r="K88" s="726"/>
      <c r="L88" s="726"/>
      <c r="M88" s="727"/>
    </row>
    <row r="89" spans="1:13" ht="13.35" customHeight="1">
      <c r="A89" s="716"/>
      <c r="B89" s="728" t="s">
        <v>219</v>
      </c>
      <c r="C89" s="729"/>
      <c r="D89" s="729"/>
      <c r="E89" s="729"/>
      <c r="F89" s="729"/>
      <c r="G89" s="729"/>
      <c r="H89" s="730"/>
      <c r="I89" s="734" t="s">
        <v>219</v>
      </c>
      <c r="J89" s="729"/>
      <c r="K89" s="729"/>
      <c r="L89" s="729"/>
      <c r="M89" s="735"/>
    </row>
    <row r="90" spans="1:13" ht="6" customHeight="1" thickBot="1">
      <c r="A90" s="717"/>
      <c r="B90" s="731"/>
      <c r="C90" s="732"/>
      <c r="D90" s="732"/>
      <c r="E90" s="732"/>
      <c r="F90" s="732"/>
      <c r="G90" s="732"/>
      <c r="H90" s="733"/>
      <c r="I90" s="736"/>
      <c r="J90" s="732"/>
      <c r="K90" s="732"/>
      <c r="L90" s="732"/>
      <c r="M90" s="737"/>
    </row>
    <row r="91" spans="1:13" ht="18.75" customHeight="1" thickTop="1">
      <c r="A91" s="50"/>
      <c r="B91" s="709" t="s">
        <v>220</v>
      </c>
      <c r="C91" s="709"/>
      <c r="D91" s="709"/>
      <c r="E91" s="709"/>
      <c r="F91" s="709"/>
      <c r="G91" s="709"/>
      <c r="H91" s="709"/>
      <c r="I91" s="709"/>
      <c r="J91" s="709"/>
      <c r="K91" s="709"/>
      <c r="L91" s="709"/>
      <c r="M91" s="709"/>
    </row>
    <row r="92" spans="1:13" ht="29.25" customHeight="1">
      <c r="A92" s="50"/>
      <c r="B92" s="709" t="s">
        <v>221</v>
      </c>
      <c r="C92" s="709"/>
      <c r="D92" s="709"/>
      <c r="E92" s="709"/>
      <c r="F92" s="709"/>
      <c r="G92" s="709"/>
      <c r="H92" s="709"/>
      <c r="I92" s="709"/>
      <c r="J92" s="709"/>
      <c r="K92" s="709"/>
      <c r="L92" s="709"/>
      <c r="M92" s="709"/>
    </row>
    <row r="93" spans="1:13" ht="12">
      <c r="A93" s="50"/>
    </row>
    <row r="94" spans="1:13" ht="12">
      <c r="A94" s="50"/>
    </row>
    <row r="95" spans="1:13" ht="12" customHeight="1">
      <c r="A95" s="432" t="s">
        <v>550</v>
      </c>
      <c r="B95" s="433"/>
      <c r="C95" s="433"/>
      <c r="D95" s="433"/>
      <c r="E95" s="433"/>
      <c r="F95" s="433"/>
      <c r="G95" s="433"/>
      <c r="H95" s="433"/>
      <c r="I95" s="433"/>
      <c r="J95" s="433"/>
      <c r="K95" s="433"/>
      <c r="L95" s="433"/>
      <c r="M95" s="433"/>
    </row>
    <row r="96" spans="1:13" ht="12">
      <c r="A96" s="432"/>
      <c r="B96" s="433"/>
      <c r="C96" s="433"/>
      <c r="D96" s="433"/>
      <c r="E96" s="433"/>
      <c r="F96" s="433"/>
      <c r="G96" s="433"/>
      <c r="H96" s="433"/>
      <c r="I96" s="433"/>
      <c r="J96" s="433"/>
      <c r="K96" s="433"/>
      <c r="L96" s="433"/>
      <c r="M96" s="433"/>
    </row>
    <row r="97" spans="1:13" ht="12">
      <c r="A97" s="432"/>
      <c r="B97" s="433"/>
      <c r="C97" s="433"/>
      <c r="D97" s="433"/>
      <c r="E97" s="433"/>
      <c r="F97" s="433"/>
      <c r="G97" s="433"/>
      <c r="H97" s="433"/>
      <c r="I97" s="433"/>
      <c r="J97" s="433"/>
      <c r="K97" s="433"/>
      <c r="L97" s="433"/>
      <c r="M97" s="433"/>
    </row>
    <row r="98" spans="1:13" ht="12">
      <c r="A98" s="432"/>
      <c r="B98" s="433"/>
      <c r="C98" s="433"/>
      <c r="D98" s="433"/>
      <c r="E98" s="433"/>
      <c r="F98" s="433"/>
      <c r="G98" s="433"/>
      <c r="H98" s="433"/>
      <c r="I98" s="433"/>
      <c r="J98" s="433"/>
      <c r="K98" s="433"/>
      <c r="L98" s="433"/>
      <c r="M98" s="433"/>
    </row>
    <row r="99" spans="1:13" ht="12">
      <c r="A99" s="50"/>
    </row>
    <row r="100" spans="1:13" ht="12">
      <c r="A100" s="50"/>
    </row>
    <row r="101" spans="1:13" ht="12">
      <c r="A101" s="50"/>
    </row>
    <row r="102" spans="1:13" ht="12">
      <c r="A102" s="50"/>
    </row>
    <row r="103" spans="1:13" ht="12">
      <c r="A103" s="50"/>
    </row>
    <row r="104" spans="1:13" ht="12">
      <c r="A104" s="50"/>
    </row>
    <row r="105" spans="1:13" ht="12">
      <c r="A105" s="50"/>
    </row>
    <row r="106" spans="1:13" ht="12">
      <c r="A106" s="50"/>
    </row>
    <row r="107" spans="1:13" ht="12">
      <c r="A107" s="50"/>
    </row>
    <row r="108" spans="1:13" ht="12">
      <c r="A108" s="50"/>
    </row>
    <row r="109" spans="1:13" ht="12">
      <c r="A109" s="11"/>
    </row>
    <row r="110" spans="1:13" ht="12">
      <c r="A110" s="11"/>
    </row>
    <row r="111" spans="1:13" ht="12">
      <c r="A111" s="11"/>
    </row>
    <row r="112" spans="1:13" ht="12">
      <c r="A112" s="11"/>
    </row>
  </sheetData>
  <mergeCells count="171">
    <mergeCell ref="L3:M3"/>
    <mergeCell ref="C1:K3"/>
    <mergeCell ref="A1:B3"/>
    <mergeCell ref="B91:M91"/>
    <mergeCell ref="B92:M92"/>
    <mergeCell ref="B85:M85"/>
    <mergeCell ref="B86:J86"/>
    <mergeCell ref="K86:L86"/>
    <mergeCell ref="A87:A90"/>
    <mergeCell ref="B87:H87"/>
    <mergeCell ref="I87:M87"/>
    <mergeCell ref="B88:H88"/>
    <mergeCell ref="I88:M88"/>
    <mergeCell ref="B89:H90"/>
    <mergeCell ref="I89:M90"/>
    <mergeCell ref="A39:A86"/>
    <mergeCell ref="C39:J39"/>
    <mergeCell ref="K39:L39"/>
    <mergeCell ref="C40:J40"/>
    <mergeCell ref="K40:L40"/>
    <mergeCell ref="C41:M41"/>
    <mergeCell ref="C42:J42"/>
    <mergeCell ref="K42:L42"/>
    <mergeCell ref="C78:J78"/>
    <mergeCell ref="K78:L78"/>
    <mergeCell ref="C79:J79"/>
    <mergeCell ref="K79:L79"/>
    <mergeCell ref="C80:J80"/>
    <mergeCell ref="K80:L80"/>
    <mergeCell ref="C75:J75"/>
    <mergeCell ref="K75:L75"/>
    <mergeCell ref="A95:M98"/>
    <mergeCell ref="C83:J83"/>
    <mergeCell ref="K83:L83"/>
    <mergeCell ref="B84:J84"/>
    <mergeCell ref="K84:L84"/>
    <mergeCell ref="C81:J81"/>
    <mergeCell ref="K81:L81"/>
    <mergeCell ref="C82:J82"/>
    <mergeCell ref="K82:L82"/>
    <mergeCell ref="C76:J76"/>
    <mergeCell ref="K76:L76"/>
    <mergeCell ref="C77:J77"/>
    <mergeCell ref="K77:L77"/>
    <mergeCell ref="B72:J72"/>
    <mergeCell ref="K72:L72"/>
    <mergeCell ref="C73:M73"/>
    <mergeCell ref="C74:J74"/>
    <mergeCell ref="K74:L74"/>
    <mergeCell ref="C67:J67"/>
    <mergeCell ref="K67:L67"/>
    <mergeCell ref="C70:J70"/>
    <mergeCell ref="K70:L70"/>
    <mergeCell ref="C71:J71"/>
    <mergeCell ref="K71:L71"/>
    <mergeCell ref="C68:J68"/>
    <mergeCell ref="C69:J69"/>
    <mergeCell ref="K68:L68"/>
    <mergeCell ref="K69:L69"/>
    <mergeCell ref="C64:J64"/>
    <mergeCell ref="K64:L64"/>
    <mergeCell ref="C65:J65"/>
    <mergeCell ref="K65:L65"/>
    <mergeCell ref="C66:J66"/>
    <mergeCell ref="K66:L66"/>
    <mergeCell ref="C61:J61"/>
    <mergeCell ref="K61:L61"/>
    <mergeCell ref="C62:J62"/>
    <mergeCell ref="K62:L62"/>
    <mergeCell ref="C63:J63"/>
    <mergeCell ref="K63:L63"/>
    <mergeCell ref="C59:J59"/>
    <mergeCell ref="K59:L59"/>
    <mergeCell ref="C60:J60"/>
    <mergeCell ref="K60:L60"/>
    <mergeCell ref="B54:J54"/>
    <mergeCell ref="K54:L54"/>
    <mergeCell ref="C55:M55"/>
    <mergeCell ref="C56:J56"/>
    <mergeCell ref="K56:L56"/>
    <mergeCell ref="C57:J57"/>
    <mergeCell ref="K57:L57"/>
    <mergeCell ref="C52:J52"/>
    <mergeCell ref="K52:L52"/>
    <mergeCell ref="C49:J49"/>
    <mergeCell ref="K49:L49"/>
    <mergeCell ref="C50:J50"/>
    <mergeCell ref="K50:L50"/>
    <mergeCell ref="C51:J51"/>
    <mergeCell ref="K51:L51"/>
    <mergeCell ref="C58:J58"/>
    <mergeCell ref="K58:L58"/>
    <mergeCell ref="C53:J53"/>
    <mergeCell ref="K53:L53"/>
    <mergeCell ref="C48:J48"/>
    <mergeCell ref="K48:L48"/>
    <mergeCell ref="C43:J43"/>
    <mergeCell ref="K43:L43"/>
    <mergeCell ref="C44:J44"/>
    <mergeCell ref="K44:L44"/>
    <mergeCell ref="C45:J45"/>
    <mergeCell ref="K45:L45"/>
    <mergeCell ref="K35:L35"/>
    <mergeCell ref="C36:J36"/>
    <mergeCell ref="K36:L36"/>
    <mergeCell ref="C37:J37"/>
    <mergeCell ref="K37:L37"/>
    <mergeCell ref="C46:J46"/>
    <mergeCell ref="K46:L46"/>
    <mergeCell ref="C47:J47"/>
    <mergeCell ref="K47:L47"/>
    <mergeCell ref="K25:L25"/>
    <mergeCell ref="I15:J15"/>
    <mergeCell ref="K15:L15"/>
    <mergeCell ref="B16:G16"/>
    <mergeCell ref="I11:J11"/>
    <mergeCell ref="K11:L11"/>
    <mergeCell ref="B12:G12"/>
    <mergeCell ref="H12:J14"/>
    <mergeCell ref="K12:L12"/>
    <mergeCell ref="K13:L13"/>
    <mergeCell ref="B14:G14"/>
    <mergeCell ref="K14:L14"/>
    <mergeCell ref="A26:A38"/>
    <mergeCell ref="C26:J26"/>
    <mergeCell ref="K26:L26"/>
    <mergeCell ref="C27:J27"/>
    <mergeCell ref="K27:L27"/>
    <mergeCell ref="C28:J28"/>
    <mergeCell ref="K28:L28"/>
    <mergeCell ref="C29:J29"/>
    <mergeCell ref="K29:L29"/>
    <mergeCell ref="C35:J35"/>
    <mergeCell ref="B38:J38"/>
    <mergeCell ref="K38:L38"/>
    <mergeCell ref="C30:J30"/>
    <mergeCell ref="K30:L30"/>
    <mergeCell ref="C31:J31"/>
    <mergeCell ref="K31:L31"/>
    <mergeCell ref="C34:J34"/>
    <mergeCell ref="K34:L34"/>
    <mergeCell ref="C32:J32"/>
    <mergeCell ref="C33:J33"/>
    <mergeCell ref="K32:L32"/>
    <mergeCell ref="K33:L33"/>
    <mergeCell ref="A18:A25"/>
    <mergeCell ref="B18:G18"/>
    <mergeCell ref="B19:G19"/>
    <mergeCell ref="B20:G20"/>
    <mergeCell ref="B21:G21"/>
    <mergeCell ref="B22:G22"/>
    <mergeCell ref="B23:G23"/>
    <mergeCell ref="B24:G24"/>
    <mergeCell ref="B25:I25"/>
    <mergeCell ref="I8:M8"/>
    <mergeCell ref="A9:A17"/>
    <mergeCell ref="H9:M9"/>
    <mergeCell ref="A5:A8"/>
    <mergeCell ref="B5:M5"/>
    <mergeCell ref="C6:E6"/>
    <mergeCell ref="F6:H6"/>
    <mergeCell ref="I6:M6"/>
    <mergeCell ref="C7:E7"/>
    <mergeCell ref="F7:H7"/>
    <mergeCell ref="I7:M7"/>
    <mergeCell ref="C8:E8"/>
    <mergeCell ref="F8:H8"/>
    <mergeCell ref="B10:G10"/>
    <mergeCell ref="H16:J17"/>
    <mergeCell ref="K16:L16"/>
    <mergeCell ref="K17:L17"/>
  </mergeCells>
  <printOptions horizontalCentered="1"/>
  <pageMargins left="0.23622047244094491" right="0.23622047244094491" top="1.4960629921259843" bottom="0.74803149606299213" header="0.31496062992125984" footer="0.31496062992125984"/>
  <pageSetup scale="54" orientation="portrait" r:id="rId1"/>
  <headerFooter>
    <oddHeader>&amp;L&amp;G&amp;C
PROCESO PROTECCIÓN
FORMATO DE SEGUIMIENTO FINANCIERO 
MODALIDADES DE PROTECCIÓN&amp;RF2.G28.P
Versión 4
Página &amp;P de &amp;N
16/05/2024
Clasificación de la Información
Clasificada</oddHeader>
    <oddFooter>&amp;C&amp;"Tempus Sans ITC,Normal"&amp;12&amp;G</oddFooter>
  </headerFooter>
  <rowBreaks count="1" manualBreakCount="1">
    <brk id="54" max="12" man="1"/>
  </rowBreak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8AC0-9C6D-40FD-98DC-628D8858D8A2}">
  <sheetPr>
    <tabColor theme="7" tint="0.39997558519241921"/>
  </sheetPr>
  <dimension ref="A1:W110"/>
  <sheetViews>
    <sheetView zoomScale="70" zoomScaleNormal="70" workbookViewId="0">
      <pane ySplit="5" topLeftCell="A83" activePane="bottomLeft" state="frozen"/>
      <selection pane="bottomLeft" activeCell="W1" sqref="W1"/>
    </sheetView>
  </sheetViews>
  <sheetFormatPr baseColWidth="10" defaultRowHeight="15"/>
  <cols>
    <col min="1" max="1" width="17.42578125" bestFit="1" customWidth="1"/>
    <col min="2" max="2" width="13.42578125" customWidth="1"/>
    <col min="5" max="6" width="6.42578125" customWidth="1"/>
    <col min="7" max="7" width="7.140625" customWidth="1"/>
    <col min="8" max="8" width="7.5703125" customWidth="1"/>
    <col min="9" max="9" width="7.42578125" customWidth="1"/>
    <col min="10" max="10" width="10.85546875" customWidth="1"/>
    <col min="11" max="11" width="14.42578125" customWidth="1"/>
    <col min="12" max="13" width="13.42578125" customWidth="1"/>
    <col min="14" max="14" width="13.5703125" customWidth="1"/>
    <col min="15" max="15" width="13.140625" customWidth="1"/>
    <col min="16" max="17" width="13.5703125" customWidth="1"/>
    <col min="18" max="18" width="13.42578125" customWidth="1"/>
    <col min="19" max="19" width="14.5703125" customWidth="1"/>
    <col min="20" max="20" width="13.5703125" customWidth="1"/>
    <col min="21" max="21" width="14.42578125" customWidth="1"/>
    <col min="22" max="22" width="13.42578125" customWidth="1"/>
    <col min="23" max="23" width="15" customWidth="1"/>
  </cols>
  <sheetData>
    <row r="1" spans="1:23" ht="31.5" customHeight="1">
      <c r="A1" s="708"/>
      <c r="B1" s="708"/>
      <c r="C1" s="707" t="s">
        <v>549</v>
      </c>
      <c r="D1" s="707"/>
      <c r="E1" s="707"/>
      <c r="F1" s="707"/>
      <c r="G1" s="707"/>
      <c r="H1" s="707"/>
      <c r="I1" s="707"/>
      <c r="J1" s="707"/>
      <c r="K1" s="707"/>
      <c r="L1" s="707"/>
      <c r="M1" s="707"/>
      <c r="N1" s="707"/>
      <c r="O1" s="707"/>
      <c r="P1" s="707"/>
      <c r="Q1" s="707"/>
      <c r="R1" s="707"/>
      <c r="S1" s="707"/>
      <c r="T1" s="707"/>
      <c r="U1" s="707"/>
      <c r="V1" s="409" t="s">
        <v>336</v>
      </c>
      <c r="W1" s="1193">
        <v>46086</v>
      </c>
    </row>
    <row r="2" spans="1:23" ht="31.5" customHeight="1">
      <c r="A2" s="708"/>
      <c r="B2" s="708"/>
      <c r="C2" s="707"/>
      <c r="D2" s="707"/>
      <c r="E2" s="707"/>
      <c r="F2" s="707"/>
      <c r="G2" s="707"/>
      <c r="H2" s="707"/>
      <c r="I2" s="707"/>
      <c r="J2" s="707"/>
      <c r="K2" s="707"/>
      <c r="L2" s="707"/>
      <c r="M2" s="707"/>
      <c r="N2" s="707"/>
      <c r="O2" s="707"/>
      <c r="P2" s="707"/>
      <c r="Q2" s="707"/>
      <c r="R2" s="707"/>
      <c r="S2" s="707"/>
      <c r="T2" s="707"/>
      <c r="U2" s="707"/>
      <c r="V2" s="407" t="s">
        <v>625</v>
      </c>
      <c r="W2" s="407" t="s">
        <v>627</v>
      </c>
    </row>
    <row r="3" spans="1:23" ht="31.5" customHeight="1">
      <c r="A3" s="708"/>
      <c r="B3" s="708"/>
      <c r="C3" s="707"/>
      <c r="D3" s="707"/>
      <c r="E3" s="707"/>
      <c r="F3" s="707"/>
      <c r="G3" s="707"/>
      <c r="H3" s="707"/>
      <c r="I3" s="707"/>
      <c r="J3" s="707"/>
      <c r="K3" s="707"/>
      <c r="L3" s="707"/>
      <c r="M3" s="707"/>
      <c r="N3" s="707"/>
      <c r="O3" s="707"/>
      <c r="P3" s="707"/>
      <c r="Q3" s="707"/>
      <c r="R3" s="707"/>
      <c r="S3" s="707"/>
      <c r="T3" s="707"/>
      <c r="U3" s="707"/>
      <c r="V3" s="794" t="s">
        <v>337</v>
      </c>
      <c r="W3" s="794"/>
    </row>
    <row r="4" spans="1:23" ht="15.75" thickBot="1"/>
    <row r="5" spans="1:23" ht="30.75" thickBot="1">
      <c r="A5" s="797" t="s">
        <v>252</v>
      </c>
      <c r="B5" s="798"/>
      <c r="C5" s="798"/>
      <c r="D5" s="798"/>
      <c r="E5" s="798"/>
      <c r="F5" s="798"/>
      <c r="G5" s="798"/>
      <c r="H5" s="798"/>
      <c r="I5" s="798"/>
      <c r="J5" s="799"/>
      <c r="K5" s="54" t="s">
        <v>253</v>
      </c>
      <c r="L5" s="54" t="s">
        <v>254</v>
      </c>
      <c r="M5" s="54" t="s">
        <v>255</v>
      </c>
      <c r="N5" s="54" t="s">
        <v>256</v>
      </c>
      <c r="O5" s="54" t="s">
        <v>257</v>
      </c>
      <c r="P5" s="54" t="s">
        <v>258</v>
      </c>
      <c r="Q5" s="54" t="s">
        <v>259</v>
      </c>
      <c r="R5" s="54" t="s">
        <v>260</v>
      </c>
      <c r="S5" s="54" t="s">
        <v>261</v>
      </c>
      <c r="T5" s="54" t="s">
        <v>262</v>
      </c>
      <c r="U5" s="54" t="s">
        <v>263</v>
      </c>
      <c r="V5" s="54" t="s">
        <v>264</v>
      </c>
      <c r="W5" s="54" t="s">
        <v>265</v>
      </c>
    </row>
    <row r="6" spans="1:23" ht="15.75" thickBot="1">
      <c r="A6" s="803" t="s">
        <v>274</v>
      </c>
      <c r="B6" s="804"/>
      <c r="C6" s="804"/>
      <c r="D6" s="804"/>
      <c r="E6" s="804"/>
      <c r="F6" s="804"/>
      <c r="G6" s="804"/>
      <c r="H6" s="804"/>
      <c r="I6" s="804"/>
      <c r="J6" s="805"/>
      <c r="K6" s="67">
        <f>+K7</f>
        <v>0</v>
      </c>
      <c r="L6" s="72">
        <f t="shared" ref="L6:V6" si="0">+L7</f>
        <v>0</v>
      </c>
      <c r="M6" s="72">
        <f t="shared" si="0"/>
        <v>0</v>
      </c>
      <c r="N6" s="72">
        <f t="shared" si="0"/>
        <v>0</v>
      </c>
      <c r="O6" s="72">
        <f t="shared" si="0"/>
        <v>0</v>
      </c>
      <c r="P6" s="72">
        <f t="shared" si="0"/>
        <v>0</v>
      </c>
      <c r="Q6" s="72">
        <f t="shared" si="0"/>
        <v>0</v>
      </c>
      <c r="R6" s="72">
        <f t="shared" si="0"/>
        <v>0</v>
      </c>
      <c r="S6" s="72">
        <f t="shared" si="0"/>
        <v>0</v>
      </c>
      <c r="T6" s="72">
        <f t="shared" si="0"/>
        <v>0</v>
      </c>
      <c r="U6" s="72">
        <f t="shared" si="0"/>
        <v>0</v>
      </c>
      <c r="V6" s="72">
        <f t="shared" si="0"/>
        <v>0</v>
      </c>
      <c r="W6" s="73">
        <f>SUM(K6:V6)</f>
        <v>0</v>
      </c>
    </row>
    <row r="7" spans="1:23">
      <c r="A7" s="800"/>
      <c r="B7" s="801"/>
      <c r="C7" s="801"/>
      <c r="D7" s="801"/>
      <c r="E7" s="801"/>
      <c r="F7" s="801"/>
      <c r="G7" s="801"/>
      <c r="H7" s="801"/>
      <c r="I7" s="801"/>
      <c r="J7" s="802"/>
      <c r="K7" s="795">
        <v>0</v>
      </c>
      <c r="L7" s="769">
        <v>0</v>
      </c>
      <c r="M7" s="762">
        <v>0</v>
      </c>
      <c r="N7" s="762">
        <v>0</v>
      </c>
      <c r="O7" s="762">
        <v>0</v>
      </c>
      <c r="P7" s="762">
        <v>0</v>
      </c>
      <c r="Q7" s="762">
        <v>0</v>
      </c>
      <c r="R7" s="762">
        <v>0</v>
      </c>
      <c r="S7" s="762">
        <v>0</v>
      </c>
      <c r="T7" s="762">
        <v>0</v>
      </c>
      <c r="U7" s="762">
        <v>0</v>
      </c>
      <c r="V7" s="762">
        <v>0</v>
      </c>
      <c r="W7" s="766">
        <f>SUM(K7:V21)</f>
        <v>0</v>
      </c>
    </row>
    <row r="8" spans="1:23">
      <c r="A8" s="747"/>
      <c r="B8" s="748"/>
      <c r="C8" s="748"/>
      <c r="D8" s="748"/>
      <c r="E8" s="748"/>
      <c r="F8" s="748"/>
      <c r="G8" s="748"/>
      <c r="H8" s="748"/>
      <c r="I8" s="748"/>
      <c r="J8" s="749"/>
      <c r="K8" s="795"/>
      <c r="L8" s="769"/>
      <c r="M8" s="745"/>
      <c r="N8" s="745"/>
      <c r="O8" s="745"/>
      <c r="P8" s="745"/>
      <c r="Q8" s="745"/>
      <c r="R8" s="745"/>
      <c r="S8" s="745"/>
      <c r="T8" s="745"/>
      <c r="U8" s="745"/>
      <c r="V8" s="745"/>
      <c r="W8" s="766"/>
    </row>
    <row r="9" spans="1:23">
      <c r="A9" s="747"/>
      <c r="B9" s="748"/>
      <c r="C9" s="748"/>
      <c r="D9" s="748"/>
      <c r="E9" s="748"/>
      <c r="F9" s="748"/>
      <c r="G9" s="748"/>
      <c r="H9" s="748"/>
      <c r="I9" s="748"/>
      <c r="J9" s="749"/>
      <c r="K9" s="795"/>
      <c r="L9" s="769"/>
      <c r="M9" s="745"/>
      <c r="N9" s="745"/>
      <c r="O9" s="745"/>
      <c r="P9" s="745"/>
      <c r="Q9" s="745"/>
      <c r="R9" s="745"/>
      <c r="S9" s="745"/>
      <c r="T9" s="745"/>
      <c r="U9" s="745"/>
      <c r="V9" s="745"/>
      <c r="W9" s="766"/>
    </row>
    <row r="10" spans="1:23">
      <c r="A10" s="747"/>
      <c r="B10" s="748"/>
      <c r="C10" s="748"/>
      <c r="D10" s="748"/>
      <c r="E10" s="748"/>
      <c r="F10" s="748"/>
      <c r="G10" s="748"/>
      <c r="H10" s="748"/>
      <c r="I10" s="748"/>
      <c r="J10" s="749"/>
      <c r="K10" s="795"/>
      <c r="L10" s="769"/>
      <c r="M10" s="745"/>
      <c r="N10" s="745"/>
      <c r="O10" s="745"/>
      <c r="P10" s="745"/>
      <c r="Q10" s="745"/>
      <c r="R10" s="745"/>
      <c r="S10" s="745"/>
      <c r="T10" s="745"/>
      <c r="U10" s="745"/>
      <c r="V10" s="745"/>
      <c r="W10" s="766"/>
    </row>
    <row r="11" spans="1:23">
      <c r="A11" s="747"/>
      <c r="B11" s="748"/>
      <c r="C11" s="748"/>
      <c r="D11" s="748"/>
      <c r="E11" s="748"/>
      <c r="F11" s="748"/>
      <c r="G11" s="748"/>
      <c r="H11" s="748"/>
      <c r="I11" s="748"/>
      <c r="J11" s="749"/>
      <c r="K11" s="795"/>
      <c r="L11" s="769"/>
      <c r="M11" s="745"/>
      <c r="N11" s="745"/>
      <c r="O11" s="745"/>
      <c r="P11" s="745"/>
      <c r="Q11" s="745"/>
      <c r="R11" s="745"/>
      <c r="S11" s="745"/>
      <c r="T11" s="745"/>
      <c r="U11" s="745"/>
      <c r="V11" s="745"/>
      <c r="W11" s="766"/>
    </row>
    <row r="12" spans="1:23">
      <c r="A12" s="747"/>
      <c r="B12" s="748"/>
      <c r="C12" s="748"/>
      <c r="D12" s="748"/>
      <c r="E12" s="748"/>
      <c r="F12" s="748"/>
      <c r="G12" s="748"/>
      <c r="H12" s="748"/>
      <c r="I12" s="748"/>
      <c r="J12" s="749"/>
      <c r="K12" s="795"/>
      <c r="L12" s="769"/>
      <c r="M12" s="745"/>
      <c r="N12" s="745"/>
      <c r="O12" s="745"/>
      <c r="P12" s="745"/>
      <c r="Q12" s="745"/>
      <c r="R12" s="745"/>
      <c r="S12" s="745"/>
      <c r="T12" s="745"/>
      <c r="U12" s="745"/>
      <c r="V12" s="745"/>
      <c r="W12" s="766"/>
    </row>
    <row r="13" spans="1:23">
      <c r="A13" s="747"/>
      <c r="B13" s="748"/>
      <c r="C13" s="748"/>
      <c r="D13" s="748"/>
      <c r="E13" s="748"/>
      <c r="F13" s="748"/>
      <c r="G13" s="748"/>
      <c r="H13" s="748"/>
      <c r="I13" s="748"/>
      <c r="J13" s="749"/>
      <c r="K13" s="795"/>
      <c r="L13" s="769"/>
      <c r="M13" s="745"/>
      <c r="N13" s="745"/>
      <c r="O13" s="745"/>
      <c r="P13" s="745"/>
      <c r="Q13" s="745"/>
      <c r="R13" s="745"/>
      <c r="S13" s="745"/>
      <c r="T13" s="745"/>
      <c r="U13" s="745"/>
      <c r="V13" s="745"/>
      <c r="W13" s="766"/>
    </row>
    <row r="14" spans="1:23">
      <c r="A14" s="747"/>
      <c r="B14" s="748"/>
      <c r="C14" s="748"/>
      <c r="D14" s="748"/>
      <c r="E14" s="748"/>
      <c r="F14" s="748"/>
      <c r="G14" s="748"/>
      <c r="H14" s="748"/>
      <c r="I14" s="748"/>
      <c r="J14" s="749"/>
      <c r="K14" s="795"/>
      <c r="L14" s="769"/>
      <c r="M14" s="745"/>
      <c r="N14" s="745"/>
      <c r="O14" s="745"/>
      <c r="P14" s="745"/>
      <c r="Q14" s="745"/>
      <c r="R14" s="745"/>
      <c r="S14" s="745"/>
      <c r="T14" s="745"/>
      <c r="U14" s="745"/>
      <c r="V14" s="745"/>
      <c r="W14" s="766"/>
    </row>
    <row r="15" spans="1:23">
      <c r="A15" s="747"/>
      <c r="B15" s="748"/>
      <c r="C15" s="748"/>
      <c r="D15" s="748"/>
      <c r="E15" s="748"/>
      <c r="F15" s="748"/>
      <c r="G15" s="748"/>
      <c r="H15" s="748"/>
      <c r="I15" s="748"/>
      <c r="J15" s="749"/>
      <c r="K15" s="795"/>
      <c r="L15" s="769"/>
      <c r="M15" s="745"/>
      <c r="N15" s="745"/>
      <c r="O15" s="745"/>
      <c r="P15" s="745"/>
      <c r="Q15" s="745"/>
      <c r="R15" s="745"/>
      <c r="S15" s="745"/>
      <c r="T15" s="745"/>
      <c r="U15" s="745"/>
      <c r="V15" s="745"/>
      <c r="W15" s="766"/>
    </row>
    <row r="16" spans="1:23">
      <c r="A16" s="747"/>
      <c r="B16" s="748"/>
      <c r="C16" s="748"/>
      <c r="D16" s="748"/>
      <c r="E16" s="748"/>
      <c r="F16" s="748"/>
      <c r="G16" s="748"/>
      <c r="H16" s="748"/>
      <c r="I16" s="748"/>
      <c r="J16" s="749"/>
      <c r="K16" s="795"/>
      <c r="L16" s="769"/>
      <c r="M16" s="745"/>
      <c r="N16" s="745"/>
      <c r="O16" s="745"/>
      <c r="P16" s="745"/>
      <c r="Q16" s="745"/>
      <c r="R16" s="745"/>
      <c r="S16" s="745"/>
      <c r="T16" s="745"/>
      <c r="U16" s="745"/>
      <c r="V16" s="745"/>
      <c r="W16" s="766"/>
    </row>
    <row r="17" spans="1:23">
      <c r="A17" s="747"/>
      <c r="B17" s="748"/>
      <c r="C17" s="748"/>
      <c r="D17" s="748"/>
      <c r="E17" s="748"/>
      <c r="F17" s="748"/>
      <c r="G17" s="748"/>
      <c r="H17" s="748"/>
      <c r="I17" s="748"/>
      <c r="J17" s="749"/>
      <c r="K17" s="795"/>
      <c r="L17" s="769"/>
      <c r="M17" s="745"/>
      <c r="N17" s="745"/>
      <c r="O17" s="745"/>
      <c r="P17" s="745"/>
      <c r="Q17" s="745"/>
      <c r="R17" s="745"/>
      <c r="S17" s="745"/>
      <c r="T17" s="745"/>
      <c r="U17" s="745"/>
      <c r="V17" s="745"/>
      <c r="W17" s="766"/>
    </row>
    <row r="18" spans="1:23">
      <c r="A18" s="747"/>
      <c r="B18" s="748"/>
      <c r="C18" s="748"/>
      <c r="D18" s="748"/>
      <c r="E18" s="748"/>
      <c r="F18" s="748"/>
      <c r="G18" s="748"/>
      <c r="H18" s="748"/>
      <c r="I18" s="748"/>
      <c r="J18" s="749"/>
      <c r="K18" s="795"/>
      <c r="L18" s="769"/>
      <c r="M18" s="745"/>
      <c r="N18" s="745"/>
      <c r="O18" s="745"/>
      <c r="P18" s="745"/>
      <c r="Q18" s="745"/>
      <c r="R18" s="745"/>
      <c r="S18" s="745"/>
      <c r="T18" s="745"/>
      <c r="U18" s="745"/>
      <c r="V18" s="745"/>
      <c r="W18" s="766"/>
    </row>
    <row r="19" spans="1:23">
      <c r="A19" s="747"/>
      <c r="B19" s="748"/>
      <c r="C19" s="748"/>
      <c r="D19" s="748"/>
      <c r="E19" s="748"/>
      <c r="F19" s="748"/>
      <c r="G19" s="748"/>
      <c r="H19" s="748"/>
      <c r="I19" s="748"/>
      <c r="J19" s="749"/>
      <c r="K19" s="795"/>
      <c r="L19" s="769"/>
      <c r="M19" s="745"/>
      <c r="N19" s="745"/>
      <c r="O19" s="745"/>
      <c r="P19" s="745"/>
      <c r="Q19" s="745"/>
      <c r="R19" s="745"/>
      <c r="S19" s="745"/>
      <c r="T19" s="745"/>
      <c r="U19" s="745"/>
      <c r="V19" s="745"/>
      <c r="W19" s="766"/>
    </row>
    <row r="20" spans="1:23">
      <c r="A20" s="747"/>
      <c r="B20" s="748"/>
      <c r="C20" s="748"/>
      <c r="D20" s="748"/>
      <c r="E20" s="748"/>
      <c r="F20" s="748"/>
      <c r="G20" s="748"/>
      <c r="H20" s="748"/>
      <c r="I20" s="748"/>
      <c r="J20" s="749"/>
      <c r="K20" s="795"/>
      <c r="L20" s="769"/>
      <c r="M20" s="745"/>
      <c r="N20" s="745"/>
      <c r="O20" s="745"/>
      <c r="P20" s="745"/>
      <c r="Q20" s="745"/>
      <c r="R20" s="745"/>
      <c r="S20" s="745"/>
      <c r="T20" s="745"/>
      <c r="U20" s="745"/>
      <c r="V20" s="745"/>
      <c r="W20" s="766"/>
    </row>
    <row r="21" spans="1:23" ht="15.75" thickBot="1">
      <c r="A21" s="770"/>
      <c r="B21" s="771"/>
      <c r="C21" s="771"/>
      <c r="D21" s="771"/>
      <c r="E21" s="771"/>
      <c r="F21" s="771"/>
      <c r="G21" s="771"/>
      <c r="H21" s="771"/>
      <c r="I21" s="771"/>
      <c r="J21" s="772"/>
      <c r="K21" s="796"/>
      <c r="L21" s="769"/>
      <c r="M21" s="764"/>
      <c r="N21" s="764"/>
      <c r="O21" s="764"/>
      <c r="P21" s="764"/>
      <c r="Q21" s="764"/>
      <c r="R21" s="764"/>
      <c r="S21" s="764"/>
      <c r="T21" s="764"/>
      <c r="U21" s="764"/>
      <c r="V21" s="764"/>
      <c r="W21" s="766"/>
    </row>
    <row r="22" spans="1:23" ht="15.75" thickBot="1">
      <c r="A22" s="806" t="s">
        <v>646</v>
      </c>
      <c r="B22" s="807"/>
      <c r="C22" s="807"/>
      <c r="D22" s="807"/>
      <c r="E22" s="807"/>
      <c r="F22" s="807"/>
      <c r="G22" s="807"/>
      <c r="H22" s="807"/>
      <c r="I22" s="807"/>
      <c r="J22" s="808"/>
      <c r="K22" s="68">
        <f>SUM(K23:K67)</f>
        <v>10000000</v>
      </c>
      <c r="L22" s="71">
        <f>SUM(L23:L67)</f>
        <v>0</v>
      </c>
      <c r="M22" s="72">
        <f t="shared" ref="M22:V22" si="1">SUM(M23:M67)</f>
        <v>0</v>
      </c>
      <c r="N22" s="72">
        <f t="shared" si="1"/>
        <v>3000000</v>
      </c>
      <c r="O22" s="72">
        <f t="shared" si="1"/>
        <v>5000000</v>
      </c>
      <c r="P22" s="72">
        <f t="shared" si="1"/>
        <v>0</v>
      </c>
      <c r="Q22" s="72">
        <f t="shared" si="1"/>
        <v>0</v>
      </c>
      <c r="R22" s="72">
        <f t="shared" si="1"/>
        <v>0</v>
      </c>
      <c r="S22" s="72">
        <f t="shared" si="1"/>
        <v>0</v>
      </c>
      <c r="T22" s="72">
        <f t="shared" si="1"/>
        <v>0</v>
      </c>
      <c r="U22" s="72">
        <f t="shared" si="1"/>
        <v>0</v>
      </c>
      <c r="V22" s="72">
        <f t="shared" si="1"/>
        <v>0</v>
      </c>
      <c r="W22" s="73">
        <f>SUM(K22:V22)</f>
        <v>18000000</v>
      </c>
    </row>
    <row r="23" spans="1:23" ht="11.1" customHeight="1">
      <c r="A23" s="788" t="s">
        <v>93</v>
      </c>
      <c r="B23" s="789"/>
      <c r="C23" s="789"/>
      <c r="D23" s="789"/>
      <c r="E23" s="789"/>
      <c r="F23" s="789"/>
      <c r="G23" s="789"/>
      <c r="H23" s="789"/>
      <c r="I23" s="789"/>
      <c r="J23" s="790"/>
      <c r="K23" s="779">
        <v>10000000</v>
      </c>
      <c r="L23" s="762">
        <v>0</v>
      </c>
      <c r="M23" s="762">
        <v>0</v>
      </c>
      <c r="N23" s="762">
        <v>0</v>
      </c>
      <c r="O23" s="762">
        <v>0</v>
      </c>
      <c r="P23" s="762">
        <v>0</v>
      </c>
      <c r="Q23" s="762">
        <v>0</v>
      </c>
      <c r="R23" s="762">
        <v>0</v>
      </c>
      <c r="S23" s="762">
        <v>0</v>
      </c>
      <c r="T23" s="762">
        <v>0</v>
      </c>
      <c r="U23" s="762">
        <v>0</v>
      </c>
      <c r="V23" s="762">
        <v>0</v>
      </c>
      <c r="W23" s="767">
        <f>SUM(K23:V25)</f>
        <v>10000000</v>
      </c>
    </row>
    <row r="24" spans="1:23">
      <c r="A24" s="747"/>
      <c r="B24" s="748"/>
      <c r="C24" s="748"/>
      <c r="D24" s="748"/>
      <c r="E24" s="748"/>
      <c r="F24" s="748"/>
      <c r="G24" s="748"/>
      <c r="H24" s="748"/>
      <c r="I24" s="748"/>
      <c r="J24" s="749"/>
      <c r="K24" s="779"/>
      <c r="L24" s="745"/>
      <c r="M24" s="745"/>
      <c r="N24" s="745"/>
      <c r="O24" s="745"/>
      <c r="P24" s="745"/>
      <c r="Q24" s="745"/>
      <c r="R24" s="745"/>
      <c r="S24" s="745"/>
      <c r="T24" s="745"/>
      <c r="U24" s="745"/>
      <c r="V24" s="745"/>
      <c r="W24" s="768"/>
    </row>
    <row r="25" spans="1:23" ht="22.35" customHeight="1">
      <c r="A25" s="747"/>
      <c r="B25" s="748"/>
      <c r="C25" s="748"/>
      <c r="D25" s="748"/>
      <c r="E25" s="748"/>
      <c r="F25" s="748"/>
      <c r="G25" s="748"/>
      <c r="H25" s="748"/>
      <c r="I25" s="748"/>
      <c r="J25" s="749"/>
      <c r="K25" s="779"/>
      <c r="L25" s="745"/>
      <c r="M25" s="745"/>
      <c r="N25" s="745"/>
      <c r="O25" s="745"/>
      <c r="P25" s="745"/>
      <c r="Q25" s="745"/>
      <c r="R25" s="745"/>
      <c r="S25" s="745"/>
      <c r="T25" s="745"/>
      <c r="U25" s="745"/>
      <c r="V25" s="745"/>
      <c r="W25" s="768"/>
    </row>
    <row r="26" spans="1:23" ht="12" customHeight="1">
      <c r="A26" s="754" t="s">
        <v>191</v>
      </c>
      <c r="B26" s="755"/>
      <c r="C26" s="755"/>
      <c r="D26" s="755"/>
      <c r="E26" s="755"/>
      <c r="F26" s="755"/>
      <c r="G26" s="755"/>
      <c r="H26" s="755"/>
      <c r="I26" s="755"/>
      <c r="J26" s="756"/>
      <c r="K26" s="776">
        <v>0</v>
      </c>
      <c r="L26" s="745">
        <v>0</v>
      </c>
      <c r="M26" s="745">
        <v>0</v>
      </c>
      <c r="N26" s="745">
        <v>0</v>
      </c>
      <c r="O26" s="745">
        <v>0</v>
      </c>
      <c r="P26" s="745">
        <v>0</v>
      </c>
      <c r="Q26" s="745">
        <v>0</v>
      </c>
      <c r="R26" s="745">
        <v>0</v>
      </c>
      <c r="S26" s="745">
        <v>0</v>
      </c>
      <c r="T26" s="745">
        <v>0</v>
      </c>
      <c r="U26" s="745">
        <v>0</v>
      </c>
      <c r="V26" s="745">
        <v>0</v>
      </c>
      <c r="W26" s="760">
        <f>SUM(K26:V28)</f>
        <v>0</v>
      </c>
    </row>
    <row r="27" spans="1:23">
      <c r="A27" s="747"/>
      <c r="B27" s="748"/>
      <c r="C27" s="748"/>
      <c r="D27" s="748"/>
      <c r="E27" s="748"/>
      <c r="F27" s="748"/>
      <c r="G27" s="748"/>
      <c r="H27" s="748"/>
      <c r="I27" s="748"/>
      <c r="J27" s="749"/>
      <c r="K27" s="776"/>
      <c r="L27" s="745"/>
      <c r="M27" s="745"/>
      <c r="N27" s="745"/>
      <c r="O27" s="745"/>
      <c r="P27" s="745"/>
      <c r="Q27" s="745"/>
      <c r="R27" s="745"/>
      <c r="S27" s="745"/>
      <c r="T27" s="745"/>
      <c r="U27" s="745"/>
      <c r="V27" s="745"/>
      <c r="W27" s="760"/>
    </row>
    <row r="28" spans="1:23" ht="21.6" customHeight="1">
      <c r="A28" s="747"/>
      <c r="B28" s="748"/>
      <c r="C28" s="748"/>
      <c r="D28" s="748"/>
      <c r="E28" s="748"/>
      <c r="F28" s="748"/>
      <c r="G28" s="748"/>
      <c r="H28" s="748"/>
      <c r="I28" s="748"/>
      <c r="J28" s="749"/>
      <c r="K28" s="776"/>
      <c r="L28" s="745"/>
      <c r="M28" s="745"/>
      <c r="N28" s="745"/>
      <c r="O28" s="745"/>
      <c r="P28" s="745"/>
      <c r="Q28" s="745"/>
      <c r="R28" s="745"/>
      <c r="S28" s="745"/>
      <c r="T28" s="745"/>
      <c r="U28" s="745"/>
      <c r="V28" s="745"/>
      <c r="W28" s="760"/>
    </row>
    <row r="29" spans="1:23" ht="12" customHeight="1">
      <c r="A29" s="754" t="s">
        <v>192</v>
      </c>
      <c r="B29" s="755"/>
      <c r="C29" s="755"/>
      <c r="D29" s="755"/>
      <c r="E29" s="755"/>
      <c r="F29" s="755"/>
      <c r="G29" s="755"/>
      <c r="H29" s="755"/>
      <c r="I29" s="755"/>
      <c r="J29" s="756"/>
      <c r="K29" s="776">
        <v>0</v>
      </c>
      <c r="L29" s="745">
        <v>0</v>
      </c>
      <c r="M29" s="745">
        <v>0</v>
      </c>
      <c r="N29" s="745">
        <v>0</v>
      </c>
      <c r="O29" s="745">
        <v>0</v>
      </c>
      <c r="P29" s="745">
        <v>0</v>
      </c>
      <c r="Q29" s="745">
        <v>0</v>
      </c>
      <c r="R29" s="745">
        <v>0</v>
      </c>
      <c r="S29" s="745">
        <v>0</v>
      </c>
      <c r="T29" s="745">
        <v>0</v>
      </c>
      <c r="U29" s="745">
        <v>0</v>
      </c>
      <c r="V29" s="745">
        <v>0</v>
      </c>
      <c r="W29" s="760">
        <f>SUM(K29:V31)</f>
        <v>0</v>
      </c>
    </row>
    <row r="30" spans="1:23">
      <c r="A30" s="747"/>
      <c r="B30" s="748"/>
      <c r="C30" s="748"/>
      <c r="D30" s="748"/>
      <c r="E30" s="748"/>
      <c r="F30" s="748"/>
      <c r="G30" s="748"/>
      <c r="H30" s="748"/>
      <c r="I30" s="748"/>
      <c r="J30" s="749"/>
      <c r="K30" s="776"/>
      <c r="L30" s="745"/>
      <c r="M30" s="745"/>
      <c r="N30" s="745"/>
      <c r="O30" s="745"/>
      <c r="P30" s="745"/>
      <c r="Q30" s="745"/>
      <c r="R30" s="745"/>
      <c r="S30" s="745"/>
      <c r="T30" s="745"/>
      <c r="U30" s="745"/>
      <c r="V30" s="745"/>
      <c r="W30" s="760"/>
    </row>
    <row r="31" spans="1:23">
      <c r="A31" s="747"/>
      <c r="B31" s="748"/>
      <c r="C31" s="748"/>
      <c r="D31" s="748"/>
      <c r="E31" s="748"/>
      <c r="F31" s="748"/>
      <c r="G31" s="748"/>
      <c r="H31" s="748"/>
      <c r="I31" s="748"/>
      <c r="J31" s="749"/>
      <c r="K31" s="776"/>
      <c r="L31" s="745"/>
      <c r="M31" s="745"/>
      <c r="N31" s="745"/>
      <c r="O31" s="745"/>
      <c r="P31" s="745"/>
      <c r="Q31" s="745"/>
      <c r="R31" s="745"/>
      <c r="S31" s="745"/>
      <c r="T31" s="745"/>
      <c r="U31" s="745"/>
      <c r="V31" s="745"/>
      <c r="W31" s="760"/>
    </row>
    <row r="32" spans="1:23" ht="10.35" customHeight="1">
      <c r="A32" s="757" t="s">
        <v>193</v>
      </c>
      <c r="B32" s="758"/>
      <c r="C32" s="758"/>
      <c r="D32" s="758"/>
      <c r="E32" s="758"/>
      <c r="F32" s="758"/>
      <c r="G32" s="758"/>
      <c r="H32" s="758"/>
      <c r="I32" s="758"/>
      <c r="J32" s="759"/>
      <c r="K32" s="776">
        <v>0</v>
      </c>
      <c r="L32" s="745">
        <v>0</v>
      </c>
      <c r="M32" s="745">
        <v>0</v>
      </c>
      <c r="N32" s="745">
        <v>0</v>
      </c>
      <c r="O32" s="745">
        <v>0</v>
      </c>
      <c r="P32" s="745">
        <v>0</v>
      </c>
      <c r="Q32" s="745">
        <v>0</v>
      </c>
      <c r="R32" s="745">
        <v>0</v>
      </c>
      <c r="S32" s="745">
        <v>0</v>
      </c>
      <c r="T32" s="745">
        <v>0</v>
      </c>
      <c r="U32" s="745">
        <v>0</v>
      </c>
      <c r="V32" s="745">
        <v>0</v>
      </c>
      <c r="W32" s="760">
        <f>SUM(K32:V34)</f>
        <v>0</v>
      </c>
    </row>
    <row r="33" spans="1:23">
      <c r="A33" s="747"/>
      <c r="B33" s="748"/>
      <c r="C33" s="748"/>
      <c r="D33" s="748"/>
      <c r="E33" s="748"/>
      <c r="F33" s="748"/>
      <c r="G33" s="748"/>
      <c r="H33" s="748"/>
      <c r="I33" s="748"/>
      <c r="J33" s="749"/>
      <c r="K33" s="776"/>
      <c r="L33" s="745"/>
      <c r="M33" s="745"/>
      <c r="N33" s="745"/>
      <c r="O33" s="745"/>
      <c r="P33" s="745"/>
      <c r="Q33" s="745"/>
      <c r="R33" s="745"/>
      <c r="S33" s="745"/>
      <c r="T33" s="745"/>
      <c r="U33" s="745"/>
      <c r="V33" s="745"/>
      <c r="W33" s="760"/>
    </row>
    <row r="34" spans="1:23">
      <c r="A34" s="747"/>
      <c r="B34" s="748"/>
      <c r="C34" s="748"/>
      <c r="D34" s="748"/>
      <c r="E34" s="748"/>
      <c r="F34" s="748"/>
      <c r="G34" s="748"/>
      <c r="H34" s="748"/>
      <c r="I34" s="748"/>
      <c r="J34" s="749"/>
      <c r="K34" s="776"/>
      <c r="L34" s="745"/>
      <c r="M34" s="745"/>
      <c r="N34" s="745"/>
      <c r="O34" s="745"/>
      <c r="P34" s="745"/>
      <c r="Q34" s="745"/>
      <c r="R34" s="745"/>
      <c r="S34" s="745"/>
      <c r="T34" s="745"/>
      <c r="U34" s="745"/>
      <c r="V34" s="745"/>
      <c r="W34" s="760"/>
    </row>
    <row r="35" spans="1:23" ht="11.1" customHeight="1">
      <c r="A35" s="791" t="s">
        <v>194</v>
      </c>
      <c r="B35" s="792"/>
      <c r="C35" s="792"/>
      <c r="D35" s="792"/>
      <c r="E35" s="792"/>
      <c r="F35" s="792"/>
      <c r="G35" s="792"/>
      <c r="H35" s="792"/>
      <c r="I35" s="792"/>
      <c r="J35" s="793"/>
      <c r="K35" s="776">
        <v>0</v>
      </c>
      <c r="L35" s="745">
        <v>0</v>
      </c>
      <c r="M35" s="745">
        <v>0</v>
      </c>
      <c r="N35" s="745">
        <v>0</v>
      </c>
      <c r="O35" s="745">
        <v>0</v>
      </c>
      <c r="P35" s="745">
        <v>0</v>
      </c>
      <c r="Q35" s="745">
        <v>0</v>
      </c>
      <c r="R35" s="745">
        <v>0</v>
      </c>
      <c r="S35" s="745">
        <v>0</v>
      </c>
      <c r="T35" s="745">
        <v>0</v>
      </c>
      <c r="U35" s="745">
        <v>0</v>
      </c>
      <c r="V35" s="745">
        <v>0</v>
      </c>
      <c r="W35" s="760">
        <f>SUM(K35:V37)</f>
        <v>0</v>
      </c>
    </row>
    <row r="36" spans="1:23">
      <c r="A36" s="747"/>
      <c r="B36" s="748"/>
      <c r="C36" s="748"/>
      <c r="D36" s="748"/>
      <c r="E36" s="748"/>
      <c r="F36" s="748"/>
      <c r="G36" s="748"/>
      <c r="H36" s="748"/>
      <c r="I36" s="748"/>
      <c r="J36" s="749"/>
      <c r="K36" s="776"/>
      <c r="L36" s="745"/>
      <c r="M36" s="745"/>
      <c r="N36" s="745"/>
      <c r="O36" s="745"/>
      <c r="P36" s="745"/>
      <c r="Q36" s="745"/>
      <c r="R36" s="745"/>
      <c r="S36" s="745"/>
      <c r="T36" s="745"/>
      <c r="U36" s="745"/>
      <c r="V36" s="745"/>
      <c r="W36" s="760"/>
    </row>
    <row r="37" spans="1:23">
      <c r="A37" s="747"/>
      <c r="B37" s="748"/>
      <c r="C37" s="748"/>
      <c r="D37" s="748"/>
      <c r="E37" s="748"/>
      <c r="F37" s="748"/>
      <c r="G37" s="748"/>
      <c r="H37" s="748"/>
      <c r="I37" s="748"/>
      <c r="J37" s="749"/>
      <c r="K37" s="776"/>
      <c r="L37" s="745"/>
      <c r="M37" s="745"/>
      <c r="N37" s="745"/>
      <c r="O37" s="745"/>
      <c r="P37" s="745"/>
      <c r="Q37" s="745"/>
      <c r="R37" s="745"/>
      <c r="S37" s="745"/>
      <c r="T37" s="745"/>
      <c r="U37" s="745"/>
      <c r="V37" s="745"/>
      <c r="W37" s="760"/>
    </row>
    <row r="38" spans="1:23" ht="12" customHeight="1">
      <c r="A38" s="757" t="s">
        <v>195</v>
      </c>
      <c r="B38" s="758"/>
      <c r="C38" s="758"/>
      <c r="D38" s="758"/>
      <c r="E38" s="758"/>
      <c r="F38" s="758"/>
      <c r="G38" s="758"/>
      <c r="H38" s="758"/>
      <c r="I38" s="758"/>
      <c r="J38" s="759"/>
      <c r="K38" s="776">
        <v>0</v>
      </c>
      <c r="L38" s="745">
        <v>0</v>
      </c>
      <c r="M38" s="745">
        <v>0</v>
      </c>
      <c r="N38" s="745">
        <v>3000000</v>
      </c>
      <c r="O38" s="745">
        <v>5000000</v>
      </c>
      <c r="P38" s="745">
        <v>0</v>
      </c>
      <c r="Q38" s="745">
        <v>0</v>
      </c>
      <c r="R38" s="745">
        <v>0</v>
      </c>
      <c r="S38" s="745">
        <v>0</v>
      </c>
      <c r="T38" s="745">
        <v>0</v>
      </c>
      <c r="U38" s="745">
        <v>0</v>
      </c>
      <c r="V38" s="745">
        <v>0</v>
      </c>
      <c r="W38" s="760">
        <f>SUM(K38:V40)</f>
        <v>8000000</v>
      </c>
    </row>
    <row r="39" spans="1:23">
      <c r="A39" s="747"/>
      <c r="B39" s="748"/>
      <c r="C39" s="748"/>
      <c r="D39" s="748"/>
      <c r="E39" s="748"/>
      <c r="F39" s="748"/>
      <c r="G39" s="748"/>
      <c r="H39" s="748"/>
      <c r="I39" s="748"/>
      <c r="J39" s="749"/>
      <c r="K39" s="776"/>
      <c r="L39" s="745"/>
      <c r="M39" s="745"/>
      <c r="N39" s="745"/>
      <c r="O39" s="745"/>
      <c r="P39" s="745"/>
      <c r="Q39" s="745"/>
      <c r="R39" s="745"/>
      <c r="S39" s="745"/>
      <c r="T39" s="745"/>
      <c r="U39" s="745"/>
      <c r="V39" s="745"/>
      <c r="W39" s="760"/>
    </row>
    <row r="40" spans="1:23">
      <c r="A40" s="747"/>
      <c r="B40" s="748"/>
      <c r="C40" s="748"/>
      <c r="D40" s="748"/>
      <c r="E40" s="748"/>
      <c r="F40" s="748"/>
      <c r="G40" s="748"/>
      <c r="H40" s="748"/>
      <c r="I40" s="748"/>
      <c r="J40" s="749"/>
      <c r="K40" s="776"/>
      <c r="L40" s="745"/>
      <c r="M40" s="745"/>
      <c r="N40" s="745"/>
      <c r="O40" s="745"/>
      <c r="P40" s="745"/>
      <c r="Q40" s="745"/>
      <c r="R40" s="745"/>
      <c r="S40" s="745"/>
      <c r="T40" s="745"/>
      <c r="U40" s="745"/>
      <c r="V40" s="745"/>
      <c r="W40" s="760"/>
    </row>
    <row r="41" spans="1:23" ht="10.35" customHeight="1">
      <c r="A41" s="754" t="s">
        <v>196</v>
      </c>
      <c r="B41" s="755"/>
      <c r="C41" s="755"/>
      <c r="D41" s="755"/>
      <c r="E41" s="755"/>
      <c r="F41" s="755"/>
      <c r="G41" s="755"/>
      <c r="H41" s="755"/>
      <c r="I41" s="755"/>
      <c r="J41" s="756"/>
      <c r="K41" s="776">
        <v>0</v>
      </c>
      <c r="L41" s="745">
        <v>0</v>
      </c>
      <c r="M41" s="745">
        <v>0</v>
      </c>
      <c r="N41" s="745">
        <v>0</v>
      </c>
      <c r="O41" s="745">
        <v>0</v>
      </c>
      <c r="P41" s="745">
        <v>0</v>
      </c>
      <c r="Q41" s="745">
        <v>0</v>
      </c>
      <c r="R41" s="745">
        <v>0</v>
      </c>
      <c r="S41" s="745">
        <v>0</v>
      </c>
      <c r="T41" s="745">
        <v>0</v>
      </c>
      <c r="U41" s="745">
        <v>0</v>
      </c>
      <c r="V41" s="745">
        <v>0</v>
      </c>
      <c r="W41" s="760">
        <f>SUM(K41:V43)</f>
        <v>0</v>
      </c>
    </row>
    <row r="42" spans="1:23">
      <c r="A42" s="773"/>
      <c r="B42" s="774"/>
      <c r="C42" s="774"/>
      <c r="D42" s="774"/>
      <c r="E42" s="774"/>
      <c r="F42" s="774"/>
      <c r="G42" s="774"/>
      <c r="H42" s="774"/>
      <c r="I42" s="774"/>
      <c r="J42" s="775"/>
      <c r="K42" s="776"/>
      <c r="L42" s="745"/>
      <c r="M42" s="745"/>
      <c r="N42" s="745"/>
      <c r="O42" s="745"/>
      <c r="P42" s="745"/>
      <c r="Q42" s="745"/>
      <c r="R42" s="745"/>
      <c r="S42" s="745"/>
      <c r="T42" s="745"/>
      <c r="U42" s="745"/>
      <c r="V42" s="745"/>
      <c r="W42" s="760"/>
    </row>
    <row r="43" spans="1:23" ht="20.45" customHeight="1">
      <c r="A43" s="773"/>
      <c r="B43" s="774"/>
      <c r="C43" s="774"/>
      <c r="D43" s="774"/>
      <c r="E43" s="774"/>
      <c r="F43" s="774"/>
      <c r="G43" s="774"/>
      <c r="H43" s="774"/>
      <c r="I43" s="774"/>
      <c r="J43" s="775"/>
      <c r="K43" s="776"/>
      <c r="L43" s="745"/>
      <c r="M43" s="745"/>
      <c r="N43" s="745"/>
      <c r="O43" s="745"/>
      <c r="P43" s="745"/>
      <c r="Q43" s="745"/>
      <c r="R43" s="745"/>
      <c r="S43" s="745"/>
      <c r="T43" s="745"/>
      <c r="U43" s="745"/>
      <c r="V43" s="745"/>
      <c r="W43" s="760"/>
    </row>
    <row r="44" spans="1:23" ht="11.45" customHeight="1">
      <c r="A44" s="754" t="s">
        <v>197</v>
      </c>
      <c r="B44" s="755"/>
      <c r="C44" s="755"/>
      <c r="D44" s="755"/>
      <c r="E44" s="755"/>
      <c r="F44" s="755"/>
      <c r="G44" s="755"/>
      <c r="H44" s="755"/>
      <c r="I44" s="755"/>
      <c r="J44" s="756"/>
      <c r="K44" s="776">
        <v>0</v>
      </c>
      <c r="L44" s="745">
        <v>0</v>
      </c>
      <c r="M44" s="745">
        <v>0</v>
      </c>
      <c r="N44" s="745">
        <v>0</v>
      </c>
      <c r="O44" s="745">
        <v>0</v>
      </c>
      <c r="P44" s="745">
        <v>0</v>
      </c>
      <c r="Q44" s="745">
        <v>0</v>
      </c>
      <c r="R44" s="745">
        <v>0</v>
      </c>
      <c r="S44" s="745">
        <v>0</v>
      </c>
      <c r="T44" s="745">
        <v>0</v>
      </c>
      <c r="U44" s="745">
        <v>0</v>
      </c>
      <c r="V44" s="745">
        <v>0</v>
      </c>
      <c r="W44" s="760">
        <f>SUM(K44:V46)</f>
        <v>0</v>
      </c>
    </row>
    <row r="45" spans="1:23">
      <c r="A45" s="747"/>
      <c r="B45" s="748"/>
      <c r="C45" s="748"/>
      <c r="D45" s="748"/>
      <c r="E45" s="748"/>
      <c r="F45" s="748"/>
      <c r="G45" s="748"/>
      <c r="H45" s="748"/>
      <c r="I45" s="748"/>
      <c r="J45" s="749"/>
      <c r="K45" s="776"/>
      <c r="L45" s="745"/>
      <c r="M45" s="745"/>
      <c r="N45" s="745"/>
      <c r="O45" s="745"/>
      <c r="P45" s="745"/>
      <c r="Q45" s="745"/>
      <c r="R45" s="745"/>
      <c r="S45" s="745"/>
      <c r="T45" s="745"/>
      <c r="U45" s="745"/>
      <c r="V45" s="745"/>
      <c r="W45" s="760"/>
    </row>
    <row r="46" spans="1:23">
      <c r="A46" s="747"/>
      <c r="B46" s="748"/>
      <c r="C46" s="748"/>
      <c r="D46" s="748"/>
      <c r="E46" s="748"/>
      <c r="F46" s="748"/>
      <c r="G46" s="748"/>
      <c r="H46" s="748"/>
      <c r="I46" s="748"/>
      <c r="J46" s="749"/>
      <c r="K46" s="776"/>
      <c r="L46" s="745"/>
      <c r="M46" s="745"/>
      <c r="N46" s="745"/>
      <c r="O46" s="745"/>
      <c r="P46" s="745"/>
      <c r="Q46" s="745"/>
      <c r="R46" s="745"/>
      <c r="S46" s="745"/>
      <c r="T46" s="745"/>
      <c r="U46" s="745"/>
      <c r="V46" s="745"/>
      <c r="W46" s="760"/>
    </row>
    <row r="47" spans="1:23" ht="11.45" customHeight="1">
      <c r="A47" s="754" t="s">
        <v>198</v>
      </c>
      <c r="B47" s="755"/>
      <c r="C47" s="755"/>
      <c r="D47" s="755"/>
      <c r="E47" s="755"/>
      <c r="F47" s="755"/>
      <c r="G47" s="755"/>
      <c r="H47" s="755"/>
      <c r="I47" s="755"/>
      <c r="J47" s="756"/>
      <c r="K47" s="776">
        <v>0</v>
      </c>
      <c r="L47" s="745">
        <v>0</v>
      </c>
      <c r="M47" s="745">
        <v>0</v>
      </c>
      <c r="N47" s="745">
        <v>0</v>
      </c>
      <c r="O47" s="745">
        <v>0</v>
      </c>
      <c r="P47" s="745">
        <v>0</v>
      </c>
      <c r="Q47" s="745">
        <v>0</v>
      </c>
      <c r="R47" s="745">
        <v>0</v>
      </c>
      <c r="S47" s="745">
        <v>0</v>
      </c>
      <c r="T47" s="745">
        <v>0</v>
      </c>
      <c r="U47" s="745">
        <v>0</v>
      </c>
      <c r="V47" s="745">
        <v>0</v>
      </c>
      <c r="W47" s="760">
        <f>SUM(K47:V49)</f>
        <v>0</v>
      </c>
    </row>
    <row r="48" spans="1:23">
      <c r="A48" s="747"/>
      <c r="B48" s="748"/>
      <c r="C48" s="748"/>
      <c r="D48" s="748"/>
      <c r="E48" s="748"/>
      <c r="F48" s="748"/>
      <c r="G48" s="748"/>
      <c r="H48" s="748"/>
      <c r="I48" s="748"/>
      <c r="J48" s="749"/>
      <c r="K48" s="776"/>
      <c r="L48" s="745"/>
      <c r="M48" s="745"/>
      <c r="N48" s="745"/>
      <c r="O48" s="745"/>
      <c r="P48" s="745"/>
      <c r="Q48" s="745"/>
      <c r="R48" s="745"/>
      <c r="S48" s="745"/>
      <c r="T48" s="745"/>
      <c r="U48" s="745"/>
      <c r="V48" s="745"/>
      <c r="W48" s="760"/>
    </row>
    <row r="49" spans="1:23">
      <c r="A49" s="747"/>
      <c r="B49" s="748"/>
      <c r="C49" s="748"/>
      <c r="D49" s="748"/>
      <c r="E49" s="748"/>
      <c r="F49" s="748"/>
      <c r="G49" s="748"/>
      <c r="H49" s="748"/>
      <c r="I49" s="748"/>
      <c r="J49" s="749"/>
      <c r="K49" s="777"/>
      <c r="L49" s="745"/>
      <c r="M49" s="745"/>
      <c r="N49" s="745"/>
      <c r="O49" s="745"/>
      <c r="P49" s="745"/>
      <c r="Q49" s="745"/>
      <c r="R49" s="745"/>
      <c r="S49" s="745"/>
      <c r="T49" s="745"/>
      <c r="U49" s="745"/>
      <c r="V49" s="745"/>
      <c r="W49" s="760"/>
    </row>
    <row r="50" spans="1:23" ht="23.45" customHeight="1">
      <c r="A50" s="754" t="s">
        <v>199</v>
      </c>
      <c r="B50" s="755"/>
      <c r="C50" s="755"/>
      <c r="D50" s="755"/>
      <c r="E50" s="755"/>
      <c r="F50" s="755"/>
      <c r="G50" s="755"/>
      <c r="H50" s="755"/>
      <c r="I50" s="755"/>
      <c r="J50" s="756"/>
      <c r="K50" s="778">
        <v>0</v>
      </c>
      <c r="L50" s="745">
        <v>0</v>
      </c>
      <c r="M50" s="745">
        <v>0</v>
      </c>
      <c r="N50" s="745">
        <v>0</v>
      </c>
      <c r="O50" s="745">
        <v>0</v>
      </c>
      <c r="P50" s="745">
        <v>0</v>
      </c>
      <c r="Q50" s="745">
        <v>0</v>
      </c>
      <c r="R50" s="745">
        <v>0</v>
      </c>
      <c r="S50" s="745">
        <v>0</v>
      </c>
      <c r="T50" s="745">
        <v>0</v>
      </c>
      <c r="U50" s="745">
        <v>0</v>
      </c>
      <c r="V50" s="745">
        <v>0</v>
      </c>
      <c r="W50" s="760">
        <f>SUM(K50:V52)</f>
        <v>0</v>
      </c>
    </row>
    <row r="51" spans="1:23">
      <c r="A51" s="747"/>
      <c r="B51" s="748"/>
      <c r="C51" s="748"/>
      <c r="D51" s="748"/>
      <c r="E51" s="748"/>
      <c r="F51" s="748"/>
      <c r="G51" s="748"/>
      <c r="H51" s="748"/>
      <c r="I51" s="748"/>
      <c r="J51" s="749"/>
      <c r="K51" s="778"/>
      <c r="L51" s="745"/>
      <c r="M51" s="745"/>
      <c r="N51" s="745"/>
      <c r="O51" s="745"/>
      <c r="P51" s="745"/>
      <c r="Q51" s="745"/>
      <c r="R51" s="745"/>
      <c r="S51" s="745"/>
      <c r="T51" s="745"/>
      <c r="U51" s="745"/>
      <c r="V51" s="745"/>
      <c r="W51" s="760"/>
    </row>
    <row r="52" spans="1:23" ht="19.350000000000001" customHeight="1">
      <c r="A52" s="747"/>
      <c r="B52" s="748"/>
      <c r="C52" s="748"/>
      <c r="D52" s="748"/>
      <c r="E52" s="748"/>
      <c r="F52" s="748"/>
      <c r="G52" s="748"/>
      <c r="H52" s="748"/>
      <c r="I52" s="748"/>
      <c r="J52" s="749"/>
      <c r="K52" s="778"/>
      <c r="L52" s="745"/>
      <c r="M52" s="745"/>
      <c r="N52" s="745"/>
      <c r="O52" s="745"/>
      <c r="P52" s="745"/>
      <c r="Q52" s="745"/>
      <c r="R52" s="745"/>
      <c r="S52" s="745"/>
      <c r="T52" s="745"/>
      <c r="U52" s="745"/>
      <c r="V52" s="745"/>
      <c r="W52" s="760"/>
    </row>
    <row r="53" spans="1:23" ht="10.35" customHeight="1">
      <c r="A53" s="754" t="s">
        <v>200</v>
      </c>
      <c r="B53" s="755"/>
      <c r="C53" s="755"/>
      <c r="D53" s="755"/>
      <c r="E53" s="755"/>
      <c r="F53" s="755"/>
      <c r="G53" s="755"/>
      <c r="H53" s="755"/>
      <c r="I53" s="755"/>
      <c r="J53" s="756"/>
      <c r="K53" s="776">
        <v>0</v>
      </c>
      <c r="L53" s="745">
        <v>0</v>
      </c>
      <c r="M53" s="745">
        <v>0</v>
      </c>
      <c r="N53" s="745">
        <v>0</v>
      </c>
      <c r="O53" s="745">
        <v>0</v>
      </c>
      <c r="P53" s="745">
        <v>0</v>
      </c>
      <c r="Q53" s="745">
        <v>0</v>
      </c>
      <c r="R53" s="745">
        <v>0</v>
      </c>
      <c r="S53" s="745">
        <v>0</v>
      </c>
      <c r="T53" s="745">
        <v>0</v>
      </c>
      <c r="U53" s="745">
        <v>0</v>
      </c>
      <c r="V53" s="745">
        <v>0</v>
      </c>
      <c r="W53" s="760">
        <f>SUM(K53:V55)</f>
        <v>0</v>
      </c>
    </row>
    <row r="54" spans="1:23">
      <c r="A54" s="747"/>
      <c r="B54" s="748"/>
      <c r="C54" s="748"/>
      <c r="D54" s="748"/>
      <c r="E54" s="748"/>
      <c r="F54" s="748"/>
      <c r="G54" s="748"/>
      <c r="H54" s="748"/>
      <c r="I54" s="748"/>
      <c r="J54" s="749"/>
      <c r="K54" s="776"/>
      <c r="L54" s="745"/>
      <c r="M54" s="745"/>
      <c r="N54" s="745"/>
      <c r="O54" s="745"/>
      <c r="P54" s="745"/>
      <c r="Q54" s="745"/>
      <c r="R54" s="745"/>
      <c r="S54" s="745"/>
      <c r="T54" s="745"/>
      <c r="U54" s="745"/>
      <c r="V54" s="745"/>
      <c r="W54" s="760"/>
    </row>
    <row r="55" spans="1:23">
      <c r="A55" s="747"/>
      <c r="B55" s="748"/>
      <c r="C55" s="748"/>
      <c r="D55" s="748"/>
      <c r="E55" s="748"/>
      <c r="F55" s="748"/>
      <c r="G55" s="748"/>
      <c r="H55" s="748"/>
      <c r="I55" s="748"/>
      <c r="J55" s="749"/>
      <c r="K55" s="776"/>
      <c r="L55" s="745"/>
      <c r="M55" s="745"/>
      <c r="N55" s="745"/>
      <c r="O55" s="745"/>
      <c r="P55" s="745"/>
      <c r="Q55" s="745"/>
      <c r="R55" s="745"/>
      <c r="S55" s="745"/>
      <c r="T55" s="745"/>
      <c r="U55" s="745"/>
      <c r="V55" s="745"/>
      <c r="W55" s="760"/>
    </row>
    <row r="56" spans="1:23" ht="11.1" customHeight="1">
      <c r="A56" s="754" t="s">
        <v>201</v>
      </c>
      <c r="B56" s="755"/>
      <c r="C56" s="755"/>
      <c r="D56" s="755"/>
      <c r="E56" s="755"/>
      <c r="F56" s="755"/>
      <c r="G56" s="755"/>
      <c r="H56" s="755"/>
      <c r="I56" s="755"/>
      <c r="J56" s="756"/>
      <c r="K56" s="776">
        <v>0</v>
      </c>
      <c r="L56" s="745">
        <v>0</v>
      </c>
      <c r="M56" s="745">
        <v>0</v>
      </c>
      <c r="N56" s="745">
        <v>0</v>
      </c>
      <c r="O56" s="745">
        <v>0</v>
      </c>
      <c r="P56" s="745">
        <v>0</v>
      </c>
      <c r="Q56" s="745">
        <v>0</v>
      </c>
      <c r="R56" s="745">
        <v>0</v>
      </c>
      <c r="S56" s="745">
        <v>0</v>
      </c>
      <c r="T56" s="745">
        <v>0</v>
      </c>
      <c r="U56" s="745">
        <v>0</v>
      </c>
      <c r="V56" s="745">
        <v>0</v>
      </c>
      <c r="W56" s="760">
        <f>SUM(K56:V58)</f>
        <v>0</v>
      </c>
    </row>
    <row r="57" spans="1:23">
      <c r="A57" s="747"/>
      <c r="B57" s="748"/>
      <c r="C57" s="748"/>
      <c r="D57" s="748"/>
      <c r="E57" s="748"/>
      <c r="F57" s="748"/>
      <c r="G57" s="748"/>
      <c r="H57" s="748"/>
      <c r="I57" s="748"/>
      <c r="J57" s="749"/>
      <c r="K57" s="776"/>
      <c r="L57" s="745"/>
      <c r="M57" s="745"/>
      <c r="N57" s="745"/>
      <c r="O57" s="745"/>
      <c r="P57" s="745"/>
      <c r="Q57" s="745"/>
      <c r="R57" s="745"/>
      <c r="S57" s="745"/>
      <c r="T57" s="745"/>
      <c r="U57" s="745"/>
      <c r="V57" s="745"/>
      <c r="W57" s="760"/>
    </row>
    <row r="58" spans="1:23">
      <c r="A58" s="747"/>
      <c r="B58" s="748"/>
      <c r="C58" s="748"/>
      <c r="D58" s="748"/>
      <c r="E58" s="748"/>
      <c r="F58" s="748"/>
      <c r="G58" s="748"/>
      <c r="H58" s="748"/>
      <c r="I58" s="748"/>
      <c r="J58" s="749"/>
      <c r="K58" s="776"/>
      <c r="L58" s="745"/>
      <c r="M58" s="745"/>
      <c r="N58" s="745"/>
      <c r="O58" s="745"/>
      <c r="P58" s="745"/>
      <c r="Q58" s="745"/>
      <c r="R58" s="745"/>
      <c r="S58" s="745"/>
      <c r="T58" s="745"/>
      <c r="U58" s="745"/>
      <c r="V58" s="745"/>
      <c r="W58" s="760"/>
    </row>
    <row r="59" spans="1:23" ht="11.45" customHeight="1">
      <c r="A59" s="754" t="s">
        <v>202</v>
      </c>
      <c r="B59" s="755"/>
      <c r="C59" s="755"/>
      <c r="D59" s="755"/>
      <c r="E59" s="755"/>
      <c r="F59" s="755"/>
      <c r="G59" s="755"/>
      <c r="H59" s="755"/>
      <c r="I59" s="755"/>
      <c r="J59" s="756"/>
      <c r="K59" s="776">
        <v>0</v>
      </c>
      <c r="L59" s="745">
        <v>0</v>
      </c>
      <c r="M59" s="745">
        <v>0</v>
      </c>
      <c r="N59" s="745">
        <v>0</v>
      </c>
      <c r="O59" s="745">
        <v>0</v>
      </c>
      <c r="P59" s="745">
        <v>0</v>
      </c>
      <c r="Q59" s="745">
        <v>0</v>
      </c>
      <c r="R59" s="745">
        <v>0</v>
      </c>
      <c r="S59" s="745">
        <v>0</v>
      </c>
      <c r="T59" s="745">
        <v>0</v>
      </c>
      <c r="U59" s="745">
        <v>0</v>
      </c>
      <c r="V59" s="745">
        <v>0</v>
      </c>
      <c r="W59" s="760">
        <f>SUM(K59:V61)</f>
        <v>0</v>
      </c>
    </row>
    <row r="60" spans="1:23">
      <c r="A60" s="747"/>
      <c r="B60" s="748"/>
      <c r="C60" s="748"/>
      <c r="D60" s="748"/>
      <c r="E60" s="748"/>
      <c r="F60" s="748"/>
      <c r="G60" s="748"/>
      <c r="H60" s="748"/>
      <c r="I60" s="748"/>
      <c r="J60" s="749"/>
      <c r="K60" s="776"/>
      <c r="L60" s="745"/>
      <c r="M60" s="745"/>
      <c r="N60" s="745"/>
      <c r="O60" s="745"/>
      <c r="P60" s="745"/>
      <c r="Q60" s="745"/>
      <c r="R60" s="745"/>
      <c r="S60" s="745"/>
      <c r="T60" s="745"/>
      <c r="U60" s="745"/>
      <c r="V60" s="745"/>
      <c r="W60" s="760"/>
    </row>
    <row r="61" spans="1:23">
      <c r="A61" s="747"/>
      <c r="B61" s="748"/>
      <c r="C61" s="748"/>
      <c r="D61" s="748"/>
      <c r="E61" s="748"/>
      <c r="F61" s="748"/>
      <c r="G61" s="748"/>
      <c r="H61" s="748"/>
      <c r="I61" s="748"/>
      <c r="J61" s="749"/>
      <c r="K61" s="776"/>
      <c r="L61" s="745"/>
      <c r="M61" s="745"/>
      <c r="N61" s="745"/>
      <c r="O61" s="745"/>
      <c r="P61" s="745"/>
      <c r="Q61" s="745"/>
      <c r="R61" s="745"/>
      <c r="S61" s="745"/>
      <c r="T61" s="745"/>
      <c r="U61" s="745"/>
      <c r="V61" s="745"/>
      <c r="W61" s="760"/>
    </row>
    <row r="62" spans="1:23" ht="11.45" customHeight="1">
      <c r="A62" s="754" t="s">
        <v>203</v>
      </c>
      <c r="B62" s="755"/>
      <c r="C62" s="755"/>
      <c r="D62" s="755"/>
      <c r="E62" s="755"/>
      <c r="F62" s="755"/>
      <c r="G62" s="755"/>
      <c r="H62" s="755"/>
      <c r="I62" s="755"/>
      <c r="J62" s="756"/>
      <c r="K62" s="776">
        <v>0</v>
      </c>
      <c r="L62" s="745">
        <v>0</v>
      </c>
      <c r="M62" s="745">
        <v>0</v>
      </c>
      <c r="N62" s="745">
        <v>0</v>
      </c>
      <c r="O62" s="745">
        <v>0</v>
      </c>
      <c r="P62" s="745">
        <v>0</v>
      </c>
      <c r="Q62" s="745">
        <v>0</v>
      </c>
      <c r="R62" s="745">
        <v>0</v>
      </c>
      <c r="S62" s="745">
        <v>0</v>
      </c>
      <c r="T62" s="745">
        <v>0</v>
      </c>
      <c r="U62" s="745">
        <v>0</v>
      </c>
      <c r="V62" s="745">
        <v>0</v>
      </c>
      <c r="W62" s="760">
        <f>SUM(K62:V64)</f>
        <v>0</v>
      </c>
    </row>
    <row r="63" spans="1:23">
      <c r="A63" s="747"/>
      <c r="B63" s="748"/>
      <c r="C63" s="748"/>
      <c r="D63" s="748"/>
      <c r="E63" s="748"/>
      <c r="F63" s="748"/>
      <c r="G63" s="748"/>
      <c r="H63" s="748"/>
      <c r="I63" s="748"/>
      <c r="J63" s="749"/>
      <c r="K63" s="776"/>
      <c r="L63" s="745"/>
      <c r="M63" s="745"/>
      <c r="N63" s="745"/>
      <c r="O63" s="745"/>
      <c r="P63" s="745"/>
      <c r="Q63" s="745"/>
      <c r="R63" s="745"/>
      <c r="S63" s="745"/>
      <c r="T63" s="745"/>
      <c r="U63" s="745"/>
      <c r="V63" s="745"/>
      <c r="W63" s="760"/>
    </row>
    <row r="64" spans="1:23">
      <c r="A64" s="747"/>
      <c r="B64" s="748"/>
      <c r="C64" s="748"/>
      <c r="D64" s="748"/>
      <c r="E64" s="748"/>
      <c r="F64" s="748"/>
      <c r="G64" s="748"/>
      <c r="H64" s="748"/>
      <c r="I64" s="748"/>
      <c r="J64" s="749"/>
      <c r="K64" s="777"/>
      <c r="L64" s="745"/>
      <c r="M64" s="745"/>
      <c r="N64" s="745"/>
      <c r="O64" s="745"/>
      <c r="P64" s="745"/>
      <c r="Q64" s="745"/>
      <c r="R64" s="745"/>
      <c r="S64" s="745"/>
      <c r="T64" s="745"/>
      <c r="U64" s="745"/>
      <c r="V64" s="745"/>
      <c r="W64" s="760"/>
    </row>
    <row r="65" spans="1:23" ht="12" customHeight="1">
      <c r="A65" s="754" t="s">
        <v>187</v>
      </c>
      <c r="B65" s="755"/>
      <c r="C65" s="755"/>
      <c r="D65" s="755"/>
      <c r="E65" s="755"/>
      <c r="F65" s="755"/>
      <c r="G65" s="755"/>
      <c r="H65" s="755"/>
      <c r="I65" s="755"/>
      <c r="J65" s="756"/>
      <c r="K65" s="776">
        <v>0</v>
      </c>
      <c r="L65" s="745">
        <v>0</v>
      </c>
      <c r="M65" s="745">
        <v>0</v>
      </c>
      <c r="N65" s="745">
        <v>0</v>
      </c>
      <c r="O65" s="745">
        <v>0</v>
      </c>
      <c r="P65" s="745">
        <v>0</v>
      </c>
      <c r="Q65" s="745">
        <v>0</v>
      </c>
      <c r="R65" s="745">
        <v>0</v>
      </c>
      <c r="S65" s="745">
        <v>0</v>
      </c>
      <c r="T65" s="745">
        <v>0</v>
      </c>
      <c r="U65" s="745">
        <v>0</v>
      </c>
      <c r="V65" s="745">
        <v>0</v>
      </c>
      <c r="W65" s="760">
        <f>SUM(K65:V67)</f>
        <v>0</v>
      </c>
    </row>
    <row r="66" spans="1:23">
      <c r="A66" s="747"/>
      <c r="B66" s="748"/>
      <c r="C66" s="748"/>
      <c r="D66" s="748"/>
      <c r="E66" s="748"/>
      <c r="F66" s="748"/>
      <c r="G66" s="748"/>
      <c r="H66" s="748"/>
      <c r="I66" s="748"/>
      <c r="J66" s="749"/>
      <c r="K66" s="776"/>
      <c r="L66" s="745"/>
      <c r="M66" s="745"/>
      <c r="N66" s="745"/>
      <c r="O66" s="745"/>
      <c r="P66" s="745"/>
      <c r="Q66" s="745"/>
      <c r="R66" s="745"/>
      <c r="S66" s="745"/>
      <c r="T66" s="745"/>
      <c r="U66" s="745"/>
      <c r="V66" s="745"/>
      <c r="W66" s="760"/>
    </row>
    <row r="67" spans="1:23" ht="15.75" thickBot="1">
      <c r="A67" s="770"/>
      <c r="B67" s="771"/>
      <c r="C67" s="771"/>
      <c r="D67" s="771"/>
      <c r="E67" s="771"/>
      <c r="F67" s="771"/>
      <c r="G67" s="771"/>
      <c r="H67" s="771"/>
      <c r="I67" s="771"/>
      <c r="J67" s="772"/>
      <c r="K67" s="777"/>
      <c r="L67" s="764"/>
      <c r="M67" s="764"/>
      <c r="N67" s="764"/>
      <c r="O67" s="764"/>
      <c r="P67" s="764"/>
      <c r="Q67" s="764"/>
      <c r="R67" s="764"/>
      <c r="S67" s="764"/>
      <c r="T67" s="764"/>
      <c r="U67" s="764"/>
      <c r="V67" s="764"/>
      <c r="W67" s="765"/>
    </row>
    <row r="68" spans="1:23" ht="15.75" thickBot="1">
      <c r="A68" s="809" t="s">
        <v>273</v>
      </c>
      <c r="B68" s="810"/>
      <c r="C68" s="810"/>
      <c r="D68" s="810"/>
      <c r="E68" s="810"/>
      <c r="F68" s="810"/>
      <c r="G68" s="810"/>
      <c r="H68" s="810"/>
      <c r="I68" s="810"/>
      <c r="J68" s="811"/>
      <c r="K68" s="68">
        <f>SUM(K69:K104)</f>
        <v>0</v>
      </c>
      <c r="L68" s="69">
        <f>SUM(L69:L104)</f>
        <v>0</v>
      </c>
      <c r="M68" s="69">
        <f t="shared" ref="M68:V68" si="2">SUM(M69:M104)</f>
        <v>0</v>
      </c>
      <c r="N68" s="69">
        <f t="shared" si="2"/>
        <v>0</v>
      </c>
      <c r="O68" s="69">
        <f t="shared" si="2"/>
        <v>0</v>
      </c>
      <c r="P68" s="69">
        <f t="shared" si="2"/>
        <v>0</v>
      </c>
      <c r="Q68" s="69">
        <f t="shared" si="2"/>
        <v>0</v>
      </c>
      <c r="R68" s="69">
        <f t="shared" si="2"/>
        <v>0</v>
      </c>
      <c r="S68" s="69">
        <f t="shared" si="2"/>
        <v>0</v>
      </c>
      <c r="T68" s="69">
        <f t="shared" si="2"/>
        <v>0</v>
      </c>
      <c r="U68" s="69">
        <f t="shared" si="2"/>
        <v>0</v>
      </c>
      <c r="V68" s="69">
        <f t="shared" si="2"/>
        <v>0</v>
      </c>
      <c r="W68" s="70">
        <f>SUM(K68:V68)</f>
        <v>0</v>
      </c>
    </row>
    <row r="69" spans="1:23" ht="10.35" customHeight="1">
      <c r="A69" s="751" t="s">
        <v>205</v>
      </c>
      <c r="B69" s="752"/>
      <c r="C69" s="752"/>
      <c r="D69" s="752"/>
      <c r="E69" s="752"/>
      <c r="F69" s="752"/>
      <c r="G69" s="752"/>
      <c r="H69" s="752"/>
      <c r="I69" s="752"/>
      <c r="J69" s="753"/>
      <c r="K69" s="781">
        <v>0</v>
      </c>
      <c r="L69" s="762">
        <v>0</v>
      </c>
      <c r="M69" s="762">
        <v>0</v>
      </c>
      <c r="N69" s="762">
        <v>0</v>
      </c>
      <c r="O69" s="762">
        <v>0</v>
      </c>
      <c r="P69" s="762">
        <v>0</v>
      </c>
      <c r="Q69" s="762">
        <v>0</v>
      </c>
      <c r="R69" s="762">
        <v>0</v>
      </c>
      <c r="S69" s="762">
        <v>0</v>
      </c>
      <c r="T69" s="762">
        <v>0</v>
      </c>
      <c r="U69" s="762">
        <v>0</v>
      </c>
      <c r="V69" s="762">
        <v>0</v>
      </c>
      <c r="W69" s="763">
        <f>SUM(K69:V71)</f>
        <v>0</v>
      </c>
    </row>
    <row r="70" spans="1:23">
      <c r="A70" s="747"/>
      <c r="B70" s="748"/>
      <c r="C70" s="748"/>
      <c r="D70" s="748"/>
      <c r="E70" s="748"/>
      <c r="F70" s="748"/>
      <c r="G70" s="748"/>
      <c r="H70" s="748"/>
      <c r="I70" s="748"/>
      <c r="J70" s="749"/>
      <c r="K70" s="778"/>
      <c r="L70" s="745"/>
      <c r="M70" s="745"/>
      <c r="N70" s="745"/>
      <c r="O70" s="745"/>
      <c r="P70" s="745"/>
      <c r="Q70" s="745"/>
      <c r="R70" s="745"/>
      <c r="S70" s="745"/>
      <c r="T70" s="745"/>
      <c r="U70" s="745"/>
      <c r="V70" s="745"/>
      <c r="W70" s="760"/>
    </row>
    <row r="71" spans="1:23">
      <c r="A71" s="747"/>
      <c r="B71" s="748"/>
      <c r="C71" s="748"/>
      <c r="D71" s="748"/>
      <c r="E71" s="748"/>
      <c r="F71" s="748"/>
      <c r="G71" s="748"/>
      <c r="H71" s="748"/>
      <c r="I71" s="748"/>
      <c r="J71" s="749"/>
      <c r="K71" s="778"/>
      <c r="L71" s="745"/>
      <c r="M71" s="745"/>
      <c r="N71" s="745"/>
      <c r="O71" s="745"/>
      <c r="P71" s="745"/>
      <c r="Q71" s="745"/>
      <c r="R71" s="745"/>
      <c r="S71" s="745"/>
      <c r="T71" s="745"/>
      <c r="U71" s="745"/>
      <c r="V71" s="745"/>
      <c r="W71" s="760"/>
    </row>
    <row r="72" spans="1:23" ht="12" customHeight="1">
      <c r="A72" s="754" t="s">
        <v>206</v>
      </c>
      <c r="B72" s="755"/>
      <c r="C72" s="755"/>
      <c r="D72" s="755"/>
      <c r="E72" s="755"/>
      <c r="F72" s="755"/>
      <c r="G72" s="755"/>
      <c r="H72" s="755"/>
      <c r="I72" s="755"/>
      <c r="J72" s="756"/>
      <c r="K72" s="778"/>
      <c r="L72" s="745">
        <v>0</v>
      </c>
      <c r="M72" s="745">
        <v>0</v>
      </c>
      <c r="N72" s="745">
        <v>0</v>
      </c>
      <c r="O72" s="745">
        <v>0</v>
      </c>
      <c r="P72" s="745">
        <v>0</v>
      </c>
      <c r="Q72" s="745">
        <v>0</v>
      </c>
      <c r="R72" s="745">
        <v>0</v>
      </c>
      <c r="S72" s="745">
        <v>0</v>
      </c>
      <c r="T72" s="745">
        <v>0</v>
      </c>
      <c r="U72" s="745">
        <v>0</v>
      </c>
      <c r="V72" s="745">
        <v>0</v>
      </c>
      <c r="W72" s="760">
        <f>SUM(K72:V74)</f>
        <v>0</v>
      </c>
    </row>
    <row r="73" spans="1:23">
      <c r="A73" s="747"/>
      <c r="B73" s="748"/>
      <c r="C73" s="748"/>
      <c r="D73" s="748"/>
      <c r="E73" s="748"/>
      <c r="F73" s="748"/>
      <c r="G73" s="748"/>
      <c r="H73" s="748"/>
      <c r="I73" s="748"/>
      <c r="J73" s="749"/>
      <c r="K73" s="778"/>
      <c r="L73" s="745"/>
      <c r="M73" s="745"/>
      <c r="N73" s="745"/>
      <c r="O73" s="745"/>
      <c r="P73" s="745"/>
      <c r="Q73" s="745"/>
      <c r="R73" s="745"/>
      <c r="S73" s="745"/>
      <c r="T73" s="745"/>
      <c r="U73" s="745"/>
      <c r="V73" s="745"/>
      <c r="W73" s="760"/>
    </row>
    <row r="74" spans="1:23">
      <c r="A74" s="747"/>
      <c r="B74" s="748"/>
      <c r="C74" s="748"/>
      <c r="D74" s="748"/>
      <c r="E74" s="748"/>
      <c r="F74" s="748"/>
      <c r="G74" s="748"/>
      <c r="H74" s="748"/>
      <c r="I74" s="748"/>
      <c r="J74" s="749"/>
      <c r="K74" s="778"/>
      <c r="L74" s="745"/>
      <c r="M74" s="745"/>
      <c r="N74" s="745"/>
      <c r="O74" s="745"/>
      <c r="P74" s="745"/>
      <c r="Q74" s="745"/>
      <c r="R74" s="745"/>
      <c r="S74" s="745"/>
      <c r="T74" s="745"/>
      <c r="U74" s="745"/>
      <c r="V74" s="745"/>
      <c r="W74" s="760"/>
    </row>
    <row r="75" spans="1:23" ht="11.45" customHeight="1">
      <c r="A75" s="754" t="s">
        <v>207</v>
      </c>
      <c r="B75" s="755"/>
      <c r="C75" s="755"/>
      <c r="D75" s="755"/>
      <c r="E75" s="755"/>
      <c r="F75" s="755"/>
      <c r="G75" s="755"/>
      <c r="H75" s="755"/>
      <c r="I75" s="755"/>
      <c r="J75" s="756"/>
      <c r="K75" s="778">
        <v>0</v>
      </c>
      <c r="L75" s="745">
        <v>0</v>
      </c>
      <c r="M75" s="745">
        <v>0</v>
      </c>
      <c r="N75" s="745">
        <v>0</v>
      </c>
      <c r="O75" s="745">
        <v>0</v>
      </c>
      <c r="P75" s="745">
        <v>0</v>
      </c>
      <c r="Q75" s="745">
        <v>0</v>
      </c>
      <c r="R75" s="745">
        <v>0</v>
      </c>
      <c r="S75" s="745">
        <v>0</v>
      </c>
      <c r="T75" s="745">
        <v>0</v>
      </c>
      <c r="U75" s="745">
        <v>0</v>
      </c>
      <c r="V75" s="745">
        <v>0</v>
      </c>
      <c r="W75" s="760">
        <f>SUM(K75:V77)</f>
        <v>0</v>
      </c>
    </row>
    <row r="76" spans="1:23">
      <c r="A76" s="747"/>
      <c r="B76" s="748"/>
      <c r="C76" s="748"/>
      <c r="D76" s="748"/>
      <c r="E76" s="748"/>
      <c r="F76" s="748"/>
      <c r="G76" s="748"/>
      <c r="H76" s="748"/>
      <c r="I76" s="748"/>
      <c r="J76" s="749"/>
      <c r="K76" s="778"/>
      <c r="L76" s="745"/>
      <c r="M76" s="745"/>
      <c r="N76" s="745"/>
      <c r="O76" s="745"/>
      <c r="P76" s="745"/>
      <c r="Q76" s="745"/>
      <c r="R76" s="745"/>
      <c r="S76" s="745"/>
      <c r="T76" s="745"/>
      <c r="U76" s="745"/>
      <c r="V76" s="745"/>
      <c r="W76" s="760"/>
    </row>
    <row r="77" spans="1:23">
      <c r="A77" s="747"/>
      <c r="B77" s="748"/>
      <c r="C77" s="748"/>
      <c r="D77" s="748"/>
      <c r="E77" s="748"/>
      <c r="F77" s="748"/>
      <c r="G77" s="748"/>
      <c r="H77" s="748"/>
      <c r="I77" s="748"/>
      <c r="J77" s="749"/>
      <c r="K77" s="778"/>
      <c r="L77" s="745"/>
      <c r="M77" s="745"/>
      <c r="N77" s="745"/>
      <c r="O77" s="745"/>
      <c r="P77" s="745"/>
      <c r="Q77" s="745"/>
      <c r="R77" s="745"/>
      <c r="S77" s="745"/>
      <c r="T77" s="745"/>
      <c r="U77" s="745"/>
      <c r="V77" s="745"/>
      <c r="W77" s="760"/>
    </row>
    <row r="78" spans="1:23" ht="12" customHeight="1">
      <c r="A78" s="754" t="s">
        <v>208</v>
      </c>
      <c r="B78" s="755"/>
      <c r="C78" s="755"/>
      <c r="D78" s="755"/>
      <c r="E78" s="755"/>
      <c r="F78" s="755"/>
      <c r="G78" s="755"/>
      <c r="H78" s="755"/>
      <c r="I78" s="755"/>
      <c r="J78" s="756"/>
      <c r="K78" s="778">
        <v>0</v>
      </c>
      <c r="L78" s="745">
        <v>0</v>
      </c>
      <c r="M78" s="745">
        <v>0</v>
      </c>
      <c r="N78" s="745">
        <v>0</v>
      </c>
      <c r="O78" s="745">
        <v>0</v>
      </c>
      <c r="P78" s="745">
        <v>0</v>
      </c>
      <c r="Q78" s="745">
        <v>0</v>
      </c>
      <c r="R78" s="745">
        <v>0</v>
      </c>
      <c r="S78" s="745">
        <v>0</v>
      </c>
      <c r="T78" s="745">
        <v>0</v>
      </c>
      <c r="U78" s="745">
        <v>0</v>
      </c>
      <c r="V78" s="745">
        <v>0</v>
      </c>
      <c r="W78" s="760">
        <f>SUM(K78:V80)</f>
        <v>0</v>
      </c>
    </row>
    <row r="79" spans="1:23">
      <c r="A79" s="747"/>
      <c r="B79" s="748"/>
      <c r="C79" s="748"/>
      <c r="D79" s="748"/>
      <c r="E79" s="748"/>
      <c r="F79" s="748"/>
      <c r="G79" s="748"/>
      <c r="H79" s="748"/>
      <c r="I79" s="748"/>
      <c r="J79" s="749"/>
      <c r="K79" s="778"/>
      <c r="L79" s="745"/>
      <c r="M79" s="745"/>
      <c r="N79" s="745"/>
      <c r="O79" s="745"/>
      <c r="P79" s="745"/>
      <c r="Q79" s="745"/>
      <c r="R79" s="745"/>
      <c r="S79" s="745"/>
      <c r="T79" s="745"/>
      <c r="U79" s="745"/>
      <c r="V79" s="745"/>
      <c r="W79" s="760"/>
    </row>
    <row r="80" spans="1:23">
      <c r="A80" s="747"/>
      <c r="B80" s="748"/>
      <c r="C80" s="748"/>
      <c r="D80" s="748"/>
      <c r="E80" s="748"/>
      <c r="F80" s="748"/>
      <c r="G80" s="748"/>
      <c r="H80" s="748"/>
      <c r="I80" s="748"/>
      <c r="J80" s="749"/>
      <c r="K80" s="778"/>
      <c r="L80" s="745"/>
      <c r="M80" s="745"/>
      <c r="N80" s="745"/>
      <c r="O80" s="745"/>
      <c r="P80" s="745"/>
      <c r="Q80" s="745"/>
      <c r="R80" s="745"/>
      <c r="S80" s="745"/>
      <c r="T80" s="745"/>
      <c r="U80" s="745"/>
      <c r="V80" s="745"/>
      <c r="W80" s="760"/>
    </row>
    <row r="81" spans="1:23" ht="11.45" customHeight="1">
      <c r="A81" s="757" t="s">
        <v>209</v>
      </c>
      <c r="B81" s="758"/>
      <c r="C81" s="758"/>
      <c r="D81" s="758"/>
      <c r="E81" s="758"/>
      <c r="F81" s="758"/>
      <c r="G81" s="758"/>
      <c r="H81" s="758"/>
      <c r="I81" s="758"/>
      <c r="J81" s="759"/>
      <c r="K81" s="778">
        <v>0</v>
      </c>
      <c r="L81" s="745">
        <v>0</v>
      </c>
      <c r="M81" s="745">
        <v>0</v>
      </c>
      <c r="N81" s="745">
        <v>0</v>
      </c>
      <c r="O81" s="745">
        <v>0</v>
      </c>
      <c r="P81" s="745">
        <v>0</v>
      </c>
      <c r="Q81" s="745">
        <v>0</v>
      </c>
      <c r="R81" s="745">
        <v>0</v>
      </c>
      <c r="S81" s="745">
        <v>0</v>
      </c>
      <c r="T81" s="745">
        <v>0</v>
      </c>
      <c r="U81" s="745">
        <v>0</v>
      </c>
      <c r="V81" s="745">
        <v>0</v>
      </c>
      <c r="W81" s="760">
        <f>SUM(K81:V83)</f>
        <v>0</v>
      </c>
    </row>
    <row r="82" spans="1:23">
      <c r="A82" s="747"/>
      <c r="B82" s="748"/>
      <c r="C82" s="748"/>
      <c r="D82" s="748"/>
      <c r="E82" s="748"/>
      <c r="F82" s="748"/>
      <c r="G82" s="748"/>
      <c r="H82" s="748"/>
      <c r="I82" s="748"/>
      <c r="J82" s="749"/>
      <c r="K82" s="778"/>
      <c r="L82" s="745"/>
      <c r="M82" s="745"/>
      <c r="N82" s="745"/>
      <c r="O82" s="745"/>
      <c r="P82" s="745"/>
      <c r="Q82" s="745"/>
      <c r="R82" s="745"/>
      <c r="S82" s="745"/>
      <c r="T82" s="745"/>
      <c r="U82" s="745"/>
      <c r="V82" s="745"/>
      <c r="W82" s="760"/>
    </row>
    <row r="83" spans="1:23">
      <c r="A83" s="747"/>
      <c r="B83" s="748"/>
      <c r="C83" s="748"/>
      <c r="D83" s="748"/>
      <c r="E83" s="748"/>
      <c r="F83" s="748"/>
      <c r="G83" s="748"/>
      <c r="H83" s="748"/>
      <c r="I83" s="748"/>
      <c r="J83" s="749"/>
      <c r="K83" s="778"/>
      <c r="L83" s="745"/>
      <c r="M83" s="745"/>
      <c r="N83" s="745"/>
      <c r="O83" s="745"/>
      <c r="P83" s="745"/>
      <c r="Q83" s="745"/>
      <c r="R83" s="745"/>
      <c r="S83" s="745"/>
      <c r="T83" s="745"/>
      <c r="U83" s="745"/>
      <c r="V83" s="745"/>
      <c r="W83" s="760"/>
    </row>
    <row r="84" spans="1:23" ht="11.45" customHeight="1">
      <c r="A84" s="757" t="s">
        <v>210</v>
      </c>
      <c r="B84" s="758"/>
      <c r="C84" s="758"/>
      <c r="D84" s="758"/>
      <c r="E84" s="758"/>
      <c r="F84" s="758"/>
      <c r="G84" s="758"/>
      <c r="H84" s="758"/>
      <c r="I84" s="758"/>
      <c r="J84" s="759"/>
      <c r="K84" s="778">
        <v>0</v>
      </c>
      <c r="L84" s="745">
        <v>0</v>
      </c>
      <c r="M84" s="745">
        <v>0</v>
      </c>
      <c r="N84" s="745">
        <v>0</v>
      </c>
      <c r="O84" s="745">
        <v>0</v>
      </c>
      <c r="P84" s="745">
        <v>0</v>
      </c>
      <c r="Q84" s="745">
        <v>0</v>
      </c>
      <c r="R84" s="745">
        <v>0</v>
      </c>
      <c r="S84" s="745">
        <v>0</v>
      </c>
      <c r="T84" s="745">
        <v>0</v>
      </c>
      <c r="U84" s="745">
        <v>0</v>
      </c>
      <c r="V84" s="745">
        <v>0</v>
      </c>
      <c r="W84" s="760">
        <f>SUM(K84:V86)</f>
        <v>0</v>
      </c>
    </row>
    <row r="85" spans="1:23">
      <c r="A85" s="747"/>
      <c r="B85" s="748"/>
      <c r="C85" s="748"/>
      <c r="D85" s="748"/>
      <c r="E85" s="748"/>
      <c r="F85" s="748"/>
      <c r="G85" s="748"/>
      <c r="H85" s="748"/>
      <c r="I85" s="748"/>
      <c r="J85" s="749"/>
      <c r="K85" s="778"/>
      <c r="L85" s="745"/>
      <c r="M85" s="745"/>
      <c r="N85" s="745"/>
      <c r="O85" s="745"/>
      <c r="P85" s="745"/>
      <c r="Q85" s="745"/>
      <c r="R85" s="745"/>
      <c r="S85" s="745"/>
      <c r="T85" s="745"/>
      <c r="U85" s="745"/>
      <c r="V85" s="745"/>
      <c r="W85" s="760"/>
    </row>
    <row r="86" spans="1:23">
      <c r="A86" s="747"/>
      <c r="B86" s="748"/>
      <c r="C86" s="748"/>
      <c r="D86" s="748"/>
      <c r="E86" s="748"/>
      <c r="F86" s="748"/>
      <c r="G86" s="748"/>
      <c r="H86" s="748"/>
      <c r="I86" s="748"/>
      <c r="J86" s="749"/>
      <c r="K86" s="778"/>
      <c r="L86" s="745"/>
      <c r="M86" s="745"/>
      <c r="N86" s="745"/>
      <c r="O86" s="745"/>
      <c r="P86" s="745"/>
      <c r="Q86" s="745"/>
      <c r="R86" s="745"/>
      <c r="S86" s="745"/>
      <c r="T86" s="745"/>
      <c r="U86" s="745"/>
      <c r="V86" s="745"/>
      <c r="W86" s="760"/>
    </row>
    <row r="87" spans="1:23" ht="13.35" customHeight="1">
      <c r="A87" s="754" t="s">
        <v>211</v>
      </c>
      <c r="B87" s="755"/>
      <c r="C87" s="755"/>
      <c r="D87" s="755"/>
      <c r="E87" s="755"/>
      <c r="F87" s="755"/>
      <c r="G87" s="755"/>
      <c r="H87" s="755"/>
      <c r="I87" s="755"/>
      <c r="J87" s="756"/>
      <c r="K87" s="778">
        <v>0</v>
      </c>
      <c r="L87" s="745">
        <v>0</v>
      </c>
      <c r="M87" s="745">
        <v>0</v>
      </c>
      <c r="N87" s="745">
        <v>0</v>
      </c>
      <c r="O87" s="745">
        <v>0</v>
      </c>
      <c r="P87" s="745">
        <v>0</v>
      </c>
      <c r="Q87" s="745">
        <v>0</v>
      </c>
      <c r="R87" s="745">
        <v>0</v>
      </c>
      <c r="S87" s="745">
        <v>0</v>
      </c>
      <c r="T87" s="745">
        <v>0</v>
      </c>
      <c r="U87" s="745">
        <v>0</v>
      </c>
      <c r="V87" s="745">
        <v>0</v>
      </c>
      <c r="W87" s="760">
        <f>SUM(K87:V89)</f>
        <v>0</v>
      </c>
    </row>
    <row r="88" spans="1:23" ht="14.45" customHeight="1">
      <c r="A88" s="747"/>
      <c r="B88" s="748"/>
      <c r="C88" s="748"/>
      <c r="D88" s="748"/>
      <c r="E88" s="748"/>
      <c r="F88" s="748"/>
      <c r="G88" s="748"/>
      <c r="H88" s="748"/>
      <c r="I88" s="748"/>
      <c r="J88" s="749"/>
      <c r="K88" s="778"/>
      <c r="L88" s="745"/>
      <c r="M88" s="745"/>
      <c r="N88" s="745"/>
      <c r="O88" s="745"/>
      <c r="P88" s="745"/>
      <c r="Q88" s="745"/>
      <c r="R88" s="745"/>
      <c r="S88" s="745"/>
      <c r="T88" s="745"/>
      <c r="U88" s="745"/>
      <c r="V88" s="745"/>
      <c r="W88" s="760"/>
    </row>
    <row r="89" spans="1:23" ht="14.45" customHeight="1">
      <c r="A89" s="747"/>
      <c r="B89" s="748"/>
      <c r="C89" s="748"/>
      <c r="D89" s="748"/>
      <c r="E89" s="748"/>
      <c r="F89" s="748"/>
      <c r="G89" s="748"/>
      <c r="H89" s="748"/>
      <c r="I89" s="748"/>
      <c r="J89" s="749"/>
      <c r="K89" s="778"/>
      <c r="L89" s="745"/>
      <c r="M89" s="745"/>
      <c r="N89" s="745"/>
      <c r="O89" s="745"/>
      <c r="P89" s="745"/>
      <c r="Q89" s="745"/>
      <c r="R89" s="745"/>
      <c r="S89" s="745"/>
      <c r="T89" s="745"/>
      <c r="U89" s="745"/>
      <c r="V89" s="745"/>
      <c r="W89" s="760"/>
    </row>
    <row r="90" spans="1:23" ht="11.1" customHeight="1">
      <c r="A90" s="754" t="s">
        <v>212</v>
      </c>
      <c r="B90" s="755"/>
      <c r="C90" s="755"/>
      <c r="D90" s="755"/>
      <c r="E90" s="755"/>
      <c r="F90" s="755"/>
      <c r="G90" s="755"/>
      <c r="H90" s="755"/>
      <c r="I90" s="755"/>
      <c r="J90" s="756"/>
      <c r="K90" s="778">
        <v>0</v>
      </c>
      <c r="L90" s="745">
        <v>0</v>
      </c>
      <c r="M90" s="745">
        <v>0</v>
      </c>
      <c r="N90" s="745">
        <v>0</v>
      </c>
      <c r="O90" s="745">
        <v>0</v>
      </c>
      <c r="P90" s="745">
        <v>0</v>
      </c>
      <c r="Q90" s="745">
        <v>0</v>
      </c>
      <c r="R90" s="745">
        <v>0</v>
      </c>
      <c r="S90" s="745">
        <v>0</v>
      </c>
      <c r="T90" s="745">
        <v>0</v>
      </c>
      <c r="U90" s="745">
        <v>0</v>
      </c>
      <c r="V90" s="745">
        <v>0</v>
      </c>
      <c r="W90" s="760">
        <f>SUM(K90:V92)</f>
        <v>0</v>
      </c>
    </row>
    <row r="91" spans="1:23">
      <c r="A91" s="747"/>
      <c r="B91" s="748"/>
      <c r="C91" s="748"/>
      <c r="D91" s="748"/>
      <c r="E91" s="748"/>
      <c r="F91" s="748"/>
      <c r="G91" s="748"/>
      <c r="H91" s="748"/>
      <c r="I91" s="748"/>
      <c r="J91" s="749"/>
      <c r="K91" s="778"/>
      <c r="L91" s="745"/>
      <c r="M91" s="745"/>
      <c r="N91" s="745"/>
      <c r="O91" s="745"/>
      <c r="P91" s="745"/>
      <c r="Q91" s="745"/>
      <c r="R91" s="745"/>
      <c r="S91" s="745"/>
      <c r="T91" s="745"/>
      <c r="U91" s="745"/>
      <c r="V91" s="745"/>
      <c r="W91" s="760"/>
    </row>
    <row r="92" spans="1:23">
      <c r="A92" s="747"/>
      <c r="B92" s="748"/>
      <c r="C92" s="748"/>
      <c r="D92" s="748"/>
      <c r="E92" s="748"/>
      <c r="F92" s="748"/>
      <c r="G92" s="748"/>
      <c r="H92" s="748"/>
      <c r="I92" s="748"/>
      <c r="J92" s="749"/>
      <c r="K92" s="778"/>
      <c r="L92" s="745"/>
      <c r="M92" s="745"/>
      <c r="N92" s="745"/>
      <c r="O92" s="745"/>
      <c r="P92" s="745"/>
      <c r="Q92" s="745"/>
      <c r="R92" s="745"/>
      <c r="S92" s="745"/>
      <c r="T92" s="745"/>
      <c r="U92" s="745"/>
      <c r="V92" s="745"/>
      <c r="W92" s="760"/>
    </row>
    <row r="93" spans="1:23" ht="11.45" customHeight="1">
      <c r="A93" s="754" t="s">
        <v>213</v>
      </c>
      <c r="B93" s="755"/>
      <c r="C93" s="755"/>
      <c r="D93" s="755"/>
      <c r="E93" s="755"/>
      <c r="F93" s="755"/>
      <c r="G93" s="755"/>
      <c r="H93" s="755"/>
      <c r="I93" s="755"/>
      <c r="J93" s="756"/>
      <c r="K93" s="778">
        <v>0</v>
      </c>
      <c r="L93" s="745">
        <v>0</v>
      </c>
      <c r="M93" s="745">
        <v>0</v>
      </c>
      <c r="N93" s="745">
        <v>0</v>
      </c>
      <c r="O93" s="745">
        <v>0</v>
      </c>
      <c r="P93" s="745">
        <v>0</v>
      </c>
      <c r="Q93" s="745">
        <v>0</v>
      </c>
      <c r="R93" s="745">
        <v>0</v>
      </c>
      <c r="S93" s="745">
        <v>0</v>
      </c>
      <c r="T93" s="745">
        <v>0</v>
      </c>
      <c r="U93" s="745">
        <v>0</v>
      </c>
      <c r="V93" s="745">
        <v>0</v>
      </c>
      <c r="W93" s="760">
        <f>SUM(K93:V95)</f>
        <v>0</v>
      </c>
    </row>
    <row r="94" spans="1:23">
      <c r="A94" s="747"/>
      <c r="B94" s="748"/>
      <c r="C94" s="748"/>
      <c r="D94" s="748"/>
      <c r="E94" s="748"/>
      <c r="F94" s="748"/>
      <c r="G94" s="748"/>
      <c r="H94" s="748"/>
      <c r="I94" s="748"/>
      <c r="J94" s="749"/>
      <c r="K94" s="778"/>
      <c r="L94" s="745"/>
      <c r="M94" s="745"/>
      <c r="N94" s="745"/>
      <c r="O94" s="745"/>
      <c r="P94" s="745"/>
      <c r="Q94" s="745"/>
      <c r="R94" s="745"/>
      <c r="S94" s="745"/>
      <c r="T94" s="745"/>
      <c r="U94" s="745"/>
      <c r="V94" s="745"/>
      <c r="W94" s="760"/>
    </row>
    <row r="95" spans="1:23">
      <c r="A95" s="747"/>
      <c r="B95" s="748"/>
      <c r="C95" s="748"/>
      <c r="D95" s="748"/>
      <c r="E95" s="748"/>
      <c r="F95" s="748"/>
      <c r="G95" s="748"/>
      <c r="H95" s="748"/>
      <c r="I95" s="748"/>
      <c r="J95" s="749"/>
      <c r="K95" s="778"/>
      <c r="L95" s="745"/>
      <c r="M95" s="745"/>
      <c r="N95" s="745"/>
      <c r="O95" s="745"/>
      <c r="P95" s="745"/>
      <c r="Q95" s="745"/>
      <c r="R95" s="745"/>
      <c r="S95" s="745"/>
      <c r="T95" s="745"/>
      <c r="U95" s="745"/>
      <c r="V95" s="745"/>
      <c r="W95" s="760"/>
    </row>
    <row r="96" spans="1:23" ht="9.6" customHeight="1">
      <c r="A96" s="757" t="s">
        <v>214</v>
      </c>
      <c r="B96" s="758"/>
      <c r="C96" s="758"/>
      <c r="D96" s="758"/>
      <c r="E96" s="758"/>
      <c r="F96" s="758"/>
      <c r="G96" s="758"/>
      <c r="H96" s="758"/>
      <c r="I96" s="758"/>
      <c r="J96" s="759"/>
      <c r="K96" s="778">
        <v>0</v>
      </c>
      <c r="L96" s="745">
        <v>0</v>
      </c>
      <c r="M96" s="745">
        <v>0</v>
      </c>
      <c r="N96" s="745">
        <v>0</v>
      </c>
      <c r="O96" s="745">
        <v>0</v>
      </c>
      <c r="P96" s="745">
        <v>0</v>
      </c>
      <c r="Q96" s="745">
        <v>0</v>
      </c>
      <c r="R96" s="745">
        <v>0</v>
      </c>
      <c r="S96" s="745">
        <v>0</v>
      </c>
      <c r="T96" s="745">
        <v>0</v>
      </c>
      <c r="U96" s="745">
        <v>0</v>
      </c>
      <c r="V96" s="745">
        <v>0</v>
      </c>
      <c r="W96" s="760">
        <f>SUM(K96:V98)</f>
        <v>0</v>
      </c>
    </row>
    <row r="97" spans="1:23">
      <c r="A97" s="747"/>
      <c r="B97" s="748"/>
      <c r="C97" s="748"/>
      <c r="D97" s="748"/>
      <c r="E97" s="748"/>
      <c r="F97" s="748"/>
      <c r="G97" s="748"/>
      <c r="H97" s="748"/>
      <c r="I97" s="748"/>
      <c r="J97" s="749"/>
      <c r="K97" s="778"/>
      <c r="L97" s="745"/>
      <c r="M97" s="745"/>
      <c r="N97" s="745"/>
      <c r="O97" s="745"/>
      <c r="P97" s="745"/>
      <c r="Q97" s="745"/>
      <c r="R97" s="745"/>
      <c r="S97" s="745"/>
      <c r="T97" s="745"/>
      <c r="U97" s="745"/>
      <c r="V97" s="745"/>
      <c r="W97" s="760"/>
    </row>
    <row r="98" spans="1:23">
      <c r="A98" s="747"/>
      <c r="B98" s="748"/>
      <c r="C98" s="748"/>
      <c r="D98" s="748"/>
      <c r="E98" s="748"/>
      <c r="F98" s="748"/>
      <c r="G98" s="748"/>
      <c r="H98" s="748"/>
      <c r="I98" s="748"/>
      <c r="J98" s="749"/>
      <c r="K98" s="778"/>
      <c r="L98" s="745"/>
      <c r="M98" s="745"/>
      <c r="N98" s="745"/>
      <c r="O98" s="745"/>
      <c r="P98" s="745"/>
      <c r="Q98" s="745"/>
      <c r="R98" s="745"/>
      <c r="S98" s="745"/>
      <c r="T98" s="745"/>
      <c r="U98" s="745"/>
      <c r="V98" s="745"/>
      <c r="W98" s="760"/>
    </row>
    <row r="99" spans="1:23" ht="12" customHeight="1">
      <c r="A99" s="754" t="s">
        <v>215</v>
      </c>
      <c r="B99" s="755"/>
      <c r="C99" s="755"/>
      <c r="D99" s="755"/>
      <c r="E99" s="755"/>
      <c r="F99" s="755"/>
      <c r="G99" s="755"/>
      <c r="H99" s="755"/>
      <c r="I99" s="755"/>
      <c r="J99" s="756"/>
      <c r="K99" s="778">
        <v>0</v>
      </c>
      <c r="L99" s="745">
        <v>0</v>
      </c>
      <c r="M99" s="745">
        <v>0</v>
      </c>
      <c r="N99" s="745">
        <v>0</v>
      </c>
      <c r="O99" s="745">
        <v>0</v>
      </c>
      <c r="P99" s="745">
        <v>0</v>
      </c>
      <c r="Q99" s="745">
        <v>0</v>
      </c>
      <c r="R99" s="745">
        <v>0</v>
      </c>
      <c r="S99" s="745">
        <v>0</v>
      </c>
      <c r="T99" s="745">
        <v>0</v>
      </c>
      <c r="U99" s="745">
        <v>0</v>
      </c>
      <c r="V99" s="745">
        <v>0</v>
      </c>
      <c r="W99" s="760">
        <f>SUM(K99:V101)</f>
        <v>0</v>
      </c>
    </row>
    <row r="100" spans="1:23">
      <c r="A100" s="747"/>
      <c r="B100" s="748"/>
      <c r="C100" s="748"/>
      <c r="D100" s="748"/>
      <c r="E100" s="748"/>
      <c r="F100" s="748"/>
      <c r="G100" s="748"/>
      <c r="H100" s="748"/>
      <c r="I100" s="748"/>
      <c r="J100" s="749"/>
      <c r="K100" s="778"/>
      <c r="L100" s="745"/>
      <c r="M100" s="745"/>
      <c r="N100" s="745"/>
      <c r="O100" s="745"/>
      <c r="P100" s="745"/>
      <c r="Q100" s="745"/>
      <c r="R100" s="745"/>
      <c r="S100" s="745"/>
      <c r="T100" s="745"/>
      <c r="U100" s="745"/>
      <c r="V100" s="745"/>
      <c r="W100" s="760"/>
    </row>
    <row r="101" spans="1:23">
      <c r="A101" s="747"/>
      <c r="B101" s="748"/>
      <c r="C101" s="748"/>
      <c r="D101" s="748"/>
      <c r="E101" s="748"/>
      <c r="F101" s="748"/>
      <c r="G101" s="748"/>
      <c r="H101" s="748"/>
      <c r="I101" s="748"/>
      <c r="J101" s="749"/>
      <c r="K101" s="778"/>
      <c r="L101" s="745"/>
      <c r="M101" s="745"/>
      <c r="N101" s="745"/>
      <c r="O101" s="745"/>
      <c r="P101" s="745"/>
      <c r="Q101" s="745"/>
      <c r="R101" s="745"/>
      <c r="S101" s="745"/>
      <c r="T101" s="745"/>
      <c r="U101" s="745"/>
      <c r="V101" s="745"/>
      <c r="W101" s="760"/>
    </row>
    <row r="102" spans="1:23" ht="12.6" customHeight="1">
      <c r="A102" s="757" t="s">
        <v>187</v>
      </c>
      <c r="B102" s="758"/>
      <c r="C102" s="758"/>
      <c r="D102" s="758"/>
      <c r="E102" s="758"/>
      <c r="F102" s="758"/>
      <c r="G102" s="758"/>
      <c r="H102" s="758"/>
      <c r="I102" s="758"/>
      <c r="J102" s="759"/>
      <c r="K102" s="779">
        <v>0</v>
      </c>
      <c r="L102" s="745">
        <v>0</v>
      </c>
      <c r="M102" s="745">
        <v>0</v>
      </c>
      <c r="N102" s="745">
        <v>0</v>
      </c>
      <c r="O102" s="745">
        <v>0</v>
      </c>
      <c r="P102" s="745">
        <v>0</v>
      </c>
      <c r="Q102" s="745">
        <v>0</v>
      </c>
      <c r="R102" s="745">
        <v>0</v>
      </c>
      <c r="S102" s="745">
        <v>0</v>
      </c>
      <c r="T102" s="745">
        <v>0</v>
      </c>
      <c r="U102" s="745">
        <v>0</v>
      </c>
      <c r="V102" s="745">
        <v>0</v>
      </c>
      <c r="W102" s="760">
        <f>SUM(K102:V104)</f>
        <v>0</v>
      </c>
    </row>
    <row r="103" spans="1:23">
      <c r="A103" s="782"/>
      <c r="B103" s="783"/>
      <c r="C103" s="783"/>
      <c r="D103" s="783"/>
      <c r="E103" s="783"/>
      <c r="F103" s="783"/>
      <c r="G103" s="783"/>
      <c r="H103" s="783"/>
      <c r="I103" s="783"/>
      <c r="J103" s="784"/>
      <c r="K103" s="779"/>
      <c r="L103" s="745"/>
      <c r="M103" s="745"/>
      <c r="N103" s="745"/>
      <c r="O103" s="745"/>
      <c r="P103" s="745"/>
      <c r="Q103" s="745"/>
      <c r="R103" s="745"/>
      <c r="S103" s="745"/>
      <c r="T103" s="745"/>
      <c r="U103" s="745"/>
      <c r="V103" s="745"/>
      <c r="W103" s="760"/>
    </row>
    <row r="104" spans="1:23" ht="15.75" thickBot="1">
      <c r="A104" s="785"/>
      <c r="B104" s="786"/>
      <c r="C104" s="786"/>
      <c r="D104" s="786"/>
      <c r="E104" s="786"/>
      <c r="F104" s="786"/>
      <c r="G104" s="786"/>
      <c r="H104" s="786"/>
      <c r="I104" s="786"/>
      <c r="J104" s="787"/>
      <c r="K104" s="780"/>
      <c r="L104" s="746"/>
      <c r="M104" s="746"/>
      <c r="N104" s="746"/>
      <c r="O104" s="746"/>
      <c r="P104" s="746"/>
      <c r="Q104" s="746"/>
      <c r="R104" s="746"/>
      <c r="S104" s="746"/>
      <c r="T104" s="746"/>
      <c r="U104" s="746"/>
      <c r="V104" s="746"/>
      <c r="W104" s="761"/>
    </row>
    <row r="105" spans="1:23" ht="15.75" thickBot="1">
      <c r="A105" t="s">
        <v>620</v>
      </c>
      <c r="I105" s="750" t="s">
        <v>272</v>
      </c>
      <c r="J105" s="750"/>
      <c r="W105" s="74">
        <f>+W68+W22+W6</f>
        <v>18000000</v>
      </c>
    </row>
    <row r="106" spans="1:23">
      <c r="A106" s="66"/>
    </row>
    <row r="107" spans="1:23" ht="15" customHeight="1">
      <c r="A107" s="432" t="s">
        <v>550</v>
      </c>
      <c r="B107" s="433"/>
      <c r="C107" s="433"/>
      <c r="D107" s="433"/>
      <c r="E107" s="433"/>
      <c r="F107" s="433"/>
      <c r="G107" s="433"/>
      <c r="H107" s="433"/>
      <c r="I107" s="433"/>
      <c r="J107" s="433"/>
      <c r="K107" s="433"/>
      <c r="L107" s="433"/>
      <c r="M107" s="433"/>
      <c r="N107" s="433"/>
      <c r="O107" s="433"/>
      <c r="P107" s="433"/>
      <c r="Q107" s="433"/>
      <c r="R107" s="433"/>
      <c r="S107" s="433"/>
      <c r="T107" s="433"/>
      <c r="U107" s="433"/>
      <c r="V107" s="433"/>
      <c r="W107" s="433"/>
    </row>
    <row r="108" spans="1:23">
      <c r="A108" s="432"/>
      <c r="B108" s="433"/>
      <c r="C108" s="433"/>
      <c r="D108" s="433"/>
      <c r="E108" s="433"/>
      <c r="F108" s="433"/>
      <c r="G108" s="433"/>
      <c r="H108" s="433"/>
      <c r="I108" s="433"/>
      <c r="J108" s="433"/>
      <c r="K108" s="433"/>
      <c r="L108" s="433"/>
      <c r="M108" s="433"/>
      <c r="N108" s="433"/>
      <c r="O108" s="433"/>
      <c r="P108" s="433"/>
      <c r="Q108" s="433"/>
      <c r="R108" s="433"/>
      <c r="S108" s="433"/>
      <c r="T108" s="433"/>
      <c r="U108" s="433"/>
      <c r="V108" s="433"/>
      <c r="W108" s="433"/>
    </row>
    <row r="109" spans="1:23">
      <c r="A109" s="432"/>
      <c r="B109" s="433"/>
      <c r="C109" s="433"/>
      <c r="D109" s="433"/>
      <c r="E109" s="433"/>
      <c r="F109" s="433"/>
      <c r="G109" s="433"/>
      <c r="H109" s="433"/>
      <c r="I109" s="433"/>
      <c r="J109" s="433"/>
      <c r="K109" s="433"/>
      <c r="L109" s="433"/>
      <c r="M109" s="433"/>
      <c r="N109" s="433"/>
      <c r="O109" s="433"/>
      <c r="P109" s="433"/>
      <c r="Q109" s="433"/>
      <c r="R109" s="433"/>
      <c r="S109" s="433"/>
      <c r="T109" s="433"/>
      <c r="U109" s="433"/>
      <c r="V109" s="433"/>
      <c r="W109" s="433"/>
    </row>
    <row r="110" spans="1:23">
      <c r="A110" s="432"/>
      <c r="B110" s="433"/>
      <c r="C110" s="433"/>
      <c r="D110" s="433"/>
      <c r="E110" s="433"/>
      <c r="F110" s="433"/>
      <c r="G110" s="433"/>
      <c r="H110" s="433"/>
      <c r="I110" s="433"/>
      <c r="J110" s="433"/>
      <c r="K110" s="433"/>
      <c r="L110" s="433"/>
      <c r="M110" s="433"/>
      <c r="N110" s="433"/>
      <c r="O110" s="433"/>
      <c r="P110" s="433"/>
      <c r="Q110" s="433"/>
      <c r="R110" s="433"/>
      <c r="S110" s="433"/>
      <c r="T110" s="433"/>
      <c r="U110" s="433"/>
      <c r="V110" s="433"/>
      <c r="W110" s="433"/>
    </row>
  </sheetData>
  <mergeCells count="428">
    <mergeCell ref="A1:B3"/>
    <mergeCell ref="V3:W3"/>
    <mergeCell ref="C1:U3"/>
    <mergeCell ref="A107:W110"/>
    <mergeCell ref="K53:K55"/>
    <mergeCell ref="K7:K21"/>
    <mergeCell ref="K23:K25"/>
    <mergeCell ref="K26:K28"/>
    <mergeCell ref="K29:K31"/>
    <mergeCell ref="K32:K34"/>
    <mergeCell ref="K35:K37"/>
    <mergeCell ref="K56:K58"/>
    <mergeCell ref="K59:K61"/>
    <mergeCell ref="A97:J98"/>
    <mergeCell ref="A96:J96"/>
    <mergeCell ref="A99:J99"/>
    <mergeCell ref="A88:J89"/>
    <mergeCell ref="A91:J92"/>
    <mergeCell ref="A90:J90"/>
    <mergeCell ref="A5:J5"/>
    <mergeCell ref="A7:J21"/>
    <mergeCell ref="A6:J6"/>
    <mergeCell ref="A22:J22"/>
    <mergeCell ref="A68:J68"/>
    <mergeCell ref="A30:J31"/>
    <mergeCell ref="A33:J34"/>
    <mergeCell ref="A24:J25"/>
    <mergeCell ref="A27:J28"/>
    <mergeCell ref="A23:J23"/>
    <mergeCell ref="A26:J26"/>
    <mergeCell ref="A29:J29"/>
    <mergeCell ref="A32:J32"/>
    <mergeCell ref="A35:J35"/>
    <mergeCell ref="A38:J38"/>
    <mergeCell ref="A41:J41"/>
    <mergeCell ref="A44:J44"/>
    <mergeCell ref="A47:J47"/>
    <mergeCell ref="N44:N46"/>
    <mergeCell ref="L47:L49"/>
    <mergeCell ref="O38:O40"/>
    <mergeCell ref="P38:P40"/>
    <mergeCell ref="L53:L55"/>
    <mergeCell ref="M53:M55"/>
    <mergeCell ref="O44:O46"/>
    <mergeCell ref="P44:P46"/>
    <mergeCell ref="N50:N52"/>
    <mergeCell ref="O50:O52"/>
    <mergeCell ref="P50:P52"/>
    <mergeCell ref="K102:K104"/>
    <mergeCell ref="A70:J71"/>
    <mergeCell ref="A73:J74"/>
    <mergeCell ref="A76:J77"/>
    <mergeCell ref="K84:K86"/>
    <mergeCell ref="K87:K89"/>
    <mergeCell ref="K90:K92"/>
    <mergeCell ref="K93:K95"/>
    <mergeCell ref="K96:K98"/>
    <mergeCell ref="K99:K101"/>
    <mergeCell ref="K69:K71"/>
    <mergeCell ref="K72:K74"/>
    <mergeCell ref="K75:K77"/>
    <mergeCell ref="K78:K80"/>
    <mergeCell ref="K81:K83"/>
    <mergeCell ref="A100:J101"/>
    <mergeCell ref="A103:J104"/>
    <mergeCell ref="A94:J95"/>
    <mergeCell ref="A93:J93"/>
    <mergeCell ref="A79:J80"/>
    <mergeCell ref="A82:J83"/>
    <mergeCell ref="A85:J86"/>
    <mergeCell ref="A87:J87"/>
    <mergeCell ref="A66:J67"/>
    <mergeCell ref="A65:J65"/>
    <mergeCell ref="L32:L34"/>
    <mergeCell ref="M32:M34"/>
    <mergeCell ref="L38:L40"/>
    <mergeCell ref="M38:M40"/>
    <mergeCell ref="L44:L46"/>
    <mergeCell ref="M44:M46"/>
    <mergeCell ref="A48:J49"/>
    <mergeCell ref="A42:J43"/>
    <mergeCell ref="A45:J46"/>
    <mergeCell ref="A36:J37"/>
    <mergeCell ref="K62:K64"/>
    <mergeCell ref="K65:K67"/>
    <mergeCell ref="K38:K40"/>
    <mergeCell ref="K41:K43"/>
    <mergeCell ref="K44:K46"/>
    <mergeCell ref="K47:K49"/>
    <mergeCell ref="K50:K52"/>
    <mergeCell ref="L50:L52"/>
    <mergeCell ref="M50:M52"/>
    <mergeCell ref="L56:L58"/>
    <mergeCell ref="M56:M58"/>
    <mergeCell ref="L62:L64"/>
    <mergeCell ref="W7:W21"/>
    <mergeCell ref="L23:L25"/>
    <mergeCell ref="M23:M25"/>
    <mergeCell ref="N23:N25"/>
    <mergeCell ref="O23:O25"/>
    <mergeCell ref="P23:P25"/>
    <mergeCell ref="Q23:Q25"/>
    <mergeCell ref="R23:R25"/>
    <mergeCell ref="S23:S25"/>
    <mergeCell ref="T23:T25"/>
    <mergeCell ref="Q7:Q21"/>
    <mergeCell ref="R7:R21"/>
    <mergeCell ref="S7:S21"/>
    <mergeCell ref="T7:T21"/>
    <mergeCell ref="U7:U21"/>
    <mergeCell ref="V7:V21"/>
    <mergeCell ref="U23:U25"/>
    <mergeCell ref="V23:V25"/>
    <mergeCell ref="W23:W25"/>
    <mergeCell ref="O7:O21"/>
    <mergeCell ref="P7:P21"/>
    <mergeCell ref="L7:L21"/>
    <mergeCell ref="M7:M21"/>
    <mergeCell ref="N7:N21"/>
    <mergeCell ref="V26:V28"/>
    <mergeCell ref="W26:W28"/>
    <mergeCell ref="L29:L31"/>
    <mergeCell ref="M29:M31"/>
    <mergeCell ref="N29:N31"/>
    <mergeCell ref="O29:O31"/>
    <mergeCell ref="P29:P31"/>
    <mergeCell ref="W29:W31"/>
    <mergeCell ref="U29:U31"/>
    <mergeCell ref="V29:V31"/>
    <mergeCell ref="Q29:Q31"/>
    <mergeCell ref="R29:R31"/>
    <mergeCell ref="S29:S31"/>
    <mergeCell ref="T29:T31"/>
    <mergeCell ref="Q26:Q28"/>
    <mergeCell ref="R26:R28"/>
    <mergeCell ref="S26:S28"/>
    <mergeCell ref="T26:T28"/>
    <mergeCell ref="U26:U28"/>
    <mergeCell ref="L26:L28"/>
    <mergeCell ref="M26:M28"/>
    <mergeCell ref="N26:N28"/>
    <mergeCell ref="O26:O28"/>
    <mergeCell ref="P26:P28"/>
    <mergeCell ref="U32:U34"/>
    <mergeCell ref="V32:V34"/>
    <mergeCell ref="W32:W34"/>
    <mergeCell ref="L35:L37"/>
    <mergeCell ref="M35:M37"/>
    <mergeCell ref="N35:N37"/>
    <mergeCell ref="O35:O37"/>
    <mergeCell ref="P35:P37"/>
    <mergeCell ref="Q35:Q37"/>
    <mergeCell ref="R35:R37"/>
    <mergeCell ref="S35:S37"/>
    <mergeCell ref="T35:T37"/>
    <mergeCell ref="U35:U37"/>
    <mergeCell ref="V35:V37"/>
    <mergeCell ref="W35:W37"/>
    <mergeCell ref="O32:O34"/>
    <mergeCell ref="P32:P34"/>
    <mergeCell ref="Q32:Q34"/>
    <mergeCell ref="R32:R34"/>
    <mergeCell ref="S32:S34"/>
    <mergeCell ref="T32:T34"/>
    <mergeCell ref="N32:N34"/>
    <mergeCell ref="W38:W40"/>
    <mergeCell ref="L41:L43"/>
    <mergeCell ref="M41:M43"/>
    <mergeCell ref="N41:N43"/>
    <mergeCell ref="O41:O43"/>
    <mergeCell ref="P41:P43"/>
    <mergeCell ref="Q41:Q43"/>
    <mergeCell ref="R41:R43"/>
    <mergeCell ref="S41:S43"/>
    <mergeCell ref="T41:T43"/>
    <mergeCell ref="Q38:Q40"/>
    <mergeCell ref="R38:R40"/>
    <mergeCell ref="S38:S40"/>
    <mergeCell ref="T38:T40"/>
    <mergeCell ref="U38:U40"/>
    <mergeCell ref="V38:V40"/>
    <mergeCell ref="U41:U43"/>
    <mergeCell ref="V41:V43"/>
    <mergeCell ref="W41:W43"/>
    <mergeCell ref="N38:N40"/>
    <mergeCell ref="Q44:Q46"/>
    <mergeCell ref="R44:R46"/>
    <mergeCell ref="S44:S46"/>
    <mergeCell ref="T44:T46"/>
    <mergeCell ref="U44:U46"/>
    <mergeCell ref="V44:V46"/>
    <mergeCell ref="W44:W46"/>
    <mergeCell ref="O47:O49"/>
    <mergeCell ref="P47:P49"/>
    <mergeCell ref="W47:W49"/>
    <mergeCell ref="V47:V49"/>
    <mergeCell ref="V50:V52"/>
    <mergeCell ref="W50:W52"/>
    <mergeCell ref="M47:M49"/>
    <mergeCell ref="N47:N49"/>
    <mergeCell ref="N53:N55"/>
    <mergeCell ref="O53:O55"/>
    <mergeCell ref="P53:P55"/>
    <mergeCell ref="Q53:Q55"/>
    <mergeCell ref="R53:R55"/>
    <mergeCell ref="S53:S55"/>
    <mergeCell ref="T53:T55"/>
    <mergeCell ref="U53:U55"/>
    <mergeCell ref="V53:V55"/>
    <mergeCell ref="W53:W55"/>
    <mergeCell ref="Q50:Q52"/>
    <mergeCell ref="R50:R52"/>
    <mergeCell ref="S50:S52"/>
    <mergeCell ref="T50:T52"/>
    <mergeCell ref="Q47:Q49"/>
    <mergeCell ref="R47:R49"/>
    <mergeCell ref="S47:S49"/>
    <mergeCell ref="T47:T49"/>
    <mergeCell ref="U47:U49"/>
    <mergeCell ref="U50:U52"/>
    <mergeCell ref="N56:N58"/>
    <mergeCell ref="O56:O58"/>
    <mergeCell ref="P56:P58"/>
    <mergeCell ref="W56:W58"/>
    <mergeCell ref="L59:L61"/>
    <mergeCell ref="M59:M61"/>
    <mergeCell ref="N59:N61"/>
    <mergeCell ref="O59:O61"/>
    <mergeCell ref="P59:P61"/>
    <mergeCell ref="Q59:Q61"/>
    <mergeCell ref="R59:R61"/>
    <mergeCell ref="S59:S61"/>
    <mergeCell ref="T59:T61"/>
    <mergeCell ref="Q56:Q58"/>
    <mergeCell ref="R56:R58"/>
    <mergeCell ref="S56:S58"/>
    <mergeCell ref="T56:T58"/>
    <mergeCell ref="U56:U58"/>
    <mergeCell ref="V56:V58"/>
    <mergeCell ref="U59:U61"/>
    <mergeCell ref="V59:V61"/>
    <mergeCell ref="W59:W61"/>
    <mergeCell ref="M62:M64"/>
    <mergeCell ref="N62:N64"/>
    <mergeCell ref="O62:O64"/>
    <mergeCell ref="P62:P64"/>
    <mergeCell ref="Q62:Q64"/>
    <mergeCell ref="R62:R64"/>
    <mergeCell ref="S62:S64"/>
    <mergeCell ref="T62:T64"/>
    <mergeCell ref="U62:U64"/>
    <mergeCell ref="V62:V64"/>
    <mergeCell ref="W62:W64"/>
    <mergeCell ref="L65:L67"/>
    <mergeCell ref="M65:M67"/>
    <mergeCell ref="N65:N67"/>
    <mergeCell ref="O65:O67"/>
    <mergeCell ref="P65:P67"/>
    <mergeCell ref="W65:W67"/>
    <mergeCell ref="L69:L71"/>
    <mergeCell ref="M69:M71"/>
    <mergeCell ref="N69:N71"/>
    <mergeCell ref="O69:O71"/>
    <mergeCell ref="P69:P71"/>
    <mergeCell ref="Q69:Q71"/>
    <mergeCell ref="R69:R71"/>
    <mergeCell ref="S69:S71"/>
    <mergeCell ref="T69:T71"/>
    <mergeCell ref="Q65:Q67"/>
    <mergeCell ref="R65:R67"/>
    <mergeCell ref="S65:S67"/>
    <mergeCell ref="T65:T67"/>
    <mergeCell ref="U65:U67"/>
    <mergeCell ref="V65:V67"/>
    <mergeCell ref="U69:U71"/>
    <mergeCell ref="V69:V71"/>
    <mergeCell ref="W69:W71"/>
    <mergeCell ref="U72:U74"/>
    <mergeCell ref="V72:V74"/>
    <mergeCell ref="W72:W74"/>
    <mergeCell ref="L75:L77"/>
    <mergeCell ref="M75:M77"/>
    <mergeCell ref="N75:N77"/>
    <mergeCell ref="O75:O77"/>
    <mergeCell ref="P75:P77"/>
    <mergeCell ref="W75:W77"/>
    <mergeCell ref="Q75:Q77"/>
    <mergeCell ref="R75:R77"/>
    <mergeCell ref="S75:S77"/>
    <mergeCell ref="T75:T77"/>
    <mergeCell ref="U75:U77"/>
    <mergeCell ref="V75:V77"/>
    <mergeCell ref="L72:L74"/>
    <mergeCell ref="M72:M74"/>
    <mergeCell ref="N72:N74"/>
    <mergeCell ref="O72:O74"/>
    <mergeCell ref="P72:P74"/>
    <mergeCell ref="Q72:Q74"/>
    <mergeCell ref="R72:R74"/>
    <mergeCell ref="S72:S74"/>
    <mergeCell ref="T72:T74"/>
    <mergeCell ref="U78:U80"/>
    <mergeCell ref="V78:V80"/>
    <mergeCell ref="W78:W80"/>
    <mergeCell ref="L81:L83"/>
    <mergeCell ref="M81:M83"/>
    <mergeCell ref="N81:N83"/>
    <mergeCell ref="O81:O83"/>
    <mergeCell ref="P81:P83"/>
    <mergeCell ref="Q81:Q83"/>
    <mergeCell ref="R81:R83"/>
    <mergeCell ref="S81:S83"/>
    <mergeCell ref="T81:T83"/>
    <mergeCell ref="U81:U83"/>
    <mergeCell ref="V81:V83"/>
    <mergeCell ref="W81:W83"/>
    <mergeCell ref="L78:L80"/>
    <mergeCell ref="M78:M80"/>
    <mergeCell ref="N78:N80"/>
    <mergeCell ref="O78:O80"/>
    <mergeCell ref="P78:P80"/>
    <mergeCell ref="Q78:Q80"/>
    <mergeCell ref="R78:R80"/>
    <mergeCell ref="S78:S80"/>
    <mergeCell ref="T78:T80"/>
    <mergeCell ref="L84:L86"/>
    <mergeCell ref="M84:M86"/>
    <mergeCell ref="N84:N86"/>
    <mergeCell ref="O84:O86"/>
    <mergeCell ref="P84:P86"/>
    <mergeCell ref="W84:W86"/>
    <mergeCell ref="L87:L89"/>
    <mergeCell ref="M87:M89"/>
    <mergeCell ref="N87:N89"/>
    <mergeCell ref="O87:O89"/>
    <mergeCell ref="P87:P89"/>
    <mergeCell ref="Q87:Q89"/>
    <mergeCell ref="R87:R89"/>
    <mergeCell ref="S87:S89"/>
    <mergeCell ref="T87:T89"/>
    <mergeCell ref="Q84:Q86"/>
    <mergeCell ref="R84:R86"/>
    <mergeCell ref="S84:S86"/>
    <mergeCell ref="T84:T86"/>
    <mergeCell ref="U84:U86"/>
    <mergeCell ref="V84:V86"/>
    <mergeCell ref="U87:U89"/>
    <mergeCell ref="V87:V89"/>
    <mergeCell ref="W87:W89"/>
    <mergeCell ref="U90:U92"/>
    <mergeCell ref="V90:V92"/>
    <mergeCell ref="W90:W92"/>
    <mergeCell ref="L93:L95"/>
    <mergeCell ref="M93:M95"/>
    <mergeCell ref="N93:N95"/>
    <mergeCell ref="O93:O95"/>
    <mergeCell ref="P93:P95"/>
    <mergeCell ref="W93:W95"/>
    <mergeCell ref="Q93:Q95"/>
    <mergeCell ref="R93:R95"/>
    <mergeCell ref="S93:S95"/>
    <mergeCell ref="T93:T95"/>
    <mergeCell ref="U93:U95"/>
    <mergeCell ref="V93:V95"/>
    <mergeCell ref="L90:L92"/>
    <mergeCell ref="M90:M92"/>
    <mergeCell ref="N90:N92"/>
    <mergeCell ref="O90:O92"/>
    <mergeCell ref="P90:P92"/>
    <mergeCell ref="Q90:Q92"/>
    <mergeCell ref="R90:R92"/>
    <mergeCell ref="S90:S92"/>
    <mergeCell ref="T90:T92"/>
    <mergeCell ref="U96:U98"/>
    <mergeCell ref="V96:V98"/>
    <mergeCell ref="W96:W98"/>
    <mergeCell ref="L99:L101"/>
    <mergeCell ref="M99:M101"/>
    <mergeCell ref="N99:N101"/>
    <mergeCell ref="O99:O101"/>
    <mergeCell ref="P99:P101"/>
    <mergeCell ref="Q99:Q101"/>
    <mergeCell ref="R99:R101"/>
    <mergeCell ref="L96:L98"/>
    <mergeCell ref="M96:M98"/>
    <mergeCell ref="N96:N98"/>
    <mergeCell ref="O96:O98"/>
    <mergeCell ref="P96:P98"/>
    <mergeCell ref="Q96:Q98"/>
    <mergeCell ref="R96:R98"/>
    <mergeCell ref="S96:S98"/>
    <mergeCell ref="T96:T98"/>
    <mergeCell ref="W102:W104"/>
    <mergeCell ref="Q102:Q104"/>
    <mergeCell ref="R102:R104"/>
    <mergeCell ref="S102:S104"/>
    <mergeCell ref="T102:T104"/>
    <mergeCell ref="U102:U104"/>
    <mergeCell ref="V102:V104"/>
    <mergeCell ref="S99:S101"/>
    <mergeCell ref="T99:T101"/>
    <mergeCell ref="U99:U101"/>
    <mergeCell ref="V99:V101"/>
    <mergeCell ref="W99:W101"/>
    <mergeCell ref="P102:P104"/>
    <mergeCell ref="A39:J40"/>
    <mergeCell ref="I105:J105"/>
    <mergeCell ref="A69:J69"/>
    <mergeCell ref="A72:J72"/>
    <mergeCell ref="A75:J75"/>
    <mergeCell ref="A78:J78"/>
    <mergeCell ref="A81:J81"/>
    <mergeCell ref="A84:J84"/>
    <mergeCell ref="L102:L104"/>
    <mergeCell ref="M102:M104"/>
    <mergeCell ref="N102:N104"/>
    <mergeCell ref="O102:O104"/>
    <mergeCell ref="A102:J102"/>
    <mergeCell ref="A50:J50"/>
    <mergeCell ref="A53:J53"/>
    <mergeCell ref="A56:J56"/>
    <mergeCell ref="A59:J59"/>
    <mergeCell ref="A60:J61"/>
    <mergeCell ref="A63:J64"/>
    <mergeCell ref="A62:J62"/>
    <mergeCell ref="A54:J55"/>
    <mergeCell ref="A57:J58"/>
    <mergeCell ref="A51:J52"/>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F0093-095F-466D-A368-530FF08B986C}">
  <dimension ref="A1:R168"/>
  <sheetViews>
    <sheetView showGridLines="0" zoomScale="40" zoomScaleNormal="40" workbookViewId="0">
      <selection activeCell="O1" sqref="O1"/>
    </sheetView>
  </sheetViews>
  <sheetFormatPr baseColWidth="10" defaultColWidth="11.5703125" defaultRowHeight="15"/>
  <cols>
    <col min="1" max="1" width="38.85546875" style="75" customWidth="1"/>
    <col min="2" max="2" width="26"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402" t="s">
        <v>625</v>
      </c>
      <c r="O2" s="403" t="s">
        <v>628</v>
      </c>
      <c r="Q2" s="142"/>
      <c r="R2" s="142"/>
    </row>
    <row r="3" spans="1:18" ht="14.45" customHeight="1">
      <c r="A3" s="925"/>
      <c r="B3" s="926"/>
      <c r="C3" s="927"/>
      <c r="D3" s="934"/>
      <c r="E3" s="935"/>
      <c r="F3" s="935"/>
      <c r="G3" s="935"/>
      <c r="H3" s="935"/>
      <c r="I3" s="935"/>
      <c r="J3" s="935"/>
      <c r="K3" s="935"/>
      <c r="L3" s="935"/>
      <c r="M3" s="936"/>
      <c r="N3" s="949" t="s">
        <v>337</v>
      </c>
      <c r="O3" s="950"/>
      <c r="Q3" s="1056"/>
      <c r="R3" s="1056"/>
    </row>
    <row r="4" spans="1:18" ht="44.1" customHeight="1" thickBot="1">
      <c r="A4" s="928"/>
      <c r="B4" s="929"/>
      <c r="C4" s="930"/>
      <c r="D4" s="937"/>
      <c r="E4" s="938"/>
      <c r="F4" s="938"/>
      <c r="G4" s="938"/>
      <c r="H4" s="938"/>
      <c r="I4" s="938"/>
      <c r="J4" s="938"/>
      <c r="K4" s="938"/>
      <c r="L4" s="938"/>
      <c r="M4" s="939"/>
      <c r="N4" s="951"/>
      <c r="O4" s="952"/>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32.450000000000003"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25222</v>
      </c>
      <c r="C24" s="204">
        <v>0.75</v>
      </c>
      <c r="D24" s="205">
        <v>15</v>
      </c>
      <c r="E24" s="205">
        <v>15</v>
      </c>
      <c r="F24" s="205">
        <f>D24-E24</f>
        <v>0</v>
      </c>
      <c r="G24" s="980">
        <f>ROUND((E24*(B24))+(F24*((C24)*B24)),0)</f>
        <v>378330</v>
      </c>
      <c r="H24" s="981"/>
      <c r="I24" s="974" t="s">
        <v>577</v>
      </c>
      <c r="J24" s="974"/>
      <c r="K24" s="207">
        <v>0</v>
      </c>
      <c r="L24" s="974" t="s">
        <v>577</v>
      </c>
      <c r="M24" s="974"/>
      <c r="N24" s="974"/>
      <c r="O24" s="208">
        <v>0</v>
      </c>
    </row>
    <row r="25" spans="1:15" ht="20.45" customHeight="1">
      <c r="A25" s="80" t="s">
        <v>236</v>
      </c>
      <c r="B25" s="81">
        <v>0</v>
      </c>
      <c r="C25" s="82">
        <v>0</v>
      </c>
      <c r="D25" s="83">
        <v>0</v>
      </c>
      <c r="E25" s="83">
        <v>0</v>
      </c>
      <c r="F25" s="83">
        <f t="shared" ref="F25:F29" si="0">D25-E25</f>
        <v>0</v>
      </c>
      <c r="G25" s="879">
        <f t="shared" ref="G25:G29" si="1">ROUND((E25*(B25))+(F25*((C25)*B25)),0)</f>
        <v>0</v>
      </c>
      <c r="H25" s="879"/>
      <c r="I25" s="975" t="s">
        <v>578</v>
      </c>
      <c r="J25" s="976"/>
      <c r="K25" s="84">
        <v>0</v>
      </c>
      <c r="L25" s="975" t="s">
        <v>578</v>
      </c>
      <c r="M25" s="977"/>
      <c r="N25" s="976"/>
      <c r="O25" s="197">
        <v>0</v>
      </c>
    </row>
    <row r="26" spans="1:15">
      <c r="A26" s="80" t="s">
        <v>237</v>
      </c>
      <c r="B26" s="81">
        <v>0</v>
      </c>
      <c r="C26" s="82">
        <v>0</v>
      </c>
      <c r="D26" s="83">
        <v>0</v>
      </c>
      <c r="E26" s="83">
        <v>0</v>
      </c>
      <c r="F26" s="83">
        <f t="shared" si="0"/>
        <v>0</v>
      </c>
      <c r="G26" s="877">
        <f t="shared" si="1"/>
        <v>0</v>
      </c>
      <c r="H26" s="878"/>
      <c r="I26" s="884" t="s">
        <v>579</v>
      </c>
      <c r="J26" s="885"/>
      <c r="K26" s="84">
        <v>0</v>
      </c>
      <c r="L26" s="844" t="s">
        <v>579</v>
      </c>
      <c r="M26" s="844"/>
      <c r="N26" s="844"/>
      <c r="O26" s="85">
        <v>0</v>
      </c>
    </row>
    <row r="27" spans="1:15">
      <c r="A27" s="80" t="s">
        <v>238</v>
      </c>
      <c r="B27" s="81">
        <v>0</v>
      </c>
      <c r="C27" s="82">
        <v>0</v>
      </c>
      <c r="D27" s="83">
        <v>0</v>
      </c>
      <c r="E27" s="83">
        <v>0</v>
      </c>
      <c r="F27" s="83">
        <f t="shared" si="0"/>
        <v>0</v>
      </c>
      <c r="G27" s="879">
        <f t="shared" si="1"/>
        <v>0</v>
      </c>
      <c r="H27" s="879"/>
      <c r="I27" s="844" t="s">
        <v>580</v>
      </c>
      <c r="J27" s="844"/>
      <c r="K27" s="86">
        <v>0</v>
      </c>
      <c r="L27" s="965" t="s">
        <v>580</v>
      </c>
      <c r="M27" s="965"/>
      <c r="N27" s="965"/>
      <c r="O27" s="87">
        <v>0</v>
      </c>
    </row>
    <row r="28" spans="1:15">
      <c r="A28" s="80" t="s">
        <v>276</v>
      </c>
      <c r="B28" s="81">
        <v>0</v>
      </c>
      <c r="C28" s="82">
        <v>0</v>
      </c>
      <c r="D28" s="83">
        <v>0</v>
      </c>
      <c r="E28" s="83">
        <v>0</v>
      </c>
      <c r="F28" s="83">
        <f t="shared" si="0"/>
        <v>0</v>
      </c>
      <c r="G28" s="880">
        <f>ROUND((E28*(B28))+(F28*((C28)*B28)),0)</f>
        <v>0</v>
      </c>
      <c r="H28" s="881"/>
      <c r="I28" s="884" t="s">
        <v>246</v>
      </c>
      <c r="J28" s="885"/>
      <c r="K28" s="84">
        <v>0</v>
      </c>
      <c r="L28" s="966" t="s">
        <v>246</v>
      </c>
      <c r="M28" s="967"/>
      <c r="N28" s="968"/>
      <c r="O28" s="85">
        <v>0</v>
      </c>
    </row>
    <row r="29" spans="1:15">
      <c r="A29" s="80" t="s">
        <v>277</v>
      </c>
      <c r="B29" s="81">
        <v>0</v>
      </c>
      <c r="C29" s="82">
        <v>0</v>
      </c>
      <c r="D29" s="83">
        <v>0</v>
      </c>
      <c r="E29" s="83">
        <v>0</v>
      </c>
      <c r="F29" s="83">
        <f t="shared" si="0"/>
        <v>0</v>
      </c>
      <c r="G29" s="880">
        <f t="shared" si="1"/>
        <v>0</v>
      </c>
      <c r="H29" s="881"/>
      <c r="I29" s="844" t="s">
        <v>245</v>
      </c>
      <c r="J29" s="844"/>
      <c r="K29" s="86">
        <v>0</v>
      </c>
      <c r="L29" s="845" t="s">
        <v>245</v>
      </c>
      <c r="M29" s="846"/>
      <c r="N29" s="847"/>
      <c r="O29" s="87">
        <v>0</v>
      </c>
    </row>
    <row r="30" spans="1:15">
      <c r="A30" s="80"/>
      <c r="B30" s="81"/>
      <c r="C30" s="82"/>
      <c r="D30" s="83"/>
      <c r="E30" s="83"/>
      <c r="F30" s="83"/>
      <c r="G30" s="255"/>
      <c r="H30" s="256"/>
      <c r="I30" s="857"/>
      <c r="J30" s="858"/>
      <c r="K30" s="179">
        <v>0</v>
      </c>
      <c r="L30" s="845"/>
      <c r="M30" s="846"/>
      <c r="N30" s="847"/>
      <c r="O30" s="87">
        <v>0</v>
      </c>
    </row>
    <row r="31" spans="1:15">
      <c r="A31" s="88" t="s">
        <v>241</v>
      </c>
      <c r="B31" s="89">
        <f t="shared" ref="B31:G31" si="2">SUM(B24:B29)</f>
        <v>25222</v>
      </c>
      <c r="C31" s="90">
        <f t="shared" si="2"/>
        <v>0.75</v>
      </c>
      <c r="D31" s="83">
        <f t="shared" si="2"/>
        <v>15</v>
      </c>
      <c r="E31" s="83">
        <f t="shared" si="2"/>
        <v>15</v>
      </c>
      <c r="F31" s="83">
        <f t="shared" si="2"/>
        <v>0</v>
      </c>
      <c r="G31" s="882">
        <f t="shared" si="2"/>
        <v>378330</v>
      </c>
      <c r="H31" s="883"/>
      <c r="I31" s="848" t="s">
        <v>287</v>
      </c>
      <c r="J31" s="849"/>
      <c r="K31" s="257">
        <f>SUM(K24:K30)</f>
        <v>0</v>
      </c>
      <c r="L31" s="850" t="s">
        <v>244</v>
      </c>
      <c r="M31" s="851"/>
      <c r="N31" s="852"/>
      <c r="O31" s="258">
        <f>SUM(O24:O30)</f>
        <v>0</v>
      </c>
    </row>
    <row r="32" spans="1:15" ht="15.75" thickBot="1">
      <c r="A32" s="853" t="s">
        <v>288</v>
      </c>
      <c r="B32" s="854"/>
      <c r="C32" s="854"/>
      <c r="D32" s="854"/>
      <c r="E32" s="854"/>
      <c r="F32" s="854"/>
      <c r="G32" s="854"/>
      <c r="H32" s="854"/>
      <c r="I32" s="854"/>
      <c r="J32" s="854"/>
      <c r="K32" s="855">
        <f>+G31-K31+O31</f>
        <v>378330</v>
      </c>
      <c r="L32" s="855"/>
      <c r="M32" s="855"/>
      <c r="N32" s="855"/>
      <c r="O32" s="856"/>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599</v>
      </c>
      <c r="N34" s="866"/>
      <c r="O34" s="867"/>
    </row>
    <row r="35" spans="1:15" ht="29.1" customHeight="1" thickBot="1">
      <c r="A35" s="93">
        <v>10000000</v>
      </c>
      <c r="B35" s="81">
        <v>100000000</v>
      </c>
      <c r="C35" s="81">
        <v>0</v>
      </c>
      <c r="D35" s="81">
        <v>0</v>
      </c>
      <c r="E35" s="81">
        <v>0</v>
      </c>
      <c r="F35" s="81">
        <v>0</v>
      </c>
      <c r="G35" s="863">
        <v>0</v>
      </c>
      <c r="H35" s="864"/>
      <c r="I35" s="81">
        <v>0</v>
      </c>
      <c r="J35" s="81">
        <v>0</v>
      </c>
      <c r="K35" s="863">
        <v>0</v>
      </c>
      <c r="L35" s="864"/>
      <c r="M35" s="863">
        <f>SUM(A35:L35)</f>
        <v>110000000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10000000</v>
      </c>
      <c r="B37" s="81">
        <v>0</v>
      </c>
      <c r="C37" s="81">
        <v>0</v>
      </c>
      <c r="D37" s="81">
        <v>0</v>
      </c>
      <c r="E37" s="81">
        <v>0</v>
      </c>
      <c r="F37" s="81">
        <v>0</v>
      </c>
      <c r="G37" s="859">
        <v>0</v>
      </c>
      <c r="H37" s="860"/>
      <c r="I37" s="81">
        <v>0</v>
      </c>
      <c r="J37" s="81">
        <v>0</v>
      </c>
      <c r="K37" s="859">
        <v>0</v>
      </c>
      <c r="L37" s="860"/>
      <c r="M37" s="859">
        <f>SUM(A37:L37)</f>
        <v>10000000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259">
        <f>+A35-A37</f>
        <v>0</v>
      </c>
      <c r="B39" s="260">
        <f>+B35-B37</f>
        <v>100000000</v>
      </c>
      <c r="C39" s="260">
        <f t="shared" ref="C39:M39" si="3">+C35-C37</f>
        <v>0</v>
      </c>
      <c r="D39" s="260">
        <f t="shared" si="3"/>
        <v>0</v>
      </c>
      <c r="E39" s="260">
        <f>+E35-E37</f>
        <v>0</v>
      </c>
      <c r="F39" s="260">
        <f t="shared" si="3"/>
        <v>0</v>
      </c>
      <c r="G39" s="982">
        <f t="shared" si="3"/>
        <v>0</v>
      </c>
      <c r="H39" s="983"/>
      <c r="I39" s="260">
        <f t="shared" si="3"/>
        <v>0</v>
      </c>
      <c r="J39" s="260">
        <f t="shared" si="3"/>
        <v>0</v>
      </c>
      <c r="K39" s="982">
        <f t="shared" si="3"/>
        <v>0</v>
      </c>
      <c r="L39" s="983"/>
      <c r="M39" s="982">
        <f t="shared" si="3"/>
        <v>100000000</v>
      </c>
      <c r="N39" s="984"/>
      <c r="O39" s="985"/>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622</v>
      </c>
      <c r="F41" s="824"/>
      <c r="G41" s="825" t="s">
        <v>568</v>
      </c>
      <c r="H41" s="826"/>
      <c r="I41" s="827"/>
      <c r="J41" s="828" t="s">
        <v>571</v>
      </c>
      <c r="K41" s="829"/>
      <c r="L41" s="825" t="s">
        <v>575</v>
      </c>
      <c r="M41" s="827"/>
      <c r="N41" s="830" t="s">
        <v>574</v>
      </c>
      <c r="O41" s="831"/>
    </row>
    <row r="42" spans="1:15" ht="58.3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51">
        <f>+PRESUPUESTO!K42-E43+F43</f>
        <v>100000000</v>
      </c>
      <c r="C43" s="252">
        <f>+I43</f>
        <v>0</v>
      </c>
      <c r="D43" s="253">
        <f>+B43-C43</f>
        <v>100000000</v>
      </c>
      <c r="E43" s="275">
        <v>0</v>
      </c>
      <c r="F43" s="275">
        <v>0</v>
      </c>
      <c r="G43" s="275">
        <v>0</v>
      </c>
      <c r="H43" s="264">
        <f>-E43+F43+G43</f>
        <v>0</v>
      </c>
      <c r="I43" s="279">
        <v>0</v>
      </c>
      <c r="J43" s="279">
        <v>0</v>
      </c>
      <c r="K43" s="220">
        <f>+J43</f>
        <v>0</v>
      </c>
      <c r="L43" s="220">
        <f>+H43-I43</f>
        <v>0</v>
      </c>
      <c r="M43" s="280">
        <v>0</v>
      </c>
      <c r="N43" s="839"/>
      <c r="O43" s="840"/>
    </row>
    <row r="44" spans="1:15" ht="20.45" customHeight="1">
      <c r="A44" s="193" t="s">
        <v>292</v>
      </c>
      <c r="B44" s="251">
        <f>+PRESUPUESTO!K43-E44+F44</f>
        <v>0</v>
      </c>
      <c r="C44" s="252">
        <f>+I44</f>
        <v>0</v>
      </c>
      <c r="D44" s="254">
        <f t="shared" ref="D44:D59" si="4">+B44-C44</f>
        <v>0</v>
      </c>
      <c r="E44" s="276">
        <v>0</v>
      </c>
      <c r="F44" s="276">
        <v>0</v>
      </c>
      <c r="G44" s="276">
        <v>0</v>
      </c>
      <c r="H44" s="254">
        <f t="shared" ref="H44:H59" si="5">-E44+F44+G44</f>
        <v>0</v>
      </c>
      <c r="I44" s="280">
        <v>0</v>
      </c>
      <c r="J44" s="280">
        <v>0</v>
      </c>
      <c r="K44" s="220">
        <f>+J44</f>
        <v>0</v>
      </c>
      <c r="L44" s="220">
        <f t="shared" ref="L44:L59" si="6">+H44-I44</f>
        <v>0</v>
      </c>
      <c r="M44" s="280">
        <v>0</v>
      </c>
      <c r="N44" s="835"/>
      <c r="O44" s="836"/>
    </row>
    <row r="45" spans="1:15" ht="32.1" customHeight="1">
      <c r="A45" s="194" t="s">
        <v>293</v>
      </c>
      <c r="B45" s="251">
        <f>+PRESUPUESTO!K44-E45+F45</f>
        <v>0</v>
      </c>
      <c r="C45" s="252">
        <f t="shared" ref="C45:C59" si="7">+I45</f>
        <v>0</v>
      </c>
      <c r="D45" s="254">
        <f t="shared" si="4"/>
        <v>0</v>
      </c>
      <c r="E45" s="276">
        <v>0</v>
      </c>
      <c r="F45" s="276">
        <v>0</v>
      </c>
      <c r="G45" s="276">
        <v>0</v>
      </c>
      <c r="H45" s="254">
        <f t="shared" si="5"/>
        <v>0</v>
      </c>
      <c r="I45" s="280">
        <v>0</v>
      </c>
      <c r="J45" s="280">
        <v>0</v>
      </c>
      <c r="K45" s="220">
        <f t="shared" ref="K45:K59" si="8">+J45</f>
        <v>0</v>
      </c>
      <c r="L45" s="220">
        <f t="shared" si="6"/>
        <v>0</v>
      </c>
      <c r="M45" s="280">
        <v>0</v>
      </c>
      <c r="N45" s="835"/>
      <c r="O45" s="836"/>
    </row>
    <row r="46" spans="1:15" ht="20.45" customHeight="1">
      <c r="A46" s="195" t="s">
        <v>294</v>
      </c>
      <c r="B46" s="251">
        <f>+PRESUPUESTO!K45-E46+F46</f>
        <v>0</v>
      </c>
      <c r="C46" s="252">
        <f t="shared" si="7"/>
        <v>0</v>
      </c>
      <c r="D46" s="254">
        <f t="shared" si="4"/>
        <v>0</v>
      </c>
      <c r="E46" s="276">
        <v>0</v>
      </c>
      <c r="F46" s="276">
        <v>0</v>
      </c>
      <c r="G46" s="276">
        <v>0</v>
      </c>
      <c r="H46" s="254">
        <f t="shared" si="5"/>
        <v>0</v>
      </c>
      <c r="I46" s="280">
        <v>0</v>
      </c>
      <c r="J46" s="280">
        <v>0</v>
      </c>
      <c r="K46" s="220">
        <f t="shared" si="8"/>
        <v>0</v>
      </c>
      <c r="L46" s="220">
        <f t="shared" si="6"/>
        <v>0</v>
      </c>
      <c r="M46" s="280">
        <v>0</v>
      </c>
      <c r="N46" s="835"/>
      <c r="O46" s="836"/>
    </row>
    <row r="47" spans="1:15" ht="21" customHeight="1">
      <c r="A47" s="193" t="s">
        <v>295</v>
      </c>
      <c r="B47" s="251">
        <f>+PRESUPUESTO!K46-E47+F47</f>
        <v>0</v>
      </c>
      <c r="C47" s="252">
        <f t="shared" si="7"/>
        <v>0</v>
      </c>
      <c r="D47" s="254">
        <f t="shared" si="4"/>
        <v>0</v>
      </c>
      <c r="E47" s="277">
        <v>0</v>
      </c>
      <c r="F47" s="277">
        <v>0</v>
      </c>
      <c r="G47" s="276">
        <v>0</v>
      </c>
      <c r="H47" s="254">
        <f t="shared" si="5"/>
        <v>0</v>
      </c>
      <c r="I47" s="281">
        <v>0</v>
      </c>
      <c r="J47" s="281">
        <v>0</v>
      </c>
      <c r="K47" s="220">
        <f t="shared" si="8"/>
        <v>0</v>
      </c>
      <c r="L47" s="220">
        <f t="shared" si="6"/>
        <v>0</v>
      </c>
      <c r="M47" s="280">
        <v>0</v>
      </c>
      <c r="N47" s="835"/>
      <c r="O47" s="836"/>
    </row>
    <row r="48" spans="1:15" ht="18.600000000000001" customHeight="1">
      <c r="A48" s="195" t="s">
        <v>296</v>
      </c>
      <c r="B48" s="251">
        <f>+PRESUPUESTO!K47-E48+F48</f>
        <v>0</v>
      </c>
      <c r="C48" s="252">
        <f t="shared" si="7"/>
        <v>0</v>
      </c>
      <c r="D48" s="254">
        <f t="shared" si="4"/>
        <v>0</v>
      </c>
      <c r="E48" s="277">
        <v>0</v>
      </c>
      <c r="F48" s="277">
        <v>0</v>
      </c>
      <c r="G48" s="276">
        <v>0</v>
      </c>
      <c r="H48" s="254">
        <f t="shared" si="5"/>
        <v>0</v>
      </c>
      <c r="I48" s="281">
        <v>0</v>
      </c>
      <c r="J48" s="281">
        <v>0</v>
      </c>
      <c r="K48" s="220">
        <f t="shared" si="8"/>
        <v>0</v>
      </c>
      <c r="L48" s="220">
        <f t="shared" si="6"/>
        <v>0</v>
      </c>
      <c r="M48" s="280">
        <v>0</v>
      </c>
      <c r="N48" s="837" t="s">
        <v>270</v>
      </c>
      <c r="O48" s="838"/>
    </row>
    <row r="49" spans="1:15" ht="18.600000000000001" customHeight="1">
      <c r="A49" s="195" t="s">
        <v>297</v>
      </c>
      <c r="B49" s="251">
        <f>+PRESUPUESTO!K48-E49+F49</f>
        <v>0</v>
      </c>
      <c r="C49" s="252">
        <f t="shared" si="7"/>
        <v>0</v>
      </c>
      <c r="D49" s="254">
        <f t="shared" si="4"/>
        <v>0</v>
      </c>
      <c r="E49" s="277">
        <v>0</v>
      </c>
      <c r="F49" s="277">
        <v>0</v>
      </c>
      <c r="G49" s="276">
        <v>0</v>
      </c>
      <c r="H49" s="254">
        <f t="shared" si="5"/>
        <v>0</v>
      </c>
      <c r="I49" s="281">
        <v>0</v>
      </c>
      <c r="J49" s="281">
        <v>0</v>
      </c>
      <c r="K49" s="220">
        <f>+J49</f>
        <v>0</v>
      </c>
      <c r="L49" s="220">
        <f t="shared" si="6"/>
        <v>0</v>
      </c>
      <c r="M49" s="280">
        <v>0</v>
      </c>
      <c r="N49" s="814"/>
      <c r="O49" s="815"/>
    </row>
    <row r="50" spans="1:15" ht="47.1" customHeight="1">
      <c r="A50" s="195" t="s">
        <v>298</v>
      </c>
      <c r="B50" s="251">
        <f>+PRESUPUESTO!K49-E50+F50</f>
        <v>0</v>
      </c>
      <c r="C50" s="252">
        <f t="shared" si="7"/>
        <v>0</v>
      </c>
      <c r="D50" s="254">
        <f t="shared" si="4"/>
        <v>0</v>
      </c>
      <c r="E50" s="277">
        <v>0</v>
      </c>
      <c r="F50" s="277">
        <v>0</v>
      </c>
      <c r="G50" s="276">
        <v>0</v>
      </c>
      <c r="H50" s="254">
        <f t="shared" si="5"/>
        <v>0</v>
      </c>
      <c r="I50" s="281">
        <v>0</v>
      </c>
      <c r="J50" s="281">
        <v>0</v>
      </c>
      <c r="K50" s="220">
        <f t="shared" si="8"/>
        <v>0</v>
      </c>
      <c r="L50" s="220">
        <f t="shared" si="6"/>
        <v>0</v>
      </c>
      <c r="M50" s="280">
        <v>0</v>
      </c>
      <c r="N50" s="816"/>
      <c r="O50" s="817"/>
    </row>
    <row r="51" spans="1:15" ht="20.45" customHeight="1">
      <c r="A51" s="195" t="s">
        <v>183</v>
      </c>
      <c r="B51" s="251">
        <f>+PRESUPUESTO!K50-E51+F51</f>
        <v>0</v>
      </c>
      <c r="C51" s="252">
        <f t="shared" si="7"/>
        <v>0</v>
      </c>
      <c r="D51" s="254">
        <f t="shared" si="4"/>
        <v>0</v>
      </c>
      <c r="E51" s="277">
        <v>0</v>
      </c>
      <c r="F51" s="277">
        <v>0</v>
      </c>
      <c r="G51" s="276">
        <v>0</v>
      </c>
      <c r="H51" s="254">
        <f t="shared" si="5"/>
        <v>0</v>
      </c>
      <c r="I51" s="281">
        <v>0</v>
      </c>
      <c r="J51" s="281">
        <v>0</v>
      </c>
      <c r="K51" s="220">
        <f t="shared" si="8"/>
        <v>0</v>
      </c>
      <c r="L51" s="220">
        <f t="shared" si="6"/>
        <v>0</v>
      </c>
      <c r="M51" s="280">
        <v>0</v>
      </c>
      <c r="N51" s="816"/>
      <c r="O51" s="817"/>
    </row>
    <row r="52" spans="1:15" ht="20.45" customHeight="1">
      <c r="A52" s="195" t="s">
        <v>184</v>
      </c>
      <c r="B52" s="251">
        <f>+PRESUPUESTO!K51-E52+F52</f>
        <v>0</v>
      </c>
      <c r="C52" s="252">
        <f t="shared" si="7"/>
        <v>0</v>
      </c>
      <c r="D52" s="254">
        <f t="shared" si="4"/>
        <v>0</v>
      </c>
      <c r="E52" s="277">
        <v>0</v>
      </c>
      <c r="F52" s="277">
        <v>0</v>
      </c>
      <c r="G52" s="276">
        <v>0</v>
      </c>
      <c r="H52" s="254">
        <f t="shared" si="5"/>
        <v>0</v>
      </c>
      <c r="I52" s="281">
        <v>0</v>
      </c>
      <c r="J52" s="281">
        <v>0</v>
      </c>
      <c r="K52" s="220">
        <f t="shared" si="8"/>
        <v>0</v>
      </c>
      <c r="L52" s="220">
        <f t="shared" si="6"/>
        <v>0</v>
      </c>
      <c r="M52" s="280">
        <v>0</v>
      </c>
      <c r="N52" s="816"/>
      <c r="O52" s="817"/>
    </row>
    <row r="53" spans="1:15" ht="23.45" customHeight="1">
      <c r="A53" s="195" t="s">
        <v>299</v>
      </c>
      <c r="B53" s="251">
        <f>+PRESUPUESTO!K52-E53+F53</f>
        <v>0</v>
      </c>
      <c r="C53" s="252">
        <f t="shared" si="7"/>
        <v>0</v>
      </c>
      <c r="D53" s="254">
        <f t="shared" si="4"/>
        <v>0</v>
      </c>
      <c r="E53" s="277">
        <v>0</v>
      </c>
      <c r="F53" s="277">
        <v>0</v>
      </c>
      <c r="G53" s="276">
        <v>0</v>
      </c>
      <c r="H53" s="254">
        <f t="shared" si="5"/>
        <v>0</v>
      </c>
      <c r="I53" s="281">
        <v>0</v>
      </c>
      <c r="J53" s="281">
        <v>0</v>
      </c>
      <c r="K53" s="220">
        <f t="shared" si="8"/>
        <v>0</v>
      </c>
      <c r="L53" s="220">
        <f t="shared" si="6"/>
        <v>0</v>
      </c>
      <c r="M53" s="280">
        <v>0</v>
      </c>
      <c r="N53" s="816"/>
      <c r="O53" s="817"/>
    </row>
    <row r="54" spans="1:15" ht="25.35" customHeight="1">
      <c r="A54" s="195" t="s">
        <v>186</v>
      </c>
      <c r="B54" s="251">
        <f>+PRESUPUESTO!K53-E54+F54</f>
        <v>0</v>
      </c>
      <c r="C54" s="252">
        <f t="shared" si="7"/>
        <v>0</v>
      </c>
      <c r="D54" s="254">
        <f t="shared" si="4"/>
        <v>0</v>
      </c>
      <c r="E54" s="277">
        <v>0</v>
      </c>
      <c r="F54" s="277">
        <v>0</v>
      </c>
      <c r="G54" s="276">
        <v>0</v>
      </c>
      <c r="H54" s="254">
        <f t="shared" si="5"/>
        <v>0</v>
      </c>
      <c r="I54" s="281">
        <v>0</v>
      </c>
      <c r="J54" s="281">
        <v>0</v>
      </c>
      <c r="K54" s="220">
        <f t="shared" si="8"/>
        <v>0</v>
      </c>
      <c r="L54" s="220">
        <f t="shared" si="6"/>
        <v>0</v>
      </c>
      <c r="M54" s="280">
        <v>0</v>
      </c>
      <c r="N54" s="816"/>
      <c r="O54" s="817"/>
    </row>
    <row r="55" spans="1:15">
      <c r="A55" s="195"/>
      <c r="B55" s="251">
        <v>0</v>
      </c>
      <c r="C55" s="252">
        <f t="shared" si="7"/>
        <v>0</v>
      </c>
      <c r="D55" s="254">
        <f t="shared" si="4"/>
        <v>0</v>
      </c>
      <c r="E55" s="277">
        <v>0</v>
      </c>
      <c r="F55" s="277">
        <v>0</v>
      </c>
      <c r="G55" s="276">
        <v>0</v>
      </c>
      <c r="H55" s="254">
        <f t="shared" si="5"/>
        <v>0</v>
      </c>
      <c r="I55" s="281">
        <v>0</v>
      </c>
      <c r="J55" s="281">
        <v>0</v>
      </c>
      <c r="K55" s="220">
        <f t="shared" si="8"/>
        <v>0</v>
      </c>
      <c r="L55" s="220">
        <f t="shared" si="6"/>
        <v>0</v>
      </c>
      <c r="M55" s="280">
        <v>0</v>
      </c>
      <c r="N55" s="816"/>
      <c r="O55" s="817"/>
    </row>
    <row r="56" spans="1:15">
      <c r="A56" s="195"/>
      <c r="B56" s="251">
        <v>0</v>
      </c>
      <c r="C56" s="252">
        <f t="shared" si="7"/>
        <v>0</v>
      </c>
      <c r="D56" s="254">
        <f t="shared" si="4"/>
        <v>0</v>
      </c>
      <c r="E56" s="277">
        <v>0</v>
      </c>
      <c r="F56" s="277">
        <v>0</v>
      </c>
      <c r="G56" s="276">
        <v>0</v>
      </c>
      <c r="H56" s="254">
        <f t="shared" si="5"/>
        <v>0</v>
      </c>
      <c r="I56" s="281">
        <v>0</v>
      </c>
      <c r="J56" s="281">
        <v>0</v>
      </c>
      <c r="K56" s="220">
        <f t="shared" si="8"/>
        <v>0</v>
      </c>
      <c r="L56" s="220">
        <f t="shared" si="6"/>
        <v>0</v>
      </c>
      <c r="M56" s="280">
        <v>0</v>
      </c>
      <c r="N56" s="816"/>
      <c r="O56" s="817"/>
    </row>
    <row r="57" spans="1:15">
      <c r="A57" s="195"/>
      <c r="B57" s="251">
        <v>0</v>
      </c>
      <c r="C57" s="252">
        <f t="shared" si="7"/>
        <v>0</v>
      </c>
      <c r="D57" s="254">
        <f t="shared" si="4"/>
        <v>0</v>
      </c>
      <c r="E57" s="277">
        <v>0</v>
      </c>
      <c r="F57" s="277">
        <v>0</v>
      </c>
      <c r="G57" s="276">
        <v>0</v>
      </c>
      <c r="H57" s="254">
        <f t="shared" si="5"/>
        <v>0</v>
      </c>
      <c r="I57" s="281">
        <v>0</v>
      </c>
      <c r="J57" s="281">
        <v>0</v>
      </c>
      <c r="K57" s="220">
        <f t="shared" si="8"/>
        <v>0</v>
      </c>
      <c r="L57" s="220">
        <f t="shared" si="6"/>
        <v>0</v>
      </c>
      <c r="M57" s="280">
        <v>0</v>
      </c>
      <c r="N57" s="816"/>
      <c r="O57" s="817"/>
    </row>
    <row r="58" spans="1:15">
      <c r="A58" s="195"/>
      <c r="B58" s="251">
        <v>0</v>
      </c>
      <c r="C58" s="252">
        <f t="shared" si="7"/>
        <v>0</v>
      </c>
      <c r="D58" s="254">
        <f t="shared" si="4"/>
        <v>0</v>
      </c>
      <c r="E58" s="277">
        <v>0</v>
      </c>
      <c r="F58" s="277">
        <v>0</v>
      </c>
      <c r="G58" s="276">
        <v>0</v>
      </c>
      <c r="H58" s="254">
        <f t="shared" si="5"/>
        <v>0</v>
      </c>
      <c r="I58" s="281">
        <v>0</v>
      </c>
      <c r="J58" s="281">
        <v>0</v>
      </c>
      <c r="K58" s="220">
        <f t="shared" si="8"/>
        <v>0</v>
      </c>
      <c r="L58" s="220">
        <f t="shared" si="6"/>
        <v>0</v>
      </c>
      <c r="M58" s="280">
        <v>0</v>
      </c>
      <c r="N58" s="816"/>
      <c r="O58" s="817"/>
    </row>
    <row r="59" spans="1:15" ht="15.75" thickBot="1">
      <c r="A59" s="223"/>
      <c r="B59" s="251">
        <v>0</v>
      </c>
      <c r="C59" s="252">
        <f t="shared" si="7"/>
        <v>0</v>
      </c>
      <c r="D59" s="253">
        <f t="shared" si="4"/>
        <v>0</v>
      </c>
      <c r="E59" s="277">
        <v>0</v>
      </c>
      <c r="F59" s="277">
        <v>0</v>
      </c>
      <c r="G59" s="278">
        <v>0</v>
      </c>
      <c r="H59" s="264">
        <f t="shared" si="5"/>
        <v>0</v>
      </c>
      <c r="I59" s="281">
        <v>0</v>
      </c>
      <c r="J59" s="281">
        <v>0</v>
      </c>
      <c r="K59" s="217">
        <f t="shared" si="8"/>
        <v>0</v>
      </c>
      <c r="L59" s="217">
        <f t="shared" si="6"/>
        <v>0</v>
      </c>
      <c r="M59" s="280">
        <v>0</v>
      </c>
      <c r="N59" s="816"/>
      <c r="O59" s="817"/>
    </row>
    <row r="60" spans="1:15" ht="25.35" customHeight="1" thickBot="1">
      <c r="A60" s="308" t="s">
        <v>248</v>
      </c>
      <c r="B60" s="262">
        <f>SUM(B43:B59)</f>
        <v>100000000</v>
      </c>
      <c r="C60" s="263">
        <f>SUM(C43:C59)</f>
        <v>0</v>
      </c>
      <c r="D60" s="133">
        <f>SUM(D43:D59)</f>
        <v>100000000</v>
      </c>
      <c r="E60" s="133">
        <f>SUM(E43:E59)</f>
        <v>0</v>
      </c>
      <c r="F60" s="309">
        <f>SUM(F43:F59)</f>
        <v>0</v>
      </c>
      <c r="G60" s="310">
        <f t="shared" ref="G60:L60" si="9">SUM(G43:G59)</f>
        <v>0</v>
      </c>
      <c r="H60" s="311">
        <f>SUM(H43:H59)</f>
        <v>0</v>
      </c>
      <c r="I60" s="312">
        <f t="shared" si="9"/>
        <v>0</v>
      </c>
      <c r="J60" s="311">
        <f t="shared" si="9"/>
        <v>0</v>
      </c>
      <c r="K60" s="313">
        <f t="shared" si="9"/>
        <v>0</v>
      </c>
      <c r="L60" s="133">
        <f t="shared" si="9"/>
        <v>0</v>
      </c>
      <c r="M60" s="224">
        <f>SUM(M43:M59)</f>
        <v>0</v>
      </c>
      <c r="N60" s="818"/>
      <c r="O60" s="819"/>
    </row>
    <row r="61" spans="1:15" ht="33.75" customHeight="1" thickBot="1">
      <c r="A61" s="180" t="s">
        <v>561</v>
      </c>
      <c r="B61" s="820" t="s">
        <v>565</v>
      </c>
      <c r="C61" s="821"/>
      <c r="D61" s="822"/>
      <c r="E61" s="823" t="s">
        <v>622</v>
      </c>
      <c r="F61" s="824"/>
      <c r="G61" s="825" t="s">
        <v>568</v>
      </c>
      <c r="H61" s="826"/>
      <c r="I61" s="827"/>
      <c r="J61" s="828" t="s">
        <v>571</v>
      </c>
      <c r="K61" s="829"/>
      <c r="L61" s="825" t="s">
        <v>575</v>
      </c>
      <c r="M61" s="827"/>
      <c r="N61" s="830" t="s">
        <v>574</v>
      </c>
      <c r="O61" s="831"/>
    </row>
    <row r="62" spans="1:15" ht="56.45" customHeight="1" thickBot="1">
      <c r="A62" s="183" t="s">
        <v>22</v>
      </c>
      <c r="B62" s="181" t="s">
        <v>563</v>
      </c>
      <c r="C62" s="181" t="s">
        <v>639</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5">
        <f>+PRESUPUESTO!K56-E63+F63</f>
        <v>0</v>
      </c>
      <c r="C63" s="266">
        <f>+I63</f>
        <v>0</v>
      </c>
      <c r="D63" s="219">
        <f>+B63-C63</f>
        <v>0</v>
      </c>
      <c r="E63" s="282">
        <v>0</v>
      </c>
      <c r="F63" s="283">
        <v>0</v>
      </c>
      <c r="G63" s="284"/>
      <c r="H63" s="219">
        <f>-E63+F63+G63</f>
        <v>0</v>
      </c>
      <c r="I63" s="283"/>
      <c r="J63" s="284">
        <v>0</v>
      </c>
      <c r="K63" s="219">
        <f>+J63</f>
        <v>0</v>
      </c>
      <c r="L63" s="219">
        <f>+H63-I63</f>
        <v>0</v>
      </c>
      <c r="M63" s="284">
        <v>0</v>
      </c>
      <c r="N63" s="190"/>
      <c r="O63" s="96"/>
    </row>
    <row r="64" spans="1:15" ht="98.45" customHeight="1">
      <c r="A64" s="193" t="s">
        <v>94</v>
      </c>
      <c r="B64" s="265">
        <f>+PRESUPUESTO!K57-E64+F64</f>
        <v>0</v>
      </c>
      <c r="C64" s="267">
        <f>+I64</f>
        <v>0</v>
      </c>
      <c r="D64" s="218">
        <f t="shared" ref="D64:D78" si="10">+B64-C64</f>
        <v>0</v>
      </c>
      <c r="E64" s="285">
        <v>0</v>
      </c>
      <c r="F64" s="286">
        <v>0</v>
      </c>
      <c r="G64" s="287">
        <v>0</v>
      </c>
      <c r="H64" s="218">
        <f t="shared" ref="H64:H78" si="11">-E64+F64+G64</f>
        <v>0</v>
      </c>
      <c r="I64" s="286">
        <v>0</v>
      </c>
      <c r="J64" s="287">
        <v>0</v>
      </c>
      <c r="K64" s="221">
        <f>+J64</f>
        <v>0</v>
      </c>
      <c r="L64" s="221">
        <f t="shared" ref="L64:L78" si="12">+H64-I64</f>
        <v>0</v>
      </c>
      <c r="M64" s="287">
        <v>0</v>
      </c>
      <c r="N64" s="190"/>
      <c r="O64" s="96"/>
    </row>
    <row r="65" spans="1:15" ht="93.6" customHeight="1">
      <c r="A65" s="193" t="s">
        <v>95</v>
      </c>
      <c r="B65" s="265">
        <f>+PRESUPUESTO!K58-E65+F65</f>
        <v>0</v>
      </c>
      <c r="C65" s="267">
        <f t="shared" ref="C65:C78" si="13">+I65</f>
        <v>0</v>
      </c>
      <c r="D65" s="218">
        <f t="shared" si="10"/>
        <v>0</v>
      </c>
      <c r="E65" s="285">
        <v>0</v>
      </c>
      <c r="F65" s="286">
        <v>0</v>
      </c>
      <c r="G65" s="287">
        <v>0</v>
      </c>
      <c r="H65" s="218">
        <f t="shared" si="11"/>
        <v>0</v>
      </c>
      <c r="I65" s="286">
        <v>0</v>
      </c>
      <c r="J65" s="287">
        <v>0</v>
      </c>
      <c r="K65" s="221">
        <f t="shared" ref="K65:K78" si="14">+J65</f>
        <v>0</v>
      </c>
      <c r="L65" s="221">
        <f t="shared" si="12"/>
        <v>0</v>
      </c>
      <c r="M65" s="287">
        <v>0</v>
      </c>
      <c r="N65" s="190"/>
      <c r="O65" s="96"/>
    </row>
    <row r="66" spans="1:15" ht="95.45" customHeight="1">
      <c r="A66" s="193" t="s">
        <v>96</v>
      </c>
      <c r="B66" s="265">
        <f>+PRESUPUESTO!K59-E66+F66</f>
        <v>0</v>
      </c>
      <c r="C66" s="267">
        <f t="shared" si="13"/>
        <v>0</v>
      </c>
      <c r="D66" s="218">
        <f t="shared" si="10"/>
        <v>0</v>
      </c>
      <c r="E66" s="285">
        <v>0</v>
      </c>
      <c r="F66" s="286">
        <v>0</v>
      </c>
      <c r="G66" s="287">
        <v>0</v>
      </c>
      <c r="H66" s="218">
        <f t="shared" si="11"/>
        <v>0</v>
      </c>
      <c r="I66" s="286">
        <v>0</v>
      </c>
      <c r="J66" s="287">
        <v>0</v>
      </c>
      <c r="K66" s="221">
        <f t="shared" si="14"/>
        <v>0</v>
      </c>
      <c r="L66" s="221">
        <f t="shared" si="12"/>
        <v>0</v>
      </c>
      <c r="M66" s="287">
        <v>0</v>
      </c>
      <c r="N66" s="190"/>
      <c r="O66" s="96"/>
    </row>
    <row r="67" spans="1:15" ht="94.35" customHeight="1">
      <c r="A67" s="193" t="s">
        <v>97</v>
      </c>
      <c r="B67" s="265">
        <f>+PRESUPUESTO!K60-E67+F67</f>
        <v>0</v>
      </c>
      <c r="C67" s="267">
        <f t="shared" si="13"/>
        <v>0</v>
      </c>
      <c r="D67" s="218">
        <f t="shared" si="10"/>
        <v>0</v>
      </c>
      <c r="E67" s="285">
        <v>0</v>
      </c>
      <c r="F67" s="286">
        <v>0</v>
      </c>
      <c r="G67" s="287">
        <v>0</v>
      </c>
      <c r="H67" s="218">
        <f t="shared" si="11"/>
        <v>0</v>
      </c>
      <c r="I67" s="286">
        <v>0</v>
      </c>
      <c r="J67" s="287">
        <v>0</v>
      </c>
      <c r="K67" s="221">
        <f t="shared" si="14"/>
        <v>0</v>
      </c>
      <c r="L67" s="221">
        <f t="shared" si="12"/>
        <v>0</v>
      </c>
      <c r="M67" s="287">
        <v>0</v>
      </c>
      <c r="N67" s="190"/>
      <c r="O67" s="96"/>
    </row>
    <row r="68" spans="1:15" ht="95.1" customHeight="1">
      <c r="A68" s="193" t="s">
        <v>98</v>
      </c>
      <c r="B68" s="265">
        <f>+PRESUPUESTO!K61-E68+F68</f>
        <v>0</v>
      </c>
      <c r="C68" s="267">
        <f t="shared" si="13"/>
        <v>0</v>
      </c>
      <c r="D68" s="218">
        <f t="shared" si="10"/>
        <v>0</v>
      </c>
      <c r="E68" s="285">
        <v>0</v>
      </c>
      <c r="F68" s="286">
        <v>0</v>
      </c>
      <c r="G68" s="287"/>
      <c r="H68" s="218">
        <f t="shared" si="11"/>
        <v>0</v>
      </c>
      <c r="I68" s="286"/>
      <c r="J68" s="287">
        <v>0</v>
      </c>
      <c r="K68" s="221">
        <f t="shared" si="14"/>
        <v>0</v>
      </c>
      <c r="L68" s="221">
        <f t="shared" si="12"/>
        <v>0</v>
      </c>
      <c r="M68" s="287">
        <v>0</v>
      </c>
      <c r="N68" s="190"/>
      <c r="O68" s="96"/>
    </row>
    <row r="69" spans="1:15" ht="93.6" customHeight="1">
      <c r="A69" s="193" t="s">
        <v>99</v>
      </c>
      <c r="B69" s="265">
        <f>+PRESUPUESTO!K62-E69+F69</f>
        <v>0</v>
      </c>
      <c r="C69" s="267">
        <f t="shared" si="13"/>
        <v>0</v>
      </c>
      <c r="D69" s="218">
        <f t="shared" si="10"/>
        <v>0</v>
      </c>
      <c r="E69" s="285">
        <v>0</v>
      </c>
      <c r="F69" s="286">
        <v>0</v>
      </c>
      <c r="G69" s="287">
        <v>0</v>
      </c>
      <c r="H69" s="218">
        <f t="shared" si="11"/>
        <v>0</v>
      </c>
      <c r="I69" s="286">
        <v>0</v>
      </c>
      <c r="J69" s="287">
        <v>0</v>
      </c>
      <c r="K69" s="221">
        <f t="shared" si="14"/>
        <v>0</v>
      </c>
      <c r="L69" s="221">
        <f t="shared" si="12"/>
        <v>0</v>
      </c>
      <c r="M69" s="287">
        <v>0</v>
      </c>
      <c r="N69" s="190"/>
      <c r="O69" s="96"/>
    </row>
    <row r="70" spans="1:15" ht="94.35" customHeight="1">
      <c r="A70" s="193" t="s">
        <v>100</v>
      </c>
      <c r="B70" s="265">
        <f>+PRESUPUESTO!K63-E70+F70</f>
        <v>0</v>
      </c>
      <c r="C70" s="267">
        <f t="shared" si="13"/>
        <v>0</v>
      </c>
      <c r="D70" s="218">
        <f t="shared" si="10"/>
        <v>0</v>
      </c>
      <c r="E70" s="285">
        <v>0</v>
      </c>
      <c r="F70" s="286">
        <v>0</v>
      </c>
      <c r="G70" s="287">
        <v>0</v>
      </c>
      <c r="H70" s="218">
        <f t="shared" si="11"/>
        <v>0</v>
      </c>
      <c r="I70" s="286">
        <v>0</v>
      </c>
      <c r="J70" s="287">
        <v>0</v>
      </c>
      <c r="K70" s="221">
        <f t="shared" si="14"/>
        <v>0</v>
      </c>
      <c r="L70" s="221">
        <f t="shared" si="12"/>
        <v>0</v>
      </c>
      <c r="M70" s="287">
        <v>0</v>
      </c>
      <c r="N70" s="190"/>
      <c r="O70" s="96"/>
    </row>
    <row r="71" spans="1:15" ht="93" customHeight="1">
      <c r="A71" s="193" t="s">
        <v>101</v>
      </c>
      <c r="B71" s="265">
        <f>+PRESUPUESTO!K64-E71+F71</f>
        <v>0</v>
      </c>
      <c r="C71" s="267">
        <f t="shared" si="13"/>
        <v>0</v>
      </c>
      <c r="D71" s="218">
        <f t="shared" si="10"/>
        <v>0</v>
      </c>
      <c r="E71" s="285">
        <v>0</v>
      </c>
      <c r="F71" s="286">
        <v>0</v>
      </c>
      <c r="G71" s="287">
        <v>0</v>
      </c>
      <c r="H71" s="218">
        <f t="shared" si="11"/>
        <v>0</v>
      </c>
      <c r="I71" s="286">
        <v>0</v>
      </c>
      <c r="J71" s="287">
        <v>0</v>
      </c>
      <c r="K71" s="221">
        <f t="shared" si="14"/>
        <v>0</v>
      </c>
      <c r="L71" s="221">
        <f t="shared" si="12"/>
        <v>0</v>
      </c>
      <c r="M71" s="287">
        <v>0</v>
      </c>
      <c r="N71" s="190"/>
      <c r="O71" s="96"/>
    </row>
    <row r="72" spans="1:15" ht="89.45" customHeight="1">
      <c r="A72" s="193" t="s">
        <v>102</v>
      </c>
      <c r="B72" s="265">
        <f>+PRESUPUESTO!K65-E72+F72</f>
        <v>0</v>
      </c>
      <c r="C72" s="267">
        <f t="shared" si="13"/>
        <v>0</v>
      </c>
      <c r="D72" s="218">
        <f t="shared" si="10"/>
        <v>0</v>
      </c>
      <c r="E72" s="285">
        <v>0</v>
      </c>
      <c r="F72" s="286">
        <v>0</v>
      </c>
      <c r="G72" s="287">
        <v>0</v>
      </c>
      <c r="H72" s="218">
        <f t="shared" si="11"/>
        <v>0</v>
      </c>
      <c r="I72" s="286">
        <v>0</v>
      </c>
      <c r="J72" s="287">
        <v>0</v>
      </c>
      <c r="K72" s="221">
        <f t="shared" si="14"/>
        <v>0</v>
      </c>
      <c r="L72" s="221">
        <f t="shared" si="12"/>
        <v>0</v>
      </c>
      <c r="M72" s="287">
        <v>0</v>
      </c>
      <c r="N72" s="190"/>
      <c r="O72" s="96"/>
    </row>
    <row r="73" spans="1:15" ht="93.6" customHeight="1">
      <c r="A73" s="193" t="s">
        <v>103</v>
      </c>
      <c r="B73" s="265">
        <f>+PRESUPUESTO!K66-E73+F73</f>
        <v>0</v>
      </c>
      <c r="C73" s="267">
        <f t="shared" si="13"/>
        <v>0</v>
      </c>
      <c r="D73" s="218">
        <f t="shared" si="10"/>
        <v>0</v>
      </c>
      <c r="E73" s="285">
        <v>0</v>
      </c>
      <c r="F73" s="286">
        <v>0</v>
      </c>
      <c r="G73" s="287">
        <v>0</v>
      </c>
      <c r="H73" s="218">
        <f t="shared" si="11"/>
        <v>0</v>
      </c>
      <c r="I73" s="286">
        <v>0</v>
      </c>
      <c r="J73" s="287">
        <v>0</v>
      </c>
      <c r="K73" s="221">
        <f t="shared" si="14"/>
        <v>0</v>
      </c>
      <c r="L73" s="221">
        <f t="shared" si="12"/>
        <v>0</v>
      </c>
      <c r="M73" s="287">
        <v>0</v>
      </c>
      <c r="N73" s="190"/>
      <c r="O73" s="96"/>
    </row>
    <row r="74" spans="1:15" ht="95.45" customHeight="1">
      <c r="A74" s="193" t="s">
        <v>104</v>
      </c>
      <c r="B74" s="265">
        <f>+PRESUPUESTO!K67-E74+F74</f>
        <v>0</v>
      </c>
      <c r="C74" s="267">
        <f t="shared" si="13"/>
        <v>0</v>
      </c>
      <c r="D74" s="218">
        <f t="shared" si="10"/>
        <v>0</v>
      </c>
      <c r="E74" s="285">
        <v>0</v>
      </c>
      <c r="F74" s="286">
        <v>0</v>
      </c>
      <c r="G74" s="287">
        <v>0</v>
      </c>
      <c r="H74" s="218">
        <f t="shared" si="11"/>
        <v>0</v>
      </c>
      <c r="I74" s="286">
        <v>0</v>
      </c>
      <c r="J74" s="287">
        <v>0</v>
      </c>
      <c r="K74" s="221">
        <f t="shared" si="14"/>
        <v>0</v>
      </c>
      <c r="L74" s="221">
        <f t="shared" si="12"/>
        <v>0</v>
      </c>
      <c r="M74" s="287">
        <v>0</v>
      </c>
      <c r="N74" s="190"/>
      <c r="O74" s="96"/>
    </row>
    <row r="75" spans="1:15" ht="93" customHeight="1">
      <c r="A75" s="193" t="s">
        <v>105</v>
      </c>
      <c r="B75" s="265">
        <f>+PRESUPUESTO!K68-E75+F75</f>
        <v>0</v>
      </c>
      <c r="C75" s="267">
        <f t="shared" si="13"/>
        <v>0</v>
      </c>
      <c r="D75" s="218">
        <f t="shared" si="10"/>
        <v>0</v>
      </c>
      <c r="E75" s="285">
        <v>0</v>
      </c>
      <c r="F75" s="286">
        <v>0</v>
      </c>
      <c r="G75" s="287">
        <v>0</v>
      </c>
      <c r="H75" s="218">
        <f t="shared" si="11"/>
        <v>0</v>
      </c>
      <c r="I75" s="286">
        <v>0</v>
      </c>
      <c r="J75" s="287">
        <v>0</v>
      </c>
      <c r="K75" s="221">
        <f t="shared" si="14"/>
        <v>0</v>
      </c>
      <c r="L75" s="221">
        <f t="shared" si="12"/>
        <v>0</v>
      </c>
      <c r="M75" s="287">
        <v>0</v>
      </c>
      <c r="N75" s="190"/>
      <c r="O75" s="96"/>
    </row>
    <row r="76" spans="1:15" ht="95.1" customHeight="1">
      <c r="A76" s="193" t="s">
        <v>246</v>
      </c>
      <c r="B76" s="265">
        <f>+PRESUPUESTO!K69-E76+F76</f>
        <v>0</v>
      </c>
      <c r="C76" s="267">
        <f t="shared" si="13"/>
        <v>0</v>
      </c>
      <c r="D76" s="218">
        <f t="shared" si="10"/>
        <v>0</v>
      </c>
      <c r="E76" s="285">
        <v>0</v>
      </c>
      <c r="F76" s="286">
        <v>0</v>
      </c>
      <c r="G76" s="287">
        <v>0</v>
      </c>
      <c r="H76" s="218">
        <f t="shared" si="11"/>
        <v>0</v>
      </c>
      <c r="I76" s="286">
        <v>0</v>
      </c>
      <c r="J76" s="287">
        <v>0</v>
      </c>
      <c r="K76" s="221">
        <f t="shared" si="14"/>
        <v>0</v>
      </c>
      <c r="L76" s="221">
        <f t="shared" si="12"/>
        <v>0</v>
      </c>
      <c r="M76" s="287">
        <v>0</v>
      </c>
      <c r="N76" s="190"/>
      <c r="O76" s="96"/>
    </row>
    <row r="77" spans="1:15" ht="92.1" customHeight="1">
      <c r="A77" s="193" t="s">
        <v>245</v>
      </c>
      <c r="B77" s="265">
        <f>+PRESUPUESTO!K70-E77+F77</f>
        <v>0</v>
      </c>
      <c r="C77" s="267">
        <f t="shared" si="13"/>
        <v>0</v>
      </c>
      <c r="D77" s="218">
        <f t="shared" si="10"/>
        <v>0</v>
      </c>
      <c r="E77" s="285">
        <v>0</v>
      </c>
      <c r="F77" s="286">
        <v>0</v>
      </c>
      <c r="G77" s="287">
        <v>0</v>
      </c>
      <c r="H77" s="218">
        <f t="shared" si="11"/>
        <v>0</v>
      </c>
      <c r="I77" s="286">
        <v>0</v>
      </c>
      <c r="J77" s="287">
        <v>0</v>
      </c>
      <c r="K77" s="221">
        <f t="shared" si="14"/>
        <v>0</v>
      </c>
      <c r="L77" s="221">
        <f t="shared" si="12"/>
        <v>0</v>
      </c>
      <c r="M77" s="287">
        <v>0</v>
      </c>
      <c r="N77" s="190"/>
      <c r="O77" s="96"/>
    </row>
    <row r="78" spans="1:15" ht="92.1" customHeight="1" thickBot="1">
      <c r="A78" s="193" t="s">
        <v>106</v>
      </c>
      <c r="B78" s="265">
        <f>+PRESUPUESTO!K71-E78+F78</f>
        <v>0</v>
      </c>
      <c r="C78" s="267">
        <f t="shared" si="13"/>
        <v>0</v>
      </c>
      <c r="D78" s="218">
        <f t="shared" si="10"/>
        <v>0</v>
      </c>
      <c r="E78" s="285">
        <v>0</v>
      </c>
      <c r="F78" s="286">
        <v>0</v>
      </c>
      <c r="G78" s="288">
        <v>0</v>
      </c>
      <c r="H78" s="218">
        <f t="shared" si="11"/>
        <v>0</v>
      </c>
      <c r="I78" s="286">
        <v>0</v>
      </c>
      <c r="J78" s="288">
        <v>0</v>
      </c>
      <c r="K78" s="221">
        <f t="shared" si="14"/>
        <v>0</v>
      </c>
      <c r="L78" s="221">
        <f t="shared" si="12"/>
        <v>0</v>
      </c>
      <c r="M78" s="287">
        <v>0</v>
      </c>
      <c r="N78" s="209"/>
      <c r="O78" s="210"/>
    </row>
    <row r="79" spans="1:15" ht="49.5" customHeight="1" thickBot="1">
      <c r="A79" s="268" t="s">
        <v>249</v>
      </c>
      <c r="B79" s="133">
        <f t="shared" ref="B79:M79" si="15">SUM(B63:B78)</f>
        <v>0</v>
      </c>
      <c r="C79" s="133">
        <f t="shared" si="15"/>
        <v>0</v>
      </c>
      <c r="D79" s="186">
        <f t="shared" si="15"/>
        <v>0</v>
      </c>
      <c r="E79" s="186">
        <f t="shared" si="15"/>
        <v>0</v>
      </c>
      <c r="F79" s="187">
        <f t="shared" si="15"/>
        <v>0</v>
      </c>
      <c r="G79" s="137">
        <f t="shared" si="15"/>
        <v>0</v>
      </c>
      <c r="H79" s="137">
        <f t="shared" si="15"/>
        <v>0</v>
      </c>
      <c r="I79" s="138">
        <f t="shared" si="15"/>
        <v>0</v>
      </c>
      <c r="J79" s="137">
        <f t="shared" si="15"/>
        <v>0</v>
      </c>
      <c r="K79" s="188">
        <f t="shared" si="15"/>
        <v>0</v>
      </c>
      <c r="L79" s="186">
        <f t="shared" si="15"/>
        <v>0</v>
      </c>
      <c r="M79" s="186">
        <f t="shared" si="15"/>
        <v>0</v>
      </c>
      <c r="N79" s="94" t="s">
        <v>269</v>
      </c>
      <c r="O79" s="95" t="s">
        <v>271</v>
      </c>
    </row>
    <row r="80" spans="1:15" ht="38.450000000000003" customHeight="1" thickBot="1">
      <c r="A80" s="180" t="s">
        <v>561</v>
      </c>
      <c r="B80" s="820" t="s">
        <v>565</v>
      </c>
      <c r="C80" s="821"/>
      <c r="D80" s="822"/>
      <c r="E80" s="823" t="s">
        <v>622</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5">
        <f>+PRESUPUESTO!K74-E82+F82</f>
        <v>0</v>
      </c>
      <c r="C82" s="266">
        <f>+I82</f>
        <v>0</v>
      </c>
      <c r="D82" s="219">
        <f>+B82-C82</f>
        <v>0</v>
      </c>
      <c r="E82" s="282">
        <v>0</v>
      </c>
      <c r="F82" s="282">
        <v>0</v>
      </c>
      <c r="G82" s="282">
        <v>0</v>
      </c>
      <c r="H82" s="269">
        <f>-E82+F82+G82</f>
        <v>0</v>
      </c>
      <c r="I82" s="282">
        <v>0</v>
      </c>
      <c r="J82" s="282">
        <v>0</v>
      </c>
      <c r="K82" s="219">
        <f>+J82</f>
        <v>0</v>
      </c>
      <c r="L82" s="219">
        <f>+H82-I82</f>
        <v>0</v>
      </c>
      <c r="M82" s="285">
        <v>0</v>
      </c>
      <c r="N82" s="986"/>
      <c r="O82" s="987"/>
    </row>
    <row r="83" spans="1:15" ht="93.6" customHeight="1">
      <c r="A83" s="193" t="s">
        <v>109</v>
      </c>
      <c r="B83" s="265">
        <f>+PRESUPUESTO!K75-E83+F83</f>
        <v>0</v>
      </c>
      <c r="C83" s="267">
        <f>+I83</f>
        <v>0</v>
      </c>
      <c r="D83" s="218">
        <f t="shared" ref="D83:D92" si="16">+B83-C83</f>
        <v>0</v>
      </c>
      <c r="E83" s="285">
        <v>0</v>
      </c>
      <c r="F83" s="285">
        <v>0</v>
      </c>
      <c r="G83" s="285">
        <v>0</v>
      </c>
      <c r="H83" s="218">
        <f t="shared" ref="H83:H92" si="17">-E83+F83+G83</f>
        <v>0</v>
      </c>
      <c r="I83" s="285">
        <v>0</v>
      </c>
      <c r="J83" s="285">
        <v>0</v>
      </c>
      <c r="K83" s="221">
        <f>+J83</f>
        <v>0</v>
      </c>
      <c r="L83" s="218">
        <f>+H83-I83</f>
        <v>0</v>
      </c>
      <c r="M83" s="285">
        <v>0</v>
      </c>
      <c r="N83" s="190"/>
      <c r="O83" s="96"/>
    </row>
    <row r="84" spans="1:15" ht="90.6" customHeight="1">
      <c r="A84" s="193" t="s">
        <v>110</v>
      </c>
      <c r="B84" s="265">
        <f>+PRESUPUESTO!K76-E84+F84</f>
        <v>0</v>
      </c>
      <c r="C84" s="267">
        <f t="shared" ref="C84:C91" si="18">+I84</f>
        <v>0</v>
      </c>
      <c r="D84" s="218">
        <f t="shared" si="16"/>
        <v>0</v>
      </c>
      <c r="E84" s="285">
        <v>0</v>
      </c>
      <c r="F84" s="285">
        <v>0</v>
      </c>
      <c r="G84" s="285">
        <v>0</v>
      </c>
      <c r="H84" s="218">
        <f t="shared" si="17"/>
        <v>0</v>
      </c>
      <c r="I84" s="285">
        <v>0</v>
      </c>
      <c r="J84" s="285">
        <v>0</v>
      </c>
      <c r="K84" s="221">
        <f t="shared" ref="K84:K92" si="19">+J84</f>
        <v>0</v>
      </c>
      <c r="L84" s="218">
        <f t="shared" ref="L84:L92" si="20">+H84-I84</f>
        <v>0</v>
      </c>
      <c r="M84" s="285">
        <v>0</v>
      </c>
      <c r="N84" s="190"/>
      <c r="O84" s="96"/>
    </row>
    <row r="85" spans="1:15" ht="92.45" customHeight="1">
      <c r="A85" s="193" t="s">
        <v>111</v>
      </c>
      <c r="B85" s="265">
        <f>+PRESUPUESTO!K77-E85+F85</f>
        <v>0</v>
      </c>
      <c r="C85" s="267">
        <f t="shared" si="18"/>
        <v>0</v>
      </c>
      <c r="D85" s="218">
        <f t="shared" si="16"/>
        <v>0</v>
      </c>
      <c r="E85" s="285">
        <v>0</v>
      </c>
      <c r="F85" s="285">
        <v>0</v>
      </c>
      <c r="G85" s="285">
        <v>0</v>
      </c>
      <c r="H85" s="218">
        <f t="shared" si="17"/>
        <v>0</v>
      </c>
      <c r="I85" s="285">
        <v>0</v>
      </c>
      <c r="J85" s="285">
        <v>0</v>
      </c>
      <c r="K85" s="221">
        <f t="shared" si="19"/>
        <v>0</v>
      </c>
      <c r="L85" s="218">
        <f t="shared" si="20"/>
        <v>0</v>
      </c>
      <c r="M85" s="285">
        <v>0</v>
      </c>
      <c r="N85" s="190"/>
      <c r="O85" s="96"/>
    </row>
    <row r="86" spans="1:15" ht="92.1" customHeight="1">
      <c r="A86" s="193" t="s">
        <v>113</v>
      </c>
      <c r="B86" s="265">
        <f>+PRESUPUESTO!K78-E86+F86</f>
        <v>0</v>
      </c>
      <c r="C86" s="267">
        <f t="shared" si="18"/>
        <v>0</v>
      </c>
      <c r="D86" s="218">
        <f t="shared" si="16"/>
        <v>0</v>
      </c>
      <c r="E86" s="285">
        <v>0</v>
      </c>
      <c r="F86" s="285">
        <v>0</v>
      </c>
      <c r="G86" s="285">
        <v>0</v>
      </c>
      <c r="H86" s="218">
        <f t="shared" si="17"/>
        <v>0</v>
      </c>
      <c r="I86" s="285">
        <v>0</v>
      </c>
      <c r="J86" s="285">
        <v>0</v>
      </c>
      <c r="K86" s="221">
        <f t="shared" si="19"/>
        <v>0</v>
      </c>
      <c r="L86" s="218">
        <f t="shared" si="20"/>
        <v>0</v>
      </c>
      <c r="M86" s="285">
        <v>0</v>
      </c>
      <c r="N86" s="190"/>
      <c r="O86" s="96"/>
    </row>
    <row r="87" spans="1:15" ht="93" customHeight="1">
      <c r="A87" s="193" t="s">
        <v>112</v>
      </c>
      <c r="B87" s="265">
        <f>+PRESUPUESTO!K79-E87+F87</f>
        <v>0</v>
      </c>
      <c r="C87" s="267">
        <f t="shared" si="18"/>
        <v>0</v>
      </c>
      <c r="D87" s="218">
        <f t="shared" si="16"/>
        <v>0</v>
      </c>
      <c r="E87" s="285">
        <v>0</v>
      </c>
      <c r="F87" s="285">
        <v>0</v>
      </c>
      <c r="G87" s="285">
        <v>0</v>
      </c>
      <c r="H87" s="218">
        <f t="shared" si="17"/>
        <v>0</v>
      </c>
      <c r="I87" s="285">
        <v>0</v>
      </c>
      <c r="J87" s="285">
        <v>0</v>
      </c>
      <c r="K87" s="221">
        <f t="shared" si="19"/>
        <v>0</v>
      </c>
      <c r="L87" s="218">
        <f t="shared" si="20"/>
        <v>0</v>
      </c>
      <c r="M87" s="285">
        <v>0</v>
      </c>
      <c r="N87" s="190"/>
      <c r="O87" s="96"/>
    </row>
    <row r="88" spans="1:15" ht="92.1" customHeight="1">
      <c r="A88" s="193" t="s">
        <v>114</v>
      </c>
      <c r="B88" s="265">
        <f>+PRESUPUESTO!K80-E88+F88</f>
        <v>0</v>
      </c>
      <c r="C88" s="267">
        <f t="shared" si="18"/>
        <v>0</v>
      </c>
      <c r="D88" s="218">
        <f t="shared" si="16"/>
        <v>0</v>
      </c>
      <c r="E88" s="285">
        <v>0</v>
      </c>
      <c r="F88" s="285">
        <v>0</v>
      </c>
      <c r="G88" s="285">
        <v>0</v>
      </c>
      <c r="H88" s="218">
        <f t="shared" si="17"/>
        <v>0</v>
      </c>
      <c r="I88" s="285">
        <v>0</v>
      </c>
      <c r="J88" s="285">
        <v>0</v>
      </c>
      <c r="K88" s="221">
        <f t="shared" si="19"/>
        <v>0</v>
      </c>
      <c r="L88" s="218">
        <f t="shared" si="20"/>
        <v>0</v>
      </c>
      <c r="M88" s="285">
        <v>0</v>
      </c>
      <c r="N88" s="190"/>
      <c r="O88" s="96"/>
    </row>
    <row r="89" spans="1:15" ht="61.35" customHeight="1">
      <c r="A89" s="193" t="s">
        <v>115</v>
      </c>
      <c r="B89" s="265">
        <f>+PRESUPUESTO!K81-E89+F89</f>
        <v>0</v>
      </c>
      <c r="C89" s="267">
        <f t="shared" si="18"/>
        <v>0</v>
      </c>
      <c r="D89" s="218">
        <f t="shared" si="16"/>
        <v>0</v>
      </c>
      <c r="E89" s="285">
        <v>0</v>
      </c>
      <c r="F89" s="285">
        <v>0</v>
      </c>
      <c r="G89" s="285">
        <v>0</v>
      </c>
      <c r="H89" s="218">
        <f t="shared" si="17"/>
        <v>0</v>
      </c>
      <c r="I89" s="285">
        <v>0</v>
      </c>
      <c r="J89" s="285">
        <v>0</v>
      </c>
      <c r="K89" s="221">
        <f t="shared" si="19"/>
        <v>0</v>
      </c>
      <c r="L89" s="218">
        <f t="shared" si="20"/>
        <v>0</v>
      </c>
      <c r="M89" s="285">
        <v>0</v>
      </c>
      <c r="N89" s="994"/>
      <c r="O89" s="995"/>
    </row>
    <row r="90" spans="1:15" ht="95.1" customHeight="1">
      <c r="A90" s="193" t="s">
        <v>116</v>
      </c>
      <c r="B90" s="265">
        <f>+PRESUPUESTO!K82-E90+F90</f>
        <v>0</v>
      </c>
      <c r="C90" s="267">
        <f t="shared" si="18"/>
        <v>0</v>
      </c>
      <c r="D90" s="218">
        <f t="shared" si="16"/>
        <v>0</v>
      </c>
      <c r="E90" s="285">
        <v>0</v>
      </c>
      <c r="F90" s="285">
        <v>0</v>
      </c>
      <c r="G90" s="285">
        <v>0</v>
      </c>
      <c r="H90" s="218">
        <f t="shared" si="17"/>
        <v>0</v>
      </c>
      <c r="I90" s="285">
        <v>0</v>
      </c>
      <c r="J90" s="285">
        <v>0</v>
      </c>
      <c r="K90" s="221">
        <f t="shared" si="19"/>
        <v>0</v>
      </c>
      <c r="L90" s="218">
        <f t="shared" si="20"/>
        <v>0</v>
      </c>
      <c r="M90" s="285">
        <v>0</v>
      </c>
      <c r="N90" s="190"/>
      <c r="O90" s="96"/>
    </row>
    <row r="91" spans="1:15" ht="89.45" customHeight="1">
      <c r="A91" s="193" t="s">
        <v>117</v>
      </c>
      <c r="B91" s="265">
        <f>+PRESUPUESTO!K83-E91+F91</f>
        <v>0</v>
      </c>
      <c r="C91" s="267">
        <f t="shared" si="18"/>
        <v>0</v>
      </c>
      <c r="D91" s="218">
        <f t="shared" si="16"/>
        <v>0</v>
      </c>
      <c r="E91" s="285">
        <v>0</v>
      </c>
      <c r="F91" s="285">
        <v>0</v>
      </c>
      <c r="G91" s="285">
        <v>0</v>
      </c>
      <c r="H91" s="218">
        <f t="shared" si="17"/>
        <v>0</v>
      </c>
      <c r="I91" s="285">
        <v>0</v>
      </c>
      <c r="J91" s="285">
        <v>0</v>
      </c>
      <c r="K91" s="221">
        <f>+J91</f>
        <v>0</v>
      </c>
      <c r="L91" s="218">
        <f t="shared" si="20"/>
        <v>0</v>
      </c>
      <c r="M91" s="285">
        <v>0</v>
      </c>
      <c r="N91" s="190"/>
      <c r="O91" s="96"/>
    </row>
    <row r="92" spans="1:15" ht="41.45" customHeight="1" thickBot="1">
      <c r="A92" s="194" t="s">
        <v>118</v>
      </c>
      <c r="B92" s="289">
        <v>0</v>
      </c>
      <c r="C92" s="290">
        <v>0</v>
      </c>
      <c r="D92" s="288">
        <f t="shared" si="16"/>
        <v>0</v>
      </c>
      <c r="E92" s="285">
        <v>0</v>
      </c>
      <c r="F92" s="285">
        <v>0</v>
      </c>
      <c r="G92" s="285"/>
      <c r="H92" s="288">
        <f t="shared" si="17"/>
        <v>0</v>
      </c>
      <c r="I92" s="285">
        <v>0</v>
      </c>
      <c r="J92" s="285">
        <v>0</v>
      </c>
      <c r="K92" s="285">
        <f t="shared" si="19"/>
        <v>0</v>
      </c>
      <c r="L92" s="282">
        <f t="shared" si="20"/>
        <v>0</v>
      </c>
      <c r="M92" s="285">
        <v>0</v>
      </c>
      <c r="N92" s="988"/>
      <c r="O92" s="989"/>
    </row>
    <row r="93" spans="1:15" ht="51.75" customHeight="1">
      <c r="A93" s="214" t="s">
        <v>250</v>
      </c>
      <c r="B93" s="270">
        <f t="shared" ref="B93:L93" si="21">SUM(B82:B92)</f>
        <v>0</v>
      </c>
      <c r="C93" s="270">
        <f t="shared" si="21"/>
        <v>0</v>
      </c>
      <c r="D93" s="270">
        <f t="shared" si="21"/>
        <v>0</v>
      </c>
      <c r="E93" s="270">
        <f t="shared" si="21"/>
        <v>0</v>
      </c>
      <c r="F93" s="270">
        <f t="shared" si="21"/>
        <v>0</v>
      </c>
      <c r="G93" s="270">
        <f t="shared" si="21"/>
        <v>0</v>
      </c>
      <c r="H93" s="270">
        <f t="shared" si="21"/>
        <v>0</v>
      </c>
      <c r="I93" s="270">
        <f t="shared" si="21"/>
        <v>0</v>
      </c>
      <c r="J93" s="270">
        <f t="shared" si="21"/>
        <v>0</v>
      </c>
      <c r="K93" s="270">
        <f t="shared" si="21"/>
        <v>0</v>
      </c>
      <c r="L93" s="270">
        <f t="shared" si="21"/>
        <v>0</v>
      </c>
      <c r="M93" s="270">
        <f>SUM(M82:M92)</f>
        <v>0</v>
      </c>
      <c r="N93" s="990" t="s">
        <v>268</v>
      </c>
      <c r="O93" s="991"/>
    </row>
    <row r="94" spans="1:15" ht="32.1" customHeight="1" thickBot="1">
      <c r="A94" s="191" t="s">
        <v>24</v>
      </c>
      <c r="B94" s="271">
        <f t="shared" ref="B94:M94" si="22">+B60+B79+B93</f>
        <v>100000000</v>
      </c>
      <c r="C94" s="271">
        <f t="shared" si="22"/>
        <v>0</v>
      </c>
      <c r="D94" s="271">
        <f t="shared" si="22"/>
        <v>100000000</v>
      </c>
      <c r="E94" s="212">
        <f t="shared" si="22"/>
        <v>0</v>
      </c>
      <c r="F94" s="212">
        <f t="shared" si="22"/>
        <v>0</v>
      </c>
      <c r="G94" s="212">
        <f t="shared" si="22"/>
        <v>0</v>
      </c>
      <c r="H94" s="212">
        <f t="shared" si="22"/>
        <v>0</v>
      </c>
      <c r="I94" s="212">
        <f t="shared" si="22"/>
        <v>0</v>
      </c>
      <c r="J94" s="212">
        <f t="shared" si="22"/>
        <v>0</v>
      </c>
      <c r="K94" s="212">
        <f t="shared" si="22"/>
        <v>0</v>
      </c>
      <c r="L94" s="212">
        <f t="shared" si="22"/>
        <v>0</v>
      </c>
      <c r="M94" s="212">
        <f t="shared" si="22"/>
        <v>0</v>
      </c>
      <c r="N94" s="992"/>
      <c r="O94" s="993"/>
    </row>
    <row r="95" spans="1:15" ht="23.45" customHeight="1">
      <c r="A95" s="1004" t="s">
        <v>588</v>
      </c>
      <c r="B95" s="1005"/>
      <c r="C95" s="1005"/>
      <c r="D95" s="1005"/>
      <c r="E95" s="1005"/>
      <c r="F95" s="1005"/>
      <c r="G95" s="1005"/>
      <c r="H95" s="1005"/>
      <c r="I95" s="1005"/>
      <c r="J95" s="1005"/>
      <c r="K95" s="1005"/>
      <c r="L95" s="1006">
        <f>+J94</f>
        <v>0</v>
      </c>
      <c r="M95" s="1006"/>
      <c r="N95" s="1006"/>
      <c r="O95" s="1007"/>
    </row>
    <row r="96" spans="1:15" ht="23.1" customHeight="1">
      <c r="A96" s="872" t="s">
        <v>589</v>
      </c>
      <c r="B96" s="873"/>
      <c r="C96" s="873"/>
      <c r="D96" s="873"/>
      <c r="E96" s="873"/>
      <c r="F96" s="873"/>
      <c r="G96" s="873"/>
      <c r="H96" s="873"/>
      <c r="I96" s="873"/>
      <c r="J96" s="873"/>
      <c r="K96" s="873"/>
      <c r="L96" s="1008">
        <v>0</v>
      </c>
      <c r="M96" s="1008"/>
      <c r="N96" s="1008"/>
      <c r="O96" s="1009"/>
    </row>
    <row r="97" spans="1:15" ht="25.35" customHeight="1">
      <c r="A97" s="872" t="s">
        <v>590</v>
      </c>
      <c r="B97" s="873"/>
      <c r="C97" s="873"/>
      <c r="D97" s="873"/>
      <c r="E97" s="873"/>
      <c r="F97" s="873"/>
      <c r="G97" s="873"/>
      <c r="H97" s="873"/>
      <c r="I97" s="873"/>
      <c r="J97" s="873"/>
      <c r="K97" s="873"/>
      <c r="L97" s="996">
        <f>+K94</f>
        <v>0</v>
      </c>
      <c r="M97" s="996"/>
      <c r="N97" s="996"/>
      <c r="O97" s="997"/>
    </row>
    <row r="98" spans="1:15" ht="23.45" customHeight="1">
      <c r="A98" s="872" t="s">
        <v>591</v>
      </c>
      <c r="B98" s="873"/>
      <c r="C98" s="873"/>
      <c r="D98" s="873"/>
      <c r="E98" s="873"/>
      <c r="F98" s="873"/>
      <c r="G98" s="873"/>
      <c r="H98" s="873"/>
      <c r="I98" s="873"/>
      <c r="J98" s="873"/>
      <c r="K98" s="873"/>
      <c r="L98" s="996">
        <f>+L96-L97</f>
        <v>0</v>
      </c>
      <c r="M98" s="996"/>
      <c r="N98" s="996"/>
      <c r="O98" s="997"/>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261"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KB9ehjkKLbNBFHwTF9MO98QdCvnpcHBwPdEia+zgQW3t7l6gWSnhblkImIEC00dXJ39UwqmLdv2WDoY6yfM8Sg==" saltValue="3jbpZ4p6rsJK7oqi8rlqRA==" spinCount="100000" sheet="1" formatCells="0"/>
  <mergeCells count="217">
    <mergeCell ref="Q3:R3"/>
    <mergeCell ref="A156:O159"/>
    <mergeCell ref="B148:I148"/>
    <mergeCell ref="L148:N148"/>
    <mergeCell ref="B149:I149"/>
    <mergeCell ref="L149:N149"/>
    <mergeCell ref="B138:I138"/>
    <mergeCell ref="B141:I141"/>
    <mergeCell ref="L141:N141"/>
    <mergeCell ref="B142:I142"/>
    <mergeCell ref="L142:N142"/>
    <mergeCell ref="B147:I147"/>
    <mergeCell ref="L147:N147"/>
    <mergeCell ref="A134:K134"/>
    <mergeCell ref="L134:M134"/>
    <mergeCell ref="N134:O134"/>
    <mergeCell ref="A135:O135"/>
    <mergeCell ref="A136:J136"/>
    <mergeCell ref="K136:O136"/>
    <mergeCell ref="A132:K132"/>
    <mergeCell ref="L132:M132"/>
    <mergeCell ref="N132:O132"/>
    <mergeCell ref="A133:K133"/>
    <mergeCell ref="L133:M133"/>
    <mergeCell ref="N133:O133"/>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01:O101"/>
    <mergeCell ref="A102:K102"/>
    <mergeCell ref="L102:O102"/>
    <mergeCell ref="A95:K95"/>
    <mergeCell ref="L95:O95"/>
    <mergeCell ref="A96:K96"/>
    <mergeCell ref="L96:O96"/>
    <mergeCell ref="A97:K97"/>
    <mergeCell ref="L97:O97"/>
    <mergeCell ref="A100:D100"/>
    <mergeCell ref="N82:O82"/>
    <mergeCell ref="N92:O92"/>
    <mergeCell ref="N81:O81"/>
    <mergeCell ref="N93:O94"/>
    <mergeCell ref="N89:O89"/>
    <mergeCell ref="A98:K98"/>
    <mergeCell ref="L98:O98"/>
    <mergeCell ref="A99:K99"/>
    <mergeCell ref="L99:O99"/>
    <mergeCell ref="N41:O41"/>
    <mergeCell ref="L41:M41"/>
    <mergeCell ref="G39:H39"/>
    <mergeCell ref="E61:F61"/>
    <mergeCell ref="G61:I61"/>
    <mergeCell ref="J61:K61"/>
    <mergeCell ref="L61:M61"/>
    <mergeCell ref="N61:O61"/>
    <mergeCell ref="K39:L39"/>
    <mergeCell ref="M39:O39"/>
    <mergeCell ref="L27:N27"/>
    <mergeCell ref="I28:J28"/>
    <mergeCell ref="L28:N28"/>
    <mergeCell ref="I23:J23"/>
    <mergeCell ref="L23:N23"/>
    <mergeCell ref="A21:O21"/>
    <mergeCell ref="L24:N24"/>
    <mergeCell ref="I24:J24"/>
    <mergeCell ref="I25:J25"/>
    <mergeCell ref="L25:N25"/>
    <mergeCell ref="G23:H23"/>
    <mergeCell ref="G24:H24"/>
    <mergeCell ref="G25:H25"/>
    <mergeCell ref="A22:H22"/>
    <mergeCell ref="I22:K22"/>
    <mergeCell ref="L22:O22"/>
    <mergeCell ref="A16:B16"/>
    <mergeCell ref="C16:J16"/>
    <mergeCell ref="K16:L16"/>
    <mergeCell ref="M16:O16"/>
    <mergeCell ref="A17:B17"/>
    <mergeCell ref="C17:J17"/>
    <mergeCell ref="K17:L17"/>
    <mergeCell ref="M17:O17"/>
    <mergeCell ref="A20:B20"/>
    <mergeCell ref="C20:J20"/>
    <mergeCell ref="K20:L20"/>
    <mergeCell ref="A18:B18"/>
    <mergeCell ref="C18:J18"/>
    <mergeCell ref="K18:L18"/>
    <mergeCell ref="M18:O18"/>
    <mergeCell ref="A19:B19"/>
    <mergeCell ref="C19:J19"/>
    <mergeCell ref="K19:L19"/>
    <mergeCell ref="M19:O19"/>
    <mergeCell ref="A6:C7"/>
    <mergeCell ref="D6:K7"/>
    <mergeCell ref="M6:O6"/>
    <mergeCell ref="M7:O7"/>
    <mergeCell ref="A8:C8"/>
    <mergeCell ref="D8:O8"/>
    <mergeCell ref="A1:C4"/>
    <mergeCell ref="D1:M4"/>
    <mergeCell ref="A5:C5"/>
    <mergeCell ref="D5:J5"/>
    <mergeCell ref="K5:L5"/>
    <mergeCell ref="M5:O5"/>
    <mergeCell ref="N3:O4"/>
    <mergeCell ref="A9:C9"/>
    <mergeCell ref="D9:O9"/>
    <mergeCell ref="G26:H26"/>
    <mergeCell ref="G27:H27"/>
    <mergeCell ref="G28:H28"/>
    <mergeCell ref="G29:H29"/>
    <mergeCell ref="G31:H31"/>
    <mergeCell ref="G34:H34"/>
    <mergeCell ref="G35:H35"/>
    <mergeCell ref="I26:J26"/>
    <mergeCell ref="L26:N26"/>
    <mergeCell ref="I27:J27"/>
    <mergeCell ref="A13:J13"/>
    <mergeCell ref="K13:O13"/>
    <mergeCell ref="A14:B15"/>
    <mergeCell ref="C14:J15"/>
    <mergeCell ref="K14:L14"/>
    <mergeCell ref="M14:O14"/>
    <mergeCell ref="K15:L15"/>
    <mergeCell ref="M15:O15"/>
    <mergeCell ref="A10:C10"/>
    <mergeCell ref="D10:O10"/>
    <mergeCell ref="A11:O11"/>
    <mergeCell ref="A12:O12"/>
    <mergeCell ref="I29:J29"/>
    <mergeCell ref="L29:N29"/>
    <mergeCell ref="I31:J31"/>
    <mergeCell ref="L31:N31"/>
    <mergeCell ref="A32:J32"/>
    <mergeCell ref="K32:O32"/>
    <mergeCell ref="I30:J30"/>
    <mergeCell ref="L30:N30"/>
    <mergeCell ref="G37:H37"/>
    <mergeCell ref="K34:L34"/>
    <mergeCell ref="K35:L35"/>
    <mergeCell ref="K37:L37"/>
    <mergeCell ref="M34:O34"/>
    <mergeCell ref="M35:O35"/>
    <mergeCell ref="M37:O37"/>
    <mergeCell ref="N62:O62"/>
    <mergeCell ref="N49:O60"/>
    <mergeCell ref="B80:D80"/>
    <mergeCell ref="E80:F80"/>
    <mergeCell ref="G80:I80"/>
    <mergeCell ref="J80:K80"/>
    <mergeCell ref="L80:M80"/>
    <mergeCell ref="N80:O80"/>
    <mergeCell ref="A33:O33"/>
    <mergeCell ref="A36:O36"/>
    <mergeCell ref="A38:O38"/>
    <mergeCell ref="N46:O46"/>
    <mergeCell ref="N47:O47"/>
    <mergeCell ref="N48:O48"/>
    <mergeCell ref="N42:O42"/>
    <mergeCell ref="N43:O43"/>
    <mergeCell ref="N44:O44"/>
    <mergeCell ref="N45:O45"/>
    <mergeCell ref="B61:D61"/>
    <mergeCell ref="A40:O40"/>
    <mergeCell ref="B41:D41"/>
    <mergeCell ref="E41:F41"/>
    <mergeCell ref="G41:I41"/>
    <mergeCell ref="J41:K41"/>
  </mergeCells>
  <dataValidations count="1">
    <dataValidation type="date" allowBlank="1" showInputMessage="1" showErrorMessage="1" sqref="O20" xr:uid="{D7AFEC48-6851-4912-89A0-1259F40FDCC5}">
      <formula1>45658</formula1>
      <formula2>47848</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14</xdr:col>
                    <xdr:colOff>523875</xdr:colOff>
                    <xdr:row>121</xdr:row>
                    <xdr:rowOff>0</xdr:rowOff>
                  </from>
                  <to>
                    <xdr:col>14</xdr:col>
                    <xdr:colOff>904875</xdr:colOff>
                    <xdr:row>122</xdr:row>
                    <xdr:rowOff>38100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12</xdr:col>
                    <xdr:colOff>485775</xdr:colOff>
                    <xdr:row>118</xdr:row>
                    <xdr:rowOff>28575</xdr:rowOff>
                  </from>
                  <to>
                    <xdr:col>12</xdr:col>
                    <xdr:colOff>866775</xdr:colOff>
                    <xdr:row>119</xdr:row>
                    <xdr:rowOff>47625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14</xdr:col>
                    <xdr:colOff>523875</xdr:colOff>
                    <xdr:row>118</xdr:row>
                    <xdr:rowOff>9525</xdr:rowOff>
                  </from>
                  <to>
                    <xdr:col>14</xdr:col>
                    <xdr:colOff>904875</xdr:colOff>
                    <xdr:row>119</xdr:row>
                    <xdr:rowOff>38100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14</xdr:col>
                    <xdr:colOff>104775</xdr:colOff>
                    <xdr:row>41</xdr:row>
                    <xdr:rowOff>714375</xdr:rowOff>
                  </from>
                  <to>
                    <xdr:col>14</xdr:col>
                    <xdr:colOff>1400175</xdr:colOff>
                    <xdr:row>42</xdr:row>
                    <xdr:rowOff>257175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12</xdr:col>
                    <xdr:colOff>1476375</xdr:colOff>
                    <xdr:row>43</xdr:row>
                    <xdr:rowOff>28575</xdr:rowOff>
                  </from>
                  <to>
                    <xdr:col>14</xdr:col>
                    <xdr:colOff>600075</xdr:colOff>
                    <xdr:row>44</xdr:row>
                    <xdr:rowOff>47625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7192" r:id="rId16" name="Check Box 24">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7193" r:id="rId17" name="Check Box 25">
              <controlPr defaultSize="0" autoFill="0" autoLine="0" autoPict="0">
                <anchor moveWithCells="1">
                  <from>
                    <xdr:col>13</xdr:col>
                    <xdr:colOff>9525</xdr:colOff>
                    <xdr:row>62</xdr:row>
                    <xdr:rowOff>266700</xdr:rowOff>
                  </from>
                  <to>
                    <xdr:col>13</xdr:col>
                    <xdr:colOff>714375</xdr:colOff>
                    <xdr:row>62</xdr:row>
                    <xdr:rowOff>504825</xdr:rowOff>
                  </to>
                </anchor>
              </controlPr>
            </control>
          </mc:Choice>
        </mc:AlternateContent>
        <mc:AlternateContent xmlns:mc="http://schemas.openxmlformats.org/markup-compatibility/2006">
          <mc:Choice Requires="x14">
            <control shapeId="7194" r:id="rId18" name="Check Box 26">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7195" r:id="rId19" name="Check Box 27">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7197" r:id="rId20" name="Check Box 29">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7198" r:id="rId21" name="Check Box 30">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7199" r:id="rId22" name="Check Box 31">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7200" r:id="rId23" name="Check Box 32">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7201" r:id="rId24" name="Check Box 33">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7202" r:id="rId25" name="Check Box 34">
              <controlPr defaultSize="0" autoFill="0" autoLine="0" autoPict="0">
                <anchor moveWithCells="1">
                  <from>
                    <xdr:col>14</xdr:col>
                    <xdr:colOff>9525</xdr:colOff>
                    <xdr:row>61</xdr:row>
                    <xdr:rowOff>1285875</xdr:rowOff>
                  </from>
                  <to>
                    <xdr:col>14</xdr:col>
                    <xdr:colOff>981075</xdr:colOff>
                    <xdr:row>62</xdr:row>
                    <xdr:rowOff>257175</xdr:rowOff>
                  </to>
                </anchor>
              </controlPr>
            </control>
          </mc:Choice>
        </mc:AlternateContent>
        <mc:AlternateContent xmlns:mc="http://schemas.openxmlformats.org/markup-compatibility/2006">
          <mc:Choice Requires="x14">
            <control shapeId="7203" r:id="rId26" name="Check Box 35">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7204" r:id="rId27" name="Check Box 36">
              <controlPr defaultSize="0" autoFill="0" autoLine="0" autoPict="0">
                <anchor moveWithCells="1">
                  <from>
                    <xdr:col>13</xdr:col>
                    <xdr:colOff>9525</xdr:colOff>
                    <xdr:row>63</xdr:row>
                    <xdr:rowOff>266700</xdr:rowOff>
                  </from>
                  <to>
                    <xdr:col>13</xdr:col>
                    <xdr:colOff>714375</xdr:colOff>
                    <xdr:row>63</xdr:row>
                    <xdr:rowOff>504825</xdr:rowOff>
                  </to>
                </anchor>
              </controlPr>
            </control>
          </mc:Choice>
        </mc:AlternateContent>
        <mc:AlternateContent xmlns:mc="http://schemas.openxmlformats.org/markup-compatibility/2006">
          <mc:Choice Requires="x14">
            <control shapeId="7205" r:id="rId28" name="Check Box 37">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7206" r:id="rId29" name="Check Box 38">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7207" r:id="rId30" name="Check Box 39">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7208" r:id="rId31" name="Check Box 40">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7209" r:id="rId32" name="Check Box 41">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7210" r:id="rId33" name="Check Box 42">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7211" r:id="rId34" name="Check Box 43">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7212" r:id="rId35" name="Check Box 44">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7213" r:id="rId36" name="Check Box 45">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7214" r:id="rId37" name="Check Box 46">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7215" r:id="rId38" name="Check Box 47">
              <controlPr defaultSize="0" autoFill="0" autoLine="0" autoPict="0">
                <anchor moveWithCells="1">
                  <from>
                    <xdr:col>13</xdr:col>
                    <xdr:colOff>9525</xdr:colOff>
                    <xdr:row>64</xdr:row>
                    <xdr:rowOff>266700</xdr:rowOff>
                  </from>
                  <to>
                    <xdr:col>13</xdr:col>
                    <xdr:colOff>714375</xdr:colOff>
                    <xdr:row>64</xdr:row>
                    <xdr:rowOff>504825</xdr:rowOff>
                  </to>
                </anchor>
              </controlPr>
            </control>
          </mc:Choice>
        </mc:AlternateContent>
        <mc:AlternateContent xmlns:mc="http://schemas.openxmlformats.org/markup-compatibility/2006">
          <mc:Choice Requires="x14">
            <control shapeId="7216" r:id="rId39" name="Check Box 48">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7217" r:id="rId40" name="Check Box 49">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7218" r:id="rId41" name="Check Box 50">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7219" r:id="rId42" name="Check Box 51">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7220" r:id="rId43" name="Check Box 52">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7221" r:id="rId44" name="Check Box 53">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7222" r:id="rId45" name="Check Box 54">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7223" r:id="rId46" name="Check Box 55">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7224" r:id="rId47" name="Check Box 56">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7225" r:id="rId48" name="Check Box 57">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7226" r:id="rId49" name="Check Box 58">
              <controlPr defaultSize="0" autoFill="0" autoLine="0" autoPict="0">
                <anchor moveWithCells="1">
                  <from>
                    <xdr:col>13</xdr:col>
                    <xdr:colOff>9525</xdr:colOff>
                    <xdr:row>65</xdr:row>
                    <xdr:rowOff>266700</xdr:rowOff>
                  </from>
                  <to>
                    <xdr:col>13</xdr:col>
                    <xdr:colOff>714375</xdr:colOff>
                    <xdr:row>65</xdr:row>
                    <xdr:rowOff>504825</xdr:rowOff>
                  </to>
                </anchor>
              </controlPr>
            </control>
          </mc:Choice>
        </mc:AlternateContent>
        <mc:AlternateContent xmlns:mc="http://schemas.openxmlformats.org/markup-compatibility/2006">
          <mc:Choice Requires="x14">
            <control shapeId="7227" r:id="rId50" name="Check Box 59">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7228" r:id="rId51" name="Check Box 60">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7229" r:id="rId52" name="Check Box 61">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7230" r:id="rId53" name="Check Box 62">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7231" r:id="rId54" name="Check Box 63">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7232" r:id="rId55" name="Check Box 64">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7233" r:id="rId56" name="Check Box 65">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7234" r:id="rId57" name="Check Box 66">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7235" r:id="rId58" name="Check Box 67">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7236" r:id="rId59" name="Check Box 68">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7237" r:id="rId60" name="Check Box 69">
              <controlPr defaultSize="0" autoFill="0" autoLine="0" autoPict="0">
                <anchor moveWithCells="1">
                  <from>
                    <xdr:col>13</xdr:col>
                    <xdr:colOff>9525</xdr:colOff>
                    <xdr:row>66</xdr:row>
                    <xdr:rowOff>266700</xdr:rowOff>
                  </from>
                  <to>
                    <xdr:col>13</xdr:col>
                    <xdr:colOff>714375</xdr:colOff>
                    <xdr:row>66</xdr:row>
                    <xdr:rowOff>504825</xdr:rowOff>
                  </to>
                </anchor>
              </controlPr>
            </control>
          </mc:Choice>
        </mc:AlternateContent>
        <mc:AlternateContent xmlns:mc="http://schemas.openxmlformats.org/markup-compatibility/2006">
          <mc:Choice Requires="x14">
            <control shapeId="7238" r:id="rId61" name="Check Box 70">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7239" r:id="rId62" name="Check Box 71">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7240" r:id="rId63" name="Check Box 72">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7241" r:id="rId64" name="Check Box 73">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7242" r:id="rId65" name="Check Box 74">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7243" r:id="rId66" name="Check Box 75">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7244" r:id="rId67" name="Check Box 76">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7245" r:id="rId68" name="Check Box 77">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7246" r:id="rId69" name="Check Box 78">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7247" r:id="rId70" name="Check Box 79">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7248" r:id="rId71" name="Check Box 80">
              <controlPr defaultSize="0" autoFill="0" autoLine="0" autoPict="0">
                <anchor moveWithCells="1">
                  <from>
                    <xdr:col>13</xdr:col>
                    <xdr:colOff>9525</xdr:colOff>
                    <xdr:row>67</xdr:row>
                    <xdr:rowOff>266700</xdr:rowOff>
                  </from>
                  <to>
                    <xdr:col>13</xdr:col>
                    <xdr:colOff>714375</xdr:colOff>
                    <xdr:row>67</xdr:row>
                    <xdr:rowOff>504825</xdr:rowOff>
                  </to>
                </anchor>
              </controlPr>
            </control>
          </mc:Choice>
        </mc:AlternateContent>
        <mc:AlternateContent xmlns:mc="http://schemas.openxmlformats.org/markup-compatibility/2006">
          <mc:Choice Requires="x14">
            <control shapeId="7249" r:id="rId72" name="Check Box 81">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7250" r:id="rId73" name="Check Box 82">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7251" r:id="rId74" name="Check Box 83">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7252" r:id="rId75" name="Check Box 84">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7253" r:id="rId76" name="Check Box 85">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7254" r:id="rId77" name="Check Box 86">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7255" r:id="rId78" name="Check Box 87">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7256" r:id="rId79" name="Check Box 88">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7257" r:id="rId80" name="Check Box 89">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7258" r:id="rId81" name="Check Box 90">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7259" r:id="rId82" name="Check Box 91">
              <controlPr defaultSize="0" autoFill="0" autoLine="0" autoPict="0">
                <anchor moveWithCells="1">
                  <from>
                    <xdr:col>13</xdr:col>
                    <xdr:colOff>9525</xdr:colOff>
                    <xdr:row>68</xdr:row>
                    <xdr:rowOff>266700</xdr:rowOff>
                  </from>
                  <to>
                    <xdr:col>13</xdr:col>
                    <xdr:colOff>714375</xdr:colOff>
                    <xdr:row>68</xdr:row>
                    <xdr:rowOff>504825</xdr:rowOff>
                  </to>
                </anchor>
              </controlPr>
            </control>
          </mc:Choice>
        </mc:AlternateContent>
        <mc:AlternateContent xmlns:mc="http://schemas.openxmlformats.org/markup-compatibility/2006">
          <mc:Choice Requires="x14">
            <control shapeId="7260" r:id="rId83" name="Check Box 92">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7261" r:id="rId84" name="Check Box 93">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7262" r:id="rId85" name="Check Box 94">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7263" r:id="rId86" name="Check Box 95">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7264" r:id="rId87" name="Check Box 96">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7265" r:id="rId88" name="Check Box 97">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7266" r:id="rId89" name="Check Box 98">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7267" r:id="rId90" name="Check Box 99">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7268" r:id="rId91" name="Check Box 100">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7269" r:id="rId92" name="Check Box 101">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7270" r:id="rId93" name="Check Box 102">
              <controlPr defaultSize="0" autoFill="0" autoLine="0" autoPict="0">
                <anchor moveWithCells="1">
                  <from>
                    <xdr:col>13</xdr:col>
                    <xdr:colOff>9525</xdr:colOff>
                    <xdr:row>69</xdr:row>
                    <xdr:rowOff>266700</xdr:rowOff>
                  </from>
                  <to>
                    <xdr:col>13</xdr:col>
                    <xdr:colOff>714375</xdr:colOff>
                    <xdr:row>69</xdr:row>
                    <xdr:rowOff>504825</xdr:rowOff>
                  </to>
                </anchor>
              </controlPr>
            </control>
          </mc:Choice>
        </mc:AlternateContent>
        <mc:AlternateContent xmlns:mc="http://schemas.openxmlformats.org/markup-compatibility/2006">
          <mc:Choice Requires="x14">
            <control shapeId="7271" r:id="rId94" name="Check Box 103">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7272" r:id="rId95" name="Check Box 104">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7273" r:id="rId96" name="Check Box 105">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7274" r:id="rId97" name="Check Box 106">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7275" r:id="rId98" name="Check Box 107">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7276" r:id="rId99" name="Check Box 108">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7277" r:id="rId100" name="Check Box 109">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7278" r:id="rId101" name="Check Box 110">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7279" r:id="rId102" name="Check Box 111">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7280" r:id="rId103" name="Check Box 112">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7281" r:id="rId104" name="Check Box 113">
              <controlPr defaultSize="0" autoFill="0" autoLine="0" autoPict="0">
                <anchor moveWithCells="1">
                  <from>
                    <xdr:col>13</xdr:col>
                    <xdr:colOff>9525</xdr:colOff>
                    <xdr:row>70</xdr:row>
                    <xdr:rowOff>266700</xdr:rowOff>
                  </from>
                  <to>
                    <xdr:col>13</xdr:col>
                    <xdr:colOff>714375</xdr:colOff>
                    <xdr:row>70</xdr:row>
                    <xdr:rowOff>504825</xdr:rowOff>
                  </to>
                </anchor>
              </controlPr>
            </control>
          </mc:Choice>
        </mc:AlternateContent>
        <mc:AlternateContent xmlns:mc="http://schemas.openxmlformats.org/markup-compatibility/2006">
          <mc:Choice Requires="x14">
            <control shapeId="7282" r:id="rId105" name="Check Box 114">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7283" r:id="rId106" name="Check Box 115">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7284" r:id="rId107" name="Check Box 116">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7285" r:id="rId108" name="Check Box 117">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7286" r:id="rId109" name="Check Box 118">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7287" r:id="rId110" name="Check Box 119">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7288" r:id="rId111" name="Check Box 120">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7289" r:id="rId112" name="Check Box 121">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7290" r:id="rId113" name="Check Box 122">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7291" r:id="rId114" name="Check Box 123">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7292" r:id="rId115" name="Check Box 124">
              <controlPr defaultSize="0" autoFill="0" autoLine="0" autoPict="0">
                <anchor moveWithCells="1">
                  <from>
                    <xdr:col>13</xdr:col>
                    <xdr:colOff>9525</xdr:colOff>
                    <xdr:row>71</xdr:row>
                    <xdr:rowOff>266700</xdr:rowOff>
                  </from>
                  <to>
                    <xdr:col>13</xdr:col>
                    <xdr:colOff>714375</xdr:colOff>
                    <xdr:row>71</xdr:row>
                    <xdr:rowOff>504825</xdr:rowOff>
                  </to>
                </anchor>
              </controlPr>
            </control>
          </mc:Choice>
        </mc:AlternateContent>
        <mc:AlternateContent xmlns:mc="http://schemas.openxmlformats.org/markup-compatibility/2006">
          <mc:Choice Requires="x14">
            <control shapeId="7293" r:id="rId116" name="Check Box 125">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7294" r:id="rId117" name="Check Box 126">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7295" r:id="rId118" name="Check Box 127">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7296" r:id="rId119" name="Check Box 128">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7297" r:id="rId120" name="Check Box 129">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7298" r:id="rId121" name="Check Box 130">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7299" r:id="rId122" name="Check Box 131">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7300" r:id="rId123" name="Check Box 132">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7301" r:id="rId124" name="Check Box 133">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7302" r:id="rId125" name="Check Box 134">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7303" r:id="rId126" name="Check Box 135">
              <controlPr defaultSize="0" autoFill="0" autoLine="0" autoPict="0">
                <anchor moveWithCells="1">
                  <from>
                    <xdr:col>13</xdr:col>
                    <xdr:colOff>9525</xdr:colOff>
                    <xdr:row>72</xdr:row>
                    <xdr:rowOff>266700</xdr:rowOff>
                  </from>
                  <to>
                    <xdr:col>13</xdr:col>
                    <xdr:colOff>714375</xdr:colOff>
                    <xdr:row>72</xdr:row>
                    <xdr:rowOff>504825</xdr:rowOff>
                  </to>
                </anchor>
              </controlPr>
            </control>
          </mc:Choice>
        </mc:AlternateContent>
        <mc:AlternateContent xmlns:mc="http://schemas.openxmlformats.org/markup-compatibility/2006">
          <mc:Choice Requires="x14">
            <control shapeId="7304" r:id="rId127" name="Check Box 136">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7305" r:id="rId128" name="Check Box 137">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7306" r:id="rId129" name="Check Box 138">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7307" r:id="rId130" name="Check Box 139">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7308" r:id="rId131" name="Check Box 140">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7309" r:id="rId132" name="Check Box 141">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7310" r:id="rId133" name="Check Box 142">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7311" r:id="rId134" name="Check Box 143">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7312" r:id="rId135" name="Check Box 144">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7313" r:id="rId136" name="Check Box 145">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7314" r:id="rId137" name="Check Box 146">
              <controlPr defaultSize="0" autoFill="0" autoLine="0" autoPict="0">
                <anchor moveWithCells="1">
                  <from>
                    <xdr:col>13</xdr:col>
                    <xdr:colOff>9525</xdr:colOff>
                    <xdr:row>73</xdr:row>
                    <xdr:rowOff>266700</xdr:rowOff>
                  </from>
                  <to>
                    <xdr:col>13</xdr:col>
                    <xdr:colOff>714375</xdr:colOff>
                    <xdr:row>73</xdr:row>
                    <xdr:rowOff>504825</xdr:rowOff>
                  </to>
                </anchor>
              </controlPr>
            </control>
          </mc:Choice>
        </mc:AlternateContent>
        <mc:AlternateContent xmlns:mc="http://schemas.openxmlformats.org/markup-compatibility/2006">
          <mc:Choice Requires="x14">
            <control shapeId="7315" r:id="rId138" name="Check Box 147">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7316" r:id="rId139" name="Check Box 148">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7317" r:id="rId140" name="Check Box 149">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7318" r:id="rId141" name="Check Box 150">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7319" r:id="rId142" name="Check Box 151">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7320" r:id="rId143" name="Check Box 152">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7321" r:id="rId144" name="Check Box 153">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7322" r:id="rId145" name="Check Box 154">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7323" r:id="rId146" name="Check Box 155">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7324" r:id="rId147" name="Check Box 156">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7325" r:id="rId148" name="Check Box 157">
              <controlPr defaultSize="0" autoFill="0" autoLine="0" autoPict="0">
                <anchor moveWithCells="1">
                  <from>
                    <xdr:col>13</xdr:col>
                    <xdr:colOff>9525</xdr:colOff>
                    <xdr:row>74</xdr:row>
                    <xdr:rowOff>266700</xdr:rowOff>
                  </from>
                  <to>
                    <xdr:col>13</xdr:col>
                    <xdr:colOff>714375</xdr:colOff>
                    <xdr:row>74</xdr:row>
                    <xdr:rowOff>504825</xdr:rowOff>
                  </to>
                </anchor>
              </controlPr>
            </control>
          </mc:Choice>
        </mc:AlternateContent>
        <mc:AlternateContent xmlns:mc="http://schemas.openxmlformats.org/markup-compatibility/2006">
          <mc:Choice Requires="x14">
            <control shapeId="7326" r:id="rId149" name="Check Box 158">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7327" r:id="rId150" name="Check Box 159">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7328" r:id="rId151" name="Check Box 160">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7329" r:id="rId152" name="Check Box 161">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7330" r:id="rId153" name="Check Box 162">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7331" r:id="rId154" name="Check Box 163">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7332" r:id="rId155" name="Check Box 164">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7333" r:id="rId156" name="Check Box 165">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7334" r:id="rId157" name="Check Box 166">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7335" r:id="rId158" name="Check Box 167">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7336" r:id="rId159" name="Check Box 168">
              <controlPr defaultSize="0" autoFill="0" autoLine="0" autoPict="0">
                <anchor moveWithCells="1">
                  <from>
                    <xdr:col>13</xdr:col>
                    <xdr:colOff>9525</xdr:colOff>
                    <xdr:row>75</xdr:row>
                    <xdr:rowOff>266700</xdr:rowOff>
                  </from>
                  <to>
                    <xdr:col>13</xdr:col>
                    <xdr:colOff>714375</xdr:colOff>
                    <xdr:row>75</xdr:row>
                    <xdr:rowOff>504825</xdr:rowOff>
                  </to>
                </anchor>
              </controlPr>
            </control>
          </mc:Choice>
        </mc:AlternateContent>
        <mc:AlternateContent xmlns:mc="http://schemas.openxmlformats.org/markup-compatibility/2006">
          <mc:Choice Requires="x14">
            <control shapeId="7337" r:id="rId160" name="Check Box 169">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7338" r:id="rId161" name="Check Box 170">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7339" r:id="rId162" name="Check Box 171">
              <controlPr defaultSize="0" autoFill="0" autoLine="0" autoPict="0">
                <anchor moveWithCells="1">
                  <from>
                    <xdr:col>12</xdr:col>
                    <xdr:colOff>1457325</xdr:colOff>
                    <xdr:row>74</xdr:row>
                    <xdr:rowOff>1171575</xdr:rowOff>
                  </from>
                  <to>
                    <xdr:col>13</xdr:col>
                    <xdr:colOff>962025</xdr:colOff>
                    <xdr:row>75</xdr:row>
                    <xdr:rowOff>238125</xdr:rowOff>
                  </to>
                </anchor>
              </controlPr>
            </control>
          </mc:Choice>
        </mc:AlternateContent>
        <mc:AlternateContent xmlns:mc="http://schemas.openxmlformats.org/markup-compatibility/2006">
          <mc:Choice Requires="x14">
            <control shapeId="7340" r:id="rId163" name="Check Box 172">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7341" r:id="rId164" name="Check Box 173">
              <controlPr defaultSize="0" autoFill="0" autoLine="0" autoPict="0">
                <anchor moveWithCells="1">
                  <from>
                    <xdr:col>13</xdr:col>
                    <xdr:colOff>1533525</xdr:colOff>
                    <xdr:row>74</xdr:row>
                    <xdr:rowOff>1171575</xdr:rowOff>
                  </from>
                  <to>
                    <xdr:col>14</xdr:col>
                    <xdr:colOff>962025</xdr:colOff>
                    <xdr:row>75</xdr:row>
                    <xdr:rowOff>238125</xdr:rowOff>
                  </to>
                </anchor>
              </controlPr>
            </control>
          </mc:Choice>
        </mc:AlternateContent>
        <mc:AlternateContent xmlns:mc="http://schemas.openxmlformats.org/markup-compatibility/2006">
          <mc:Choice Requires="x14">
            <control shapeId="7342" r:id="rId165" name="Check Box 174">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7343" r:id="rId166" name="Check Box 175">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7344" r:id="rId167" name="Check Box 176">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7345" r:id="rId168" name="Check Box 177">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7346" r:id="rId169" name="Check Box 178">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7347" r:id="rId170" name="Check Box 179">
              <controlPr defaultSize="0" autoFill="0" autoLine="0" autoPict="0">
                <anchor moveWithCells="1">
                  <from>
                    <xdr:col>13</xdr:col>
                    <xdr:colOff>9525</xdr:colOff>
                    <xdr:row>76</xdr:row>
                    <xdr:rowOff>266700</xdr:rowOff>
                  </from>
                  <to>
                    <xdr:col>13</xdr:col>
                    <xdr:colOff>714375</xdr:colOff>
                    <xdr:row>76</xdr:row>
                    <xdr:rowOff>504825</xdr:rowOff>
                  </to>
                </anchor>
              </controlPr>
            </control>
          </mc:Choice>
        </mc:AlternateContent>
        <mc:AlternateContent xmlns:mc="http://schemas.openxmlformats.org/markup-compatibility/2006">
          <mc:Choice Requires="x14">
            <control shapeId="7348" r:id="rId171" name="Check Box 180">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7349" r:id="rId172" name="Check Box 181">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7350" r:id="rId173" name="Check Box 182">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7351" r:id="rId174" name="Check Box 183">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7352" r:id="rId175" name="Check Box 184">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7353" r:id="rId176" name="Check Box 185">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7354" r:id="rId177" name="Check Box 186">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7355" r:id="rId178" name="Check Box 187">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7356" r:id="rId179" name="Check Box 188">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7361" r:id="rId180" name="Check Box 193">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7363" r:id="rId181" name="Check Box 195">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7368" r:id="rId182" name="Check Box 200">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7369" r:id="rId183" name="Check Box 201">
              <controlPr defaultSize="0" autoFill="0" autoLine="0" autoPict="0">
                <anchor moveWithCells="1">
                  <from>
                    <xdr:col>13</xdr:col>
                    <xdr:colOff>28575</xdr:colOff>
                    <xdr:row>81</xdr:row>
                    <xdr:rowOff>9525</xdr:rowOff>
                  </from>
                  <to>
                    <xdr:col>13</xdr:col>
                    <xdr:colOff>990600</xdr:colOff>
                    <xdr:row>81</xdr:row>
                    <xdr:rowOff>266700</xdr:rowOff>
                  </to>
                </anchor>
              </controlPr>
            </control>
          </mc:Choice>
        </mc:AlternateContent>
        <mc:AlternateContent xmlns:mc="http://schemas.openxmlformats.org/markup-compatibility/2006">
          <mc:Choice Requires="x14">
            <control shapeId="7370" r:id="rId184" name="Check Box 202">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7371" r:id="rId185" name="Check Box 203">
              <controlPr defaultSize="0" autoFill="0" autoLine="0" autoPict="0">
                <anchor moveWithCells="1">
                  <from>
                    <xdr:col>13</xdr:col>
                    <xdr:colOff>9525</xdr:colOff>
                    <xdr:row>82</xdr:row>
                    <xdr:rowOff>266700</xdr:rowOff>
                  </from>
                  <to>
                    <xdr:col>13</xdr:col>
                    <xdr:colOff>714375</xdr:colOff>
                    <xdr:row>82</xdr:row>
                    <xdr:rowOff>504825</xdr:rowOff>
                  </to>
                </anchor>
              </controlPr>
            </control>
          </mc:Choice>
        </mc:AlternateContent>
        <mc:AlternateContent xmlns:mc="http://schemas.openxmlformats.org/markup-compatibility/2006">
          <mc:Choice Requires="x14">
            <control shapeId="7372" r:id="rId186" name="Check Box 204">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7373" r:id="rId187" name="Check Box 205">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7374" r:id="rId188" name="Check Box 206">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7375" r:id="rId189" name="Check Box 207">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7376" r:id="rId190" name="Check Box 208">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7377" r:id="rId191" name="Check Box 209">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7378" r:id="rId192" name="Check Box 210">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7379" r:id="rId193" name="Check Box 211">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7380" r:id="rId194" name="Check Box 212">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7381" r:id="rId195" name="Check Box 213">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7382" r:id="rId196" name="Check Box 214">
              <controlPr defaultSize="0" autoFill="0" autoLine="0" autoPict="0">
                <anchor moveWithCells="1">
                  <from>
                    <xdr:col>13</xdr:col>
                    <xdr:colOff>9525</xdr:colOff>
                    <xdr:row>83</xdr:row>
                    <xdr:rowOff>266700</xdr:rowOff>
                  </from>
                  <to>
                    <xdr:col>13</xdr:col>
                    <xdr:colOff>714375</xdr:colOff>
                    <xdr:row>83</xdr:row>
                    <xdr:rowOff>504825</xdr:rowOff>
                  </to>
                </anchor>
              </controlPr>
            </control>
          </mc:Choice>
        </mc:AlternateContent>
        <mc:AlternateContent xmlns:mc="http://schemas.openxmlformats.org/markup-compatibility/2006">
          <mc:Choice Requires="x14">
            <control shapeId="7383" r:id="rId197" name="Check Box 215">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7384" r:id="rId198" name="Check Box 216">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7385" r:id="rId199" name="Check Box 217">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7386" r:id="rId200" name="Check Box 218">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7387" r:id="rId201" name="Check Box 219">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7388" r:id="rId202" name="Check Box 220">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7389" r:id="rId203" name="Check Box 221">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7390" r:id="rId204" name="Check Box 222">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7391" r:id="rId205" name="Check Box 223">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7392" r:id="rId206" name="Check Box 224">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7393" r:id="rId207" name="Check Box 225">
              <controlPr defaultSize="0" autoFill="0" autoLine="0" autoPict="0">
                <anchor moveWithCells="1">
                  <from>
                    <xdr:col>13</xdr:col>
                    <xdr:colOff>9525</xdr:colOff>
                    <xdr:row>84</xdr:row>
                    <xdr:rowOff>266700</xdr:rowOff>
                  </from>
                  <to>
                    <xdr:col>13</xdr:col>
                    <xdr:colOff>714375</xdr:colOff>
                    <xdr:row>84</xdr:row>
                    <xdr:rowOff>504825</xdr:rowOff>
                  </to>
                </anchor>
              </controlPr>
            </control>
          </mc:Choice>
        </mc:AlternateContent>
        <mc:AlternateContent xmlns:mc="http://schemas.openxmlformats.org/markup-compatibility/2006">
          <mc:Choice Requires="x14">
            <control shapeId="7394" r:id="rId208" name="Check Box 226">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7395" r:id="rId209" name="Check Box 227">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7396" r:id="rId210" name="Check Box 228">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7397" r:id="rId211" name="Check Box 229">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7398" r:id="rId212" name="Check Box 230">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7399" r:id="rId213" name="Check Box 231">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7400" r:id="rId214" name="Check Box 232">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7401" r:id="rId215" name="Check Box 233">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7402" r:id="rId216" name="Check Box 234">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7403" r:id="rId217" name="Check Box 235">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7404" r:id="rId218" name="Check Box 236">
              <controlPr defaultSize="0" autoFill="0" autoLine="0" autoPict="0">
                <anchor moveWithCells="1">
                  <from>
                    <xdr:col>13</xdr:col>
                    <xdr:colOff>9525</xdr:colOff>
                    <xdr:row>85</xdr:row>
                    <xdr:rowOff>266700</xdr:rowOff>
                  </from>
                  <to>
                    <xdr:col>13</xdr:col>
                    <xdr:colOff>714375</xdr:colOff>
                    <xdr:row>85</xdr:row>
                    <xdr:rowOff>504825</xdr:rowOff>
                  </to>
                </anchor>
              </controlPr>
            </control>
          </mc:Choice>
        </mc:AlternateContent>
        <mc:AlternateContent xmlns:mc="http://schemas.openxmlformats.org/markup-compatibility/2006">
          <mc:Choice Requires="x14">
            <control shapeId="7405" r:id="rId219" name="Check Box 237">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7406" r:id="rId220" name="Check Box 238">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7407" r:id="rId221" name="Check Box 239">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7408" r:id="rId222" name="Check Box 240">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7409" r:id="rId223" name="Check Box 241">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7410" r:id="rId224" name="Check Box 242">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7411" r:id="rId225" name="Check Box 243">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7412" r:id="rId226" name="Check Box 244">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7413" r:id="rId227" name="Check Box 245">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7414" r:id="rId228" name="Check Box 246">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7415" r:id="rId229" name="Check Box 247">
              <controlPr defaultSize="0" autoFill="0" autoLine="0" autoPict="0">
                <anchor moveWithCells="1">
                  <from>
                    <xdr:col>13</xdr:col>
                    <xdr:colOff>9525</xdr:colOff>
                    <xdr:row>86</xdr:row>
                    <xdr:rowOff>266700</xdr:rowOff>
                  </from>
                  <to>
                    <xdr:col>13</xdr:col>
                    <xdr:colOff>714375</xdr:colOff>
                    <xdr:row>86</xdr:row>
                    <xdr:rowOff>504825</xdr:rowOff>
                  </to>
                </anchor>
              </controlPr>
            </control>
          </mc:Choice>
        </mc:AlternateContent>
        <mc:AlternateContent xmlns:mc="http://schemas.openxmlformats.org/markup-compatibility/2006">
          <mc:Choice Requires="x14">
            <control shapeId="7416" r:id="rId230" name="Check Box 248">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7417" r:id="rId231" name="Check Box 249">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7418" r:id="rId232" name="Check Box 250">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7419" r:id="rId233" name="Check Box 251">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7420" r:id="rId234" name="Check Box 252">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7421" r:id="rId235" name="Check Box 253">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7422" r:id="rId236" name="Check Box 254">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7423" r:id="rId237" name="Check Box 255">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7424" r:id="rId238" name="Check Box 256">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7425" r:id="rId239" name="Check Box 257">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7426" r:id="rId240" name="Check Box 258">
              <controlPr defaultSize="0" autoFill="0" autoLine="0" autoPict="0">
                <anchor moveWithCells="1">
                  <from>
                    <xdr:col>13</xdr:col>
                    <xdr:colOff>9525</xdr:colOff>
                    <xdr:row>87</xdr:row>
                    <xdr:rowOff>266700</xdr:rowOff>
                  </from>
                  <to>
                    <xdr:col>13</xdr:col>
                    <xdr:colOff>714375</xdr:colOff>
                    <xdr:row>87</xdr:row>
                    <xdr:rowOff>504825</xdr:rowOff>
                  </to>
                </anchor>
              </controlPr>
            </control>
          </mc:Choice>
        </mc:AlternateContent>
        <mc:AlternateContent xmlns:mc="http://schemas.openxmlformats.org/markup-compatibility/2006">
          <mc:Choice Requires="x14">
            <control shapeId="7427" r:id="rId241" name="Check Box 259">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7428" r:id="rId242" name="Check Box 260">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7429" r:id="rId243" name="Check Box 261">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7430" r:id="rId244" name="Check Box 262">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7431" r:id="rId245" name="Check Box 263">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7432" r:id="rId246" name="Check Box 264">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7433" r:id="rId247" name="Check Box 265">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7434" r:id="rId248" name="Check Box 266">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7435" r:id="rId249" name="Check Box 267">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7436" r:id="rId250" name="Check Box 268">
              <controlPr defaultSize="0" autoFill="0" autoLine="0" autoPict="0">
                <anchor moveWithCells="1">
                  <from>
                    <xdr:col>13</xdr:col>
                    <xdr:colOff>28575</xdr:colOff>
                    <xdr:row>88</xdr:row>
                    <xdr:rowOff>38100</xdr:rowOff>
                  </from>
                  <to>
                    <xdr:col>13</xdr:col>
                    <xdr:colOff>981075</xdr:colOff>
                    <xdr:row>88</xdr:row>
                    <xdr:rowOff>266700</xdr:rowOff>
                  </to>
                </anchor>
              </controlPr>
            </control>
          </mc:Choice>
        </mc:AlternateContent>
        <mc:AlternateContent xmlns:mc="http://schemas.openxmlformats.org/markup-compatibility/2006">
          <mc:Choice Requires="x14">
            <control shapeId="7437" r:id="rId251" name="Check Box 269">
              <controlPr defaultSize="0" autoFill="0" autoLine="0" autoPict="0">
                <anchor moveWithCells="1">
                  <from>
                    <xdr:col>14</xdr:col>
                    <xdr:colOff>66675</xdr:colOff>
                    <xdr:row>88</xdr:row>
                    <xdr:rowOff>9525</xdr:rowOff>
                  </from>
                  <to>
                    <xdr:col>14</xdr:col>
                    <xdr:colOff>1866900</xdr:colOff>
                    <xdr:row>88</xdr:row>
                    <xdr:rowOff>266700</xdr:rowOff>
                  </to>
                </anchor>
              </controlPr>
            </control>
          </mc:Choice>
        </mc:AlternateContent>
        <mc:AlternateContent xmlns:mc="http://schemas.openxmlformats.org/markup-compatibility/2006">
          <mc:Choice Requires="x14">
            <control shapeId="7438" r:id="rId252" name="Check Box 270">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7439" r:id="rId253" name="Check Box 271">
              <controlPr defaultSize="0" autoFill="0" autoLine="0" autoPict="0">
                <anchor moveWithCells="1">
                  <from>
                    <xdr:col>13</xdr:col>
                    <xdr:colOff>9525</xdr:colOff>
                    <xdr:row>89</xdr:row>
                    <xdr:rowOff>266700</xdr:rowOff>
                  </from>
                  <to>
                    <xdr:col>13</xdr:col>
                    <xdr:colOff>714375</xdr:colOff>
                    <xdr:row>89</xdr:row>
                    <xdr:rowOff>504825</xdr:rowOff>
                  </to>
                </anchor>
              </controlPr>
            </control>
          </mc:Choice>
        </mc:AlternateContent>
        <mc:AlternateContent xmlns:mc="http://schemas.openxmlformats.org/markup-compatibility/2006">
          <mc:Choice Requires="x14">
            <control shapeId="7440" r:id="rId254" name="Check Box 272">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7441" r:id="rId255" name="Check Box 273">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7442" r:id="rId256" name="Check Box 274">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7443" r:id="rId257" name="Check Box 275">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7444" r:id="rId258" name="Check Box 276">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7445" r:id="rId259" name="Check Box 277">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7446" r:id="rId260" name="Check Box 278">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7447" r:id="rId261" name="Check Box 279">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7449" r:id="rId262" name="Check Box 281">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7450" r:id="rId263" name="Check Box 282">
              <controlPr defaultSize="0" autoFill="0" autoLine="0" autoPict="0">
                <anchor moveWithCells="1">
                  <from>
                    <xdr:col>13</xdr:col>
                    <xdr:colOff>9525</xdr:colOff>
                    <xdr:row>90</xdr:row>
                    <xdr:rowOff>266700</xdr:rowOff>
                  </from>
                  <to>
                    <xdr:col>13</xdr:col>
                    <xdr:colOff>714375</xdr:colOff>
                    <xdr:row>90</xdr:row>
                    <xdr:rowOff>504825</xdr:rowOff>
                  </to>
                </anchor>
              </controlPr>
            </control>
          </mc:Choice>
        </mc:AlternateContent>
        <mc:AlternateContent xmlns:mc="http://schemas.openxmlformats.org/markup-compatibility/2006">
          <mc:Choice Requires="x14">
            <control shapeId="7451" r:id="rId264" name="Check Box 283">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7452" r:id="rId265" name="Check Box 284">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7453" r:id="rId266" name="Check Box 285">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7454" r:id="rId267" name="Check Box 286">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7455" r:id="rId268" name="Check Box 287">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7456" r:id="rId269" name="Check Box 288">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7457" r:id="rId270" name="Check Box 289">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7459" r:id="rId271" name="Check Box 291">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7461" r:id="rId272" name="Check Box 293">
              <controlPr defaultSize="0" autoFill="0" autoLine="0" autoPict="0">
                <anchor moveWithCells="1">
                  <from>
                    <xdr:col>13</xdr:col>
                    <xdr:colOff>9525</xdr:colOff>
                    <xdr:row>91</xdr:row>
                    <xdr:rowOff>0</xdr:rowOff>
                  </from>
                  <to>
                    <xdr:col>13</xdr:col>
                    <xdr:colOff>714375</xdr:colOff>
                    <xdr:row>91</xdr:row>
                    <xdr:rowOff>238125</xdr:rowOff>
                  </to>
                </anchor>
              </controlPr>
            </control>
          </mc:Choice>
        </mc:AlternateContent>
        <mc:AlternateContent xmlns:mc="http://schemas.openxmlformats.org/markup-compatibility/2006">
          <mc:Choice Requires="x14">
            <control shapeId="7465" r:id="rId273" name="Check Box 297">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7474" r:id="rId274" name="Check Box 306">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7475" r:id="rId275" name="Check Box 307">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7476" r:id="rId276" name="Check Box 308">
              <controlPr defaultSize="0" autoFill="0" autoLine="0" autoPict="0">
                <anchor moveWithCells="1">
                  <from>
                    <xdr:col>14</xdr:col>
                    <xdr:colOff>1209675</xdr:colOff>
                    <xdr:row>41</xdr:row>
                    <xdr:rowOff>714375</xdr:rowOff>
                  </from>
                  <to>
                    <xdr:col>15</xdr:col>
                    <xdr:colOff>142875</xdr:colOff>
                    <xdr:row>42</xdr:row>
                    <xdr:rowOff>238125</xdr:rowOff>
                  </to>
                </anchor>
              </controlPr>
            </control>
          </mc:Choice>
        </mc:AlternateContent>
        <mc:AlternateContent xmlns:mc="http://schemas.openxmlformats.org/markup-compatibility/2006">
          <mc:Choice Requires="x14">
            <control shapeId="7477" r:id="rId277" name="Check Box 309">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7478" r:id="rId278" name="Check Box 310">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7479" r:id="rId279" name="Check Box 311">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7480" r:id="rId280" name="Check Box 312">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7483" r:id="rId281" name="Check Box 315">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7484" r:id="rId282" name="Check Box 316">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7485" r:id="rId283" name="Check Box 317">
              <controlPr defaultSize="0" autoFill="0" autoLine="0" autoPict="0">
                <anchor moveWithCells="1">
                  <from>
                    <xdr:col>13</xdr:col>
                    <xdr:colOff>0</xdr:colOff>
                    <xdr:row>63</xdr:row>
                    <xdr:rowOff>771525</xdr:rowOff>
                  </from>
                  <to>
                    <xdr:col>14</xdr:col>
                    <xdr:colOff>447675</xdr:colOff>
                    <xdr:row>63</xdr:row>
                    <xdr:rowOff>1028700</xdr:rowOff>
                  </to>
                </anchor>
              </controlPr>
            </control>
          </mc:Choice>
        </mc:AlternateContent>
        <mc:AlternateContent xmlns:mc="http://schemas.openxmlformats.org/markup-compatibility/2006">
          <mc:Choice Requires="x14">
            <control shapeId="7486" r:id="rId284" name="Check Box 318">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7487" r:id="rId285" name="Check Box 319">
              <controlPr defaultSize="0" autoFill="0" autoLine="0" autoPict="0">
                <anchor moveWithCells="1">
                  <from>
                    <xdr:col>13</xdr:col>
                    <xdr:colOff>0</xdr:colOff>
                    <xdr:row>64</xdr:row>
                    <xdr:rowOff>771525</xdr:rowOff>
                  </from>
                  <to>
                    <xdr:col>14</xdr:col>
                    <xdr:colOff>447675</xdr:colOff>
                    <xdr:row>64</xdr:row>
                    <xdr:rowOff>1028700</xdr:rowOff>
                  </to>
                </anchor>
              </controlPr>
            </control>
          </mc:Choice>
        </mc:AlternateContent>
        <mc:AlternateContent xmlns:mc="http://schemas.openxmlformats.org/markup-compatibility/2006">
          <mc:Choice Requires="x14">
            <control shapeId="7488" r:id="rId286" name="Check Box 320">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7489" r:id="rId287" name="Check Box 321">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7490" r:id="rId288" name="Check Box 322">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7491" r:id="rId289" name="Check Box 323">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7492" r:id="rId290" name="Check Box 324">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7493" r:id="rId291" name="Check Box 325">
              <controlPr defaultSize="0" autoFill="0" autoLine="0" autoPict="0">
                <anchor moveWithCells="1">
                  <from>
                    <xdr:col>13</xdr:col>
                    <xdr:colOff>0</xdr:colOff>
                    <xdr:row>67</xdr:row>
                    <xdr:rowOff>771525</xdr:rowOff>
                  </from>
                  <to>
                    <xdr:col>14</xdr:col>
                    <xdr:colOff>447675</xdr:colOff>
                    <xdr:row>67</xdr:row>
                    <xdr:rowOff>1028700</xdr:rowOff>
                  </to>
                </anchor>
              </controlPr>
            </control>
          </mc:Choice>
        </mc:AlternateContent>
        <mc:AlternateContent xmlns:mc="http://schemas.openxmlformats.org/markup-compatibility/2006">
          <mc:Choice Requires="x14">
            <control shapeId="7494" r:id="rId292" name="Check Box 326">
              <controlPr defaultSize="0" autoFill="0" autoLine="0" autoPict="0">
                <anchor moveWithCells="1">
                  <from>
                    <xdr:col>14</xdr:col>
                    <xdr:colOff>0</xdr:colOff>
                    <xdr:row>67</xdr:row>
                    <xdr:rowOff>942975</xdr:rowOff>
                  </from>
                  <to>
                    <xdr:col>14</xdr:col>
                    <xdr:colOff>1781175</xdr:colOff>
                    <xdr:row>67</xdr:row>
                    <xdr:rowOff>1190625</xdr:rowOff>
                  </to>
                </anchor>
              </controlPr>
            </control>
          </mc:Choice>
        </mc:AlternateContent>
        <mc:AlternateContent xmlns:mc="http://schemas.openxmlformats.org/markup-compatibility/2006">
          <mc:Choice Requires="x14">
            <control shapeId="7495" r:id="rId293" name="Check Box 327">
              <controlPr defaultSize="0" autoFill="0" autoLine="0" autoPict="0">
                <anchor moveWithCells="1">
                  <from>
                    <xdr:col>12</xdr:col>
                    <xdr:colOff>1457325</xdr:colOff>
                    <xdr:row>68</xdr:row>
                    <xdr:rowOff>752475</xdr:rowOff>
                  </from>
                  <to>
                    <xdr:col>14</xdr:col>
                    <xdr:colOff>447675</xdr:colOff>
                    <xdr:row>68</xdr:row>
                    <xdr:rowOff>1028700</xdr:rowOff>
                  </to>
                </anchor>
              </controlPr>
            </control>
          </mc:Choice>
        </mc:AlternateContent>
        <mc:AlternateContent xmlns:mc="http://schemas.openxmlformats.org/markup-compatibility/2006">
          <mc:Choice Requires="x14">
            <control shapeId="7496" r:id="rId294" name="Check Box 328">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7497" r:id="rId295" name="Check Box 329">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7498" r:id="rId296" name="Check Box 330">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7499" r:id="rId297" name="Check Box 331">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7500" r:id="rId298" name="Check Box 332">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7501" r:id="rId299" name="Check Box 333">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7502" r:id="rId300" name="Check Box 334">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7503" r:id="rId301" name="Check Box 335">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7504" r:id="rId302" name="Check Box 336">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7505" r:id="rId303" name="Check Box 337">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7506" r:id="rId304" name="Check Box 338">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7507" r:id="rId305" name="Check Box 339">
              <controlPr defaultSize="0" autoFill="0" autoLine="0" autoPict="0">
                <anchor moveWithCells="1">
                  <from>
                    <xdr:col>13</xdr:col>
                    <xdr:colOff>0</xdr:colOff>
                    <xdr:row>74</xdr:row>
                    <xdr:rowOff>771525</xdr:rowOff>
                  </from>
                  <to>
                    <xdr:col>14</xdr:col>
                    <xdr:colOff>447675</xdr:colOff>
                    <xdr:row>74</xdr:row>
                    <xdr:rowOff>1028700</xdr:rowOff>
                  </to>
                </anchor>
              </controlPr>
            </control>
          </mc:Choice>
        </mc:AlternateContent>
        <mc:AlternateContent xmlns:mc="http://schemas.openxmlformats.org/markup-compatibility/2006">
          <mc:Choice Requires="x14">
            <control shapeId="7508" r:id="rId306" name="Check Box 340">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7509" r:id="rId307" name="Check Box 341">
              <controlPr defaultSize="0" autoFill="0" autoLine="0" autoPict="0">
                <anchor moveWithCells="1">
                  <from>
                    <xdr:col>13</xdr:col>
                    <xdr:colOff>0</xdr:colOff>
                    <xdr:row>75</xdr:row>
                    <xdr:rowOff>771525</xdr:rowOff>
                  </from>
                  <to>
                    <xdr:col>14</xdr:col>
                    <xdr:colOff>447675</xdr:colOff>
                    <xdr:row>75</xdr:row>
                    <xdr:rowOff>1028700</xdr:rowOff>
                  </to>
                </anchor>
              </controlPr>
            </control>
          </mc:Choice>
        </mc:AlternateContent>
        <mc:AlternateContent xmlns:mc="http://schemas.openxmlformats.org/markup-compatibility/2006">
          <mc:Choice Requires="x14">
            <control shapeId="7510" r:id="rId308" name="Check Box 342">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7511" r:id="rId309" name="Check Box 343">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7512" r:id="rId310" name="Check Box 344">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7515" r:id="rId311" name="Check Box 347">
              <controlPr defaultSize="0" autoFill="0" autoLine="0" autoPict="0">
                <anchor moveWithCells="1">
                  <from>
                    <xdr:col>13</xdr:col>
                    <xdr:colOff>914400</xdr:colOff>
                    <xdr:row>81</xdr:row>
                    <xdr:rowOff>276225</xdr:rowOff>
                  </from>
                  <to>
                    <xdr:col>14</xdr:col>
                    <xdr:colOff>1381125</xdr:colOff>
                    <xdr:row>81</xdr:row>
                    <xdr:rowOff>523875</xdr:rowOff>
                  </to>
                </anchor>
              </controlPr>
            </control>
          </mc:Choice>
        </mc:AlternateContent>
        <mc:AlternateContent xmlns:mc="http://schemas.openxmlformats.org/markup-compatibility/2006">
          <mc:Choice Requires="x14">
            <control shapeId="7516" r:id="rId312" name="Check Box 348">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7517" r:id="rId313" name="Check Box 349">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7518" r:id="rId314" name="Check Box 350">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7519" r:id="rId315" name="Check Box 351">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7520" r:id="rId316" name="Check Box 352">
              <controlPr defaultSize="0" autoFill="0" autoLine="0" autoPict="0">
                <anchor moveWithCells="1">
                  <from>
                    <xdr:col>13</xdr:col>
                    <xdr:colOff>28575</xdr:colOff>
                    <xdr:row>84</xdr:row>
                    <xdr:rowOff>762000</xdr:rowOff>
                  </from>
                  <to>
                    <xdr:col>14</xdr:col>
                    <xdr:colOff>485775</xdr:colOff>
                    <xdr:row>84</xdr:row>
                    <xdr:rowOff>1028700</xdr:rowOff>
                  </to>
                </anchor>
              </controlPr>
            </control>
          </mc:Choice>
        </mc:AlternateContent>
        <mc:AlternateContent xmlns:mc="http://schemas.openxmlformats.org/markup-compatibility/2006">
          <mc:Choice Requires="x14">
            <control shapeId="7521" r:id="rId317" name="Check Box 353">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7522" r:id="rId318" name="Check Box 354">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7523" r:id="rId319" name="Check Box 355">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7524" r:id="rId320" name="Check Box 356">
              <controlPr defaultSize="0" autoFill="0" autoLine="0" autoPict="0">
                <anchor moveWithCells="1">
                  <from>
                    <xdr:col>12</xdr:col>
                    <xdr:colOff>1476375</xdr:colOff>
                    <xdr:row>86</xdr:row>
                    <xdr:rowOff>752475</xdr:rowOff>
                  </from>
                  <to>
                    <xdr:col>14</xdr:col>
                    <xdr:colOff>447675</xdr:colOff>
                    <xdr:row>86</xdr:row>
                    <xdr:rowOff>1000125</xdr:rowOff>
                  </to>
                </anchor>
              </controlPr>
            </control>
          </mc:Choice>
        </mc:AlternateContent>
        <mc:AlternateContent xmlns:mc="http://schemas.openxmlformats.org/markup-compatibility/2006">
          <mc:Choice Requires="x14">
            <control shapeId="7525" r:id="rId321" name="Check Box 357">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7526" r:id="rId322" name="Check Box 358">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7527" r:id="rId323" name="Check Box 359">
              <controlPr defaultSize="0" autoFill="0" autoLine="0" autoPict="0">
                <anchor moveWithCells="1">
                  <from>
                    <xdr:col>12</xdr:col>
                    <xdr:colOff>1476375</xdr:colOff>
                    <xdr:row>87</xdr:row>
                    <xdr:rowOff>771525</xdr:rowOff>
                  </from>
                  <to>
                    <xdr:col>14</xdr:col>
                    <xdr:colOff>447675</xdr:colOff>
                    <xdr:row>87</xdr:row>
                    <xdr:rowOff>1028700</xdr:rowOff>
                  </to>
                </anchor>
              </controlPr>
            </control>
          </mc:Choice>
        </mc:AlternateContent>
        <mc:AlternateContent xmlns:mc="http://schemas.openxmlformats.org/markup-compatibility/2006">
          <mc:Choice Requires="x14">
            <control shapeId="7528" r:id="rId324" name="Check Box 360">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7530" r:id="rId325" name="Check Box 362">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7532" r:id="rId326" name="Check Box 364">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7537" r:id="rId327" name="Check Box 369">
              <controlPr defaultSize="0" autoFill="0" autoLine="0" autoPict="0">
                <anchor moveWithCells="1">
                  <from>
                    <xdr:col>14</xdr:col>
                    <xdr:colOff>1514475</xdr:colOff>
                    <xdr:row>62</xdr:row>
                    <xdr:rowOff>485775</xdr:rowOff>
                  </from>
                  <to>
                    <xdr:col>15</xdr:col>
                    <xdr:colOff>714375</xdr:colOff>
                    <xdr:row>62</xdr:row>
                    <xdr:rowOff>752475</xdr:rowOff>
                  </to>
                </anchor>
              </controlPr>
            </control>
          </mc:Choice>
        </mc:AlternateContent>
        <mc:AlternateContent xmlns:mc="http://schemas.openxmlformats.org/markup-compatibility/2006">
          <mc:Choice Requires="x14">
            <control shapeId="7538" r:id="rId328" name="Check Box 370">
              <controlPr defaultSize="0" autoFill="0" autoLine="0" autoPict="0">
                <anchor moveWithCells="1">
                  <from>
                    <xdr:col>14</xdr:col>
                    <xdr:colOff>1209675</xdr:colOff>
                    <xdr:row>61</xdr:row>
                    <xdr:rowOff>714375</xdr:rowOff>
                  </from>
                  <to>
                    <xdr:col>15</xdr:col>
                    <xdr:colOff>142875</xdr:colOff>
                    <xdr:row>62</xdr:row>
                    <xdr:rowOff>257175</xdr:rowOff>
                  </to>
                </anchor>
              </controlPr>
            </control>
          </mc:Choice>
        </mc:AlternateContent>
        <mc:AlternateContent xmlns:mc="http://schemas.openxmlformats.org/markup-compatibility/2006">
          <mc:Choice Requires="x14">
            <control shapeId="7539" r:id="rId329" name="Check Box 371">
              <controlPr defaultSize="0" autoFill="0" autoLine="0" autoPict="0">
                <anchor moveWithCells="1">
                  <from>
                    <xdr:col>14</xdr:col>
                    <xdr:colOff>9525</xdr:colOff>
                    <xdr:row>80</xdr:row>
                    <xdr:rowOff>1285875</xdr:rowOff>
                  </from>
                  <to>
                    <xdr:col>14</xdr:col>
                    <xdr:colOff>981075</xdr:colOff>
                    <xdr:row>81</xdr:row>
                    <xdr:rowOff>257175</xdr:rowOff>
                  </to>
                </anchor>
              </controlPr>
            </control>
          </mc:Choice>
        </mc:AlternateContent>
        <mc:AlternateContent xmlns:mc="http://schemas.openxmlformats.org/markup-compatibility/2006">
          <mc:Choice Requires="x14">
            <control shapeId="7540" r:id="rId330" name="Check Box 372">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mc:AlternateContent xmlns:mc="http://schemas.openxmlformats.org/markup-compatibility/2006">
          <mc:Choice Requires="x14">
            <control shapeId="7570" r:id="rId331" name="Check Box 402">
              <controlPr defaultSize="0" autoFill="0" autoLine="0" autoPict="0">
                <anchor moveWithCells="1">
                  <from>
                    <xdr:col>12</xdr:col>
                    <xdr:colOff>1476375</xdr:colOff>
                    <xdr:row>63</xdr:row>
                    <xdr:rowOff>428625</xdr:rowOff>
                  </from>
                  <to>
                    <xdr:col>13</xdr:col>
                    <xdr:colOff>1057275</xdr:colOff>
                    <xdr:row>63</xdr:row>
                    <xdr:rowOff>657225</xdr:rowOff>
                  </to>
                </anchor>
              </controlPr>
            </control>
          </mc:Choice>
        </mc:AlternateContent>
        <mc:AlternateContent xmlns:mc="http://schemas.openxmlformats.org/markup-compatibility/2006">
          <mc:Choice Requires="x14">
            <control shapeId="7571" r:id="rId332" name="Check Box 403">
              <controlPr defaultSize="0" autoFill="0" autoLine="0" autoPict="0">
                <anchor moveWithCells="1">
                  <from>
                    <xdr:col>12</xdr:col>
                    <xdr:colOff>1476375</xdr:colOff>
                    <xdr:row>64</xdr:row>
                    <xdr:rowOff>428625</xdr:rowOff>
                  </from>
                  <to>
                    <xdr:col>13</xdr:col>
                    <xdr:colOff>1057275</xdr:colOff>
                    <xdr:row>64</xdr:row>
                    <xdr:rowOff>657225</xdr:rowOff>
                  </to>
                </anchor>
              </controlPr>
            </control>
          </mc:Choice>
        </mc:AlternateContent>
        <mc:AlternateContent xmlns:mc="http://schemas.openxmlformats.org/markup-compatibility/2006">
          <mc:Choice Requires="x14">
            <control shapeId="7572" r:id="rId333" name="Check Box 404">
              <controlPr defaultSize="0" autoFill="0" autoLine="0" autoPict="0">
                <anchor moveWithCells="1">
                  <from>
                    <xdr:col>12</xdr:col>
                    <xdr:colOff>1476375</xdr:colOff>
                    <xdr:row>65</xdr:row>
                    <xdr:rowOff>428625</xdr:rowOff>
                  </from>
                  <to>
                    <xdr:col>13</xdr:col>
                    <xdr:colOff>1057275</xdr:colOff>
                    <xdr:row>65</xdr:row>
                    <xdr:rowOff>657225</xdr:rowOff>
                  </to>
                </anchor>
              </controlPr>
            </control>
          </mc:Choice>
        </mc:AlternateContent>
        <mc:AlternateContent xmlns:mc="http://schemas.openxmlformats.org/markup-compatibility/2006">
          <mc:Choice Requires="x14">
            <control shapeId="7573" r:id="rId334" name="Check Box 405">
              <controlPr defaultSize="0" autoFill="0" autoLine="0" autoPict="0">
                <anchor moveWithCells="1">
                  <from>
                    <xdr:col>12</xdr:col>
                    <xdr:colOff>1476375</xdr:colOff>
                    <xdr:row>66</xdr:row>
                    <xdr:rowOff>428625</xdr:rowOff>
                  </from>
                  <to>
                    <xdr:col>13</xdr:col>
                    <xdr:colOff>1057275</xdr:colOff>
                    <xdr:row>66</xdr:row>
                    <xdr:rowOff>657225</xdr:rowOff>
                  </to>
                </anchor>
              </controlPr>
            </control>
          </mc:Choice>
        </mc:AlternateContent>
        <mc:AlternateContent xmlns:mc="http://schemas.openxmlformats.org/markup-compatibility/2006">
          <mc:Choice Requires="x14">
            <control shapeId="7574" r:id="rId335" name="Check Box 406">
              <controlPr defaultSize="0" autoFill="0" autoLine="0" autoPict="0">
                <anchor moveWithCells="1">
                  <from>
                    <xdr:col>12</xdr:col>
                    <xdr:colOff>1476375</xdr:colOff>
                    <xdr:row>67</xdr:row>
                    <xdr:rowOff>428625</xdr:rowOff>
                  </from>
                  <to>
                    <xdr:col>13</xdr:col>
                    <xdr:colOff>1057275</xdr:colOff>
                    <xdr:row>67</xdr:row>
                    <xdr:rowOff>657225</xdr:rowOff>
                  </to>
                </anchor>
              </controlPr>
            </control>
          </mc:Choice>
        </mc:AlternateContent>
        <mc:AlternateContent xmlns:mc="http://schemas.openxmlformats.org/markup-compatibility/2006">
          <mc:Choice Requires="x14">
            <control shapeId="7575" r:id="rId336" name="Check Box 407">
              <controlPr defaultSize="0" autoFill="0" autoLine="0" autoPict="0">
                <anchor moveWithCells="1">
                  <from>
                    <xdr:col>12</xdr:col>
                    <xdr:colOff>1476375</xdr:colOff>
                    <xdr:row>68</xdr:row>
                    <xdr:rowOff>428625</xdr:rowOff>
                  </from>
                  <to>
                    <xdr:col>13</xdr:col>
                    <xdr:colOff>1057275</xdr:colOff>
                    <xdr:row>68</xdr:row>
                    <xdr:rowOff>657225</xdr:rowOff>
                  </to>
                </anchor>
              </controlPr>
            </control>
          </mc:Choice>
        </mc:AlternateContent>
        <mc:AlternateContent xmlns:mc="http://schemas.openxmlformats.org/markup-compatibility/2006">
          <mc:Choice Requires="x14">
            <control shapeId="7576" r:id="rId337" name="Check Box 408">
              <controlPr defaultSize="0" autoFill="0" autoLine="0" autoPict="0">
                <anchor moveWithCells="1">
                  <from>
                    <xdr:col>12</xdr:col>
                    <xdr:colOff>1476375</xdr:colOff>
                    <xdr:row>69</xdr:row>
                    <xdr:rowOff>428625</xdr:rowOff>
                  </from>
                  <to>
                    <xdr:col>13</xdr:col>
                    <xdr:colOff>1057275</xdr:colOff>
                    <xdr:row>69</xdr:row>
                    <xdr:rowOff>657225</xdr:rowOff>
                  </to>
                </anchor>
              </controlPr>
            </control>
          </mc:Choice>
        </mc:AlternateContent>
        <mc:AlternateContent xmlns:mc="http://schemas.openxmlformats.org/markup-compatibility/2006">
          <mc:Choice Requires="x14">
            <control shapeId="7577" r:id="rId338" name="Check Box 409">
              <controlPr defaultSize="0" autoFill="0" autoLine="0" autoPict="0">
                <anchor moveWithCells="1">
                  <from>
                    <xdr:col>12</xdr:col>
                    <xdr:colOff>1476375</xdr:colOff>
                    <xdr:row>70</xdr:row>
                    <xdr:rowOff>428625</xdr:rowOff>
                  </from>
                  <to>
                    <xdr:col>13</xdr:col>
                    <xdr:colOff>1057275</xdr:colOff>
                    <xdr:row>70</xdr:row>
                    <xdr:rowOff>657225</xdr:rowOff>
                  </to>
                </anchor>
              </controlPr>
            </control>
          </mc:Choice>
        </mc:AlternateContent>
        <mc:AlternateContent xmlns:mc="http://schemas.openxmlformats.org/markup-compatibility/2006">
          <mc:Choice Requires="x14">
            <control shapeId="7578" r:id="rId339" name="Check Box 410">
              <controlPr defaultSize="0" autoFill="0" autoLine="0" autoPict="0">
                <anchor moveWithCells="1">
                  <from>
                    <xdr:col>12</xdr:col>
                    <xdr:colOff>1476375</xdr:colOff>
                    <xdr:row>71</xdr:row>
                    <xdr:rowOff>428625</xdr:rowOff>
                  </from>
                  <to>
                    <xdr:col>13</xdr:col>
                    <xdr:colOff>1057275</xdr:colOff>
                    <xdr:row>71</xdr:row>
                    <xdr:rowOff>657225</xdr:rowOff>
                  </to>
                </anchor>
              </controlPr>
            </control>
          </mc:Choice>
        </mc:AlternateContent>
        <mc:AlternateContent xmlns:mc="http://schemas.openxmlformats.org/markup-compatibility/2006">
          <mc:Choice Requires="x14">
            <control shapeId="7579" r:id="rId340" name="Check Box 411">
              <controlPr defaultSize="0" autoFill="0" autoLine="0" autoPict="0">
                <anchor moveWithCells="1">
                  <from>
                    <xdr:col>12</xdr:col>
                    <xdr:colOff>1476375</xdr:colOff>
                    <xdr:row>72</xdr:row>
                    <xdr:rowOff>428625</xdr:rowOff>
                  </from>
                  <to>
                    <xdr:col>13</xdr:col>
                    <xdr:colOff>1057275</xdr:colOff>
                    <xdr:row>72</xdr:row>
                    <xdr:rowOff>657225</xdr:rowOff>
                  </to>
                </anchor>
              </controlPr>
            </control>
          </mc:Choice>
        </mc:AlternateContent>
        <mc:AlternateContent xmlns:mc="http://schemas.openxmlformats.org/markup-compatibility/2006">
          <mc:Choice Requires="x14">
            <control shapeId="7580" r:id="rId341" name="Check Box 412">
              <controlPr defaultSize="0" autoFill="0" autoLine="0" autoPict="0">
                <anchor moveWithCells="1">
                  <from>
                    <xdr:col>12</xdr:col>
                    <xdr:colOff>1476375</xdr:colOff>
                    <xdr:row>73</xdr:row>
                    <xdr:rowOff>428625</xdr:rowOff>
                  </from>
                  <to>
                    <xdr:col>13</xdr:col>
                    <xdr:colOff>1057275</xdr:colOff>
                    <xdr:row>73</xdr:row>
                    <xdr:rowOff>657225</xdr:rowOff>
                  </to>
                </anchor>
              </controlPr>
            </control>
          </mc:Choice>
        </mc:AlternateContent>
        <mc:AlternateContent xmlns:mc="http://schemas.openxmlformats.org/markup-compatibility/2006">
          <mc:Choice Requires="x14">
            <control shapeId="7581" r:id="rId342" name="Check Box 413">
              <controlPr defaultSize="0" autoFill="0" autoLine="0" autoPict="0">
                <anchor moveWithCells="1">
                  <from>
                    <xdr:col>12</xdr:col>
                    <xdr:colOff>1476375</xdr:colOff>
                    <xdr:row>74</xdr:row>
                    <xdr:rowOff>428625</xdr:rowOff>
                  </from>
                  <to>
                    <xdr:col>13</xdr:col>
                    <xdr:colOff>1057275</xdr:colOff>
                    <xdr:row>74</xdr:row>
                    <xdr:rowOff>657225</xdr:rowOff>
                  </to>
                </anchor>
              </controlPr>
            </control>
          </mc:Choice>
        </mc:AlternateContent>
        <mc:AlternateContent xmlns:mc="http://schemas.openxmlformats.org/markup-compatibility/2006">
          <mc:Choice Requires="x14">
            <control shapeId="7582" r:id="rId343" name="Check Box 414">
              <controlPr defaultSize="0" autoFill="0" autoLine="0" autoPict="0">
                <anchor moveWithCells="1">
                  <from>
                    <xdr:col>12</xdr:col>
                    <xdr:colOff>1476375</xdr:colOff>
                    <xdr:row>75</xdr:row>
                    <xdr:rowOff>428625</xdr:rowOff>
                  </from>
                  <to>
                    <xdr:col>13</xdr:col>
                    <xdr:colOff>1057275</xdr:colOff>
                    <xdr:row>75</xdr:row>
                    <xdr:rowOff>657225</xdr:rowOff>
                  </to>
                </anchor>
              </controlPr>
            </control>
          </mc:Choice>
        </mc:AlternateContent>
        <mc:AlternateContent xmlns:mc="http://schemas.openxmlformats.org/markup-compatibility/2006">
          <mc:Choice Requires="x14">
            <control shapeId="7583" r:id="rId344" name="Check Box 415">
              <controlPr defaultSize="0" autoFill="0" autoLine="0" autoPict="0">
                <anchor moveWithCells="1">
                  <from>
                    <xdr:col>12</xdr:col>
                    <xdr:colOff>1476375</xdr:colOff>
                    <xdr:row>76</xdr:row>
                    <xdr:rowOff>428625</xdr:rowOff>
                  </from>
                  <to>
                    <xdr:col>13</xdr:col>
                    <xdr:colOff>1057275</xdr:colOff>
                    <xdr:row>76</xdr:row>
                    <xdr:rowOff>657225</xdr:rowOff>
                  </to>
                </anchor>
              </controlPr>
            </control>
          </mc:Choice>
        </mc:AlternateContent>
        <mc:AlternateContent xmlns:mc="http://schemas.openxmlformats.org/markup-compatibility/2006">
          <mc:Choice Requires="x14">
            <control shapeId="7584" r:id="rId345" name="Check Box 416">
              <controlPr defaultSize="0" autoFill="0" autoLine="0" autoPict="0">
                <anchor moveWithCells="1">
                  <from>
                    <xdr:col>12</xdr:col>
                    <xdr:colOff>1476375</xdr:colOff>
                    <xdr:row>77</xdr:row>
                    <xdr:rowOff>428625</xdr:rowOff>
                  </from>
                  <to>
                    <xdr:col>13</xdr:col>
                    <xdr:colOff>1057275</xdr:colOff>
                    <xdr:row>77</xdr:row>
                    <xdr:rowOff>657225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operator="greaterThan" showInputMessage="1" showErrorMessage="1" xr:uid="{5AA18AA8-F9B8-493B-9BFE-90E26480460A}">
          <x14:formula1>
            <xm:f>Hoja2!$D$6:$D$17</xm:f>
          </x14:formula1>
          <xm:sqref>D5:J5</xm:sqref>
        </x14:dataValidation>
        <x14:dataValidation type="list" allowBlank="1" showInputMessage="1" showErrorMessage="1" xr:uid="{74963446-77B9-4D61-9100-2637A9DC1A04}">
          <x14:formula1>
            <xm:f>Hoja2!$C$3:$C$4</xm:f>
          </x14:formula1>
          <xm:sqref>M5:O5</xm:sqref>
        </x14:dataValidation>
        <x14:dataValidation type="list" allowBlank="1" showInputMessage="1" showErrorMessage="1" xr:uid="{00BB3B09-6DEF-44ED-BDDE-648F23E32DFB}">
          <x14:formula1>
            <xm:f>Hoja2!$E$6:$E$37</xm:f>
          </x14:formula1>
          <xm:sqref>C17:J17</xm:sqref>
        </x14:dataValidation>
        <x14:dataValidation type="list" allowBlank="1" showInputMessage="1" showErrorMessage="1" xr:uid="{DCEBF8A2-5A20-445A-AFB4-3A4C95D93356}">
          <x14:formula1>
            <xm:f>Hoja2!$F$6:$F$17</xm:f>
          </x14:formula1>
          <xm:sqref>L117:O117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4C35E-EE23-4C64-B8CD-501A150125F4}">
  <dimension ref="A1:R168"/>
  <sheetViews>
    <sheetView zoomScale="70" zoomScaleNormal="70" workbookViewId="0">
      <selection activeCell="O1" sqref="O1"/>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73">
        <v>46086</v>
      </c>
      <c r="Q1" s="140"/>
      <c r="R1" s="141"/>
    </row>
    <row r="2" spans="1:18">
      <c r="A2" s="925"/>
      <c r="B2" s="926"/>
      <c r="C2" s="927"/>
      <c r="D2" s="934"/>
      <c r="E2" s="935"/>
      <c r="F2" s="935"/>
      <c r="G2" s="935"/>
      <c r="H2" s="935"/>
      <c r="I2" s="935"/>
      <c r="J2" s="935"/>
      <c r="K2" s="935"/>
      <c r="L2" s="935"/>
      <c r="M2" s="936"/>
      <c r="N2" s="174" t="s">
        <v>625</v>
      </c>
      <c r="O2" s="175" t="s">
        <v>629</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600</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(1)'!B43-E43+F43</f>
        <v>100000000</v>
      </c>
      <c r="C43" s="252">
        <f>+I43+'LEGALIZACIÓN (1)'!C43</f>
        <v>0</v>
      </c>
      <c r="D43" s="253">
        <f>+B43-C43-'LEGALIZACIÓN (1)'!C43</f>
        <v>100000000</v>
      </c>
      <c r="E43" s="275">
        <v>0</v>
      </c>
      <c r="F43" s="275">
        <v>0</v>
      </c>
      <c r="G43" s="275">
        <v>0</v>
      </c>
      <c r="H43" s="264">
        <f>-E43+F43+G43</f>
        <v>0</v>
      </c>
      <c r="I43" s="279">
        <v>0</v>
      </c>
      <c r="J43" s="279">
        <v>0</v>
      </c>
      <c r="K43" s="217">
        <f>+'LEGALIZACIÓN (1)'!K43+'LEGALIZACIÓN (2)'!J43</f>
        <v>0</v>
      </c>
      <c r="L43" s="217">
        <f>+H43-I43+'LEGALIZACIÓN (1)'!L43</f>
        <v>0</v>
      </c>
      <c r="M43" s="295">
        <v>0</v>
      </c>
      <c r="N43" s="839"/>
      <c r="O43" s="840"/>
    </row>
    <row r="44" spans="1:15" ht="20.45" customHeight="1">
      <c r="A44" s="193" t="s">
        <v>292</v>
      </c>
      <c r="B44" s="254">
        <f>+'LEGALIZACIÓN (1)'!B44-E44+F44</f>
        <v>0</v>
      </c>
      <c r="C44" s="252">
        <f>+I44+'LEGALIZACIÓN (1)'!C44</f>
        <v>0</v>
      </c>
      <c r="D44" s="254">
        <f>+B44-C44-'LEGALIZACIÓN (1)'!C44</f>
        <v>0</v>
      </c>
      <c r="E44" s="276">
        <v>0</v>
      </c>
      <c r="F44" s="276">
        <v>0</v>
      </c>
      <c r="G44" s="276">
        <v>0</v>
      </c>
      <c r="H44" s="254">
        <f t="shared" ref="H44:H59" si="4">-E44+F44+G44</f>
        <v>0</v>
      </c>
      <c r="I44" s="280">
        <v>0</v>
      </c>
      <c r="J44" s="292">
        <v>0</v>
      </c>
      <c r="K44" s="216">
        <f>+'LEGALIZACIÓN (1)'!K44+'LEGALIZACIÓN (2)'!J44</f>
        <v>0</v>
      </c>
      <c r="L44" s="314">
        <f>+H44-I44+'LEGALIZACIÓN (1)'!L44</f>
        <v>0</v>
      </c>
      <c r="M44" s="296">
        <v>0</v>
      </c>
      <c r="N44" s="835"/>
      <c r="O44" s="836"/>
    </row>
    <row r="45" spans="1:15" ht="32.1" customHeight="1">
      <c r="A45" s="194" t="s">
        <v>293</v>
      </c>
      <c r="B45" s="254">
        <f>+'LEGALIZACIÓN (1)'!B45-E45+F45</f>
        <v>0</v>
      </c>
      <c r="C45" s="252">
        <f>+I45+'LEGALIZACIÓN (1)'!C45</f>
        <v>0</v>
      </c>
      <c r="D45" s="254">
        <f>+B45-C45-'LEGALIZACIÓN (1)'!C45</f>
        <v>0</v>
      </c>
      <c r="E45" s="276">
        <v>0</v>
      </c>
      <c r="F45" s="276">
        <v>0</v>
      </c>
      <c r="G45" s="276">
        <v>0</v>
      </c>
      <c r="H45" s="254">
        <f t="shared" si="4"/>
        <v>0</v>
      </c>
      <c r="I45" s="280">
        <v>0</v>
      </c>
      <c r="J45" s="292">
        <v>0</v>
      </c>
      <c r="K45" s="216">
        <f>+'LEGALIZACIÓN (1)'!K45+'LEGALIZACIÓN (2)'!J45</f>
        <v>0</v>
      </c>
      <c r="L45" s="314">
        <f>+H45-I45+'LEGALIZACIÓN (1)'!L45</f>
        <v>0</v>
      </c>
      <c r="M45" s="296">
        <v>0</v>
      </c>
      <c r="N45" s="835"/>
      <c r="O45" s="836"/>
    </row>
    <row r="46" spans="1:15" ht="20.45" customHeight="1">
      <c r="A46" s="195" t="s">
        <v>294</v>
      </c>
      <c r="B46" s="254">
        <f>+'LEGALIZACIÓN (1)'!B46-E46+F46</f>
        <v>0</v>
      </c>
      <c r="C46" s="252">
        <f>+I46+'LEGALIZACIÓN (1)'!C46</f>
        <v>0</v>
      </c>
      <c r="D46" s="254">
        <f>+B46-C46-'LEGALIZACIÓN (1)'!C46</f>
        <v>0</v>
      </c>
      <c r="E46" s="276">
        <v>0</v>
      </c>
      <c r="F46" s="276">
        <v>0</v>
      </c>
      <c r="G46" s="276">
        <v>0</v>
      </c>
      <c r="H46" s="254">
        <f t="shared" si="4"/>
        <v>0</v>
      </c>
      <c r="I46" s="280">
        <v>0</v>
      </c>
      <c r="J46" s="292">
        <v>0</v>
      </c>
      <c r="K46" s="216">
        <f>+'LEGALIZACIÓN (1)'!K46+'LEGALIZACIÓN (2)'!J46</f>
        <v>0</v>
      </c>
      <c r="L46" s="314">
        <f>+H46-I46+'LEGALIZACIÓN (1)'!L46</f>
        <v>0</v>
      </c>
      <c r="M46" s="296">
        <v>0</v>
      </c>
      <c r="N46" s="835"/>
      <c r="O46" s="836"/>
    </row>
    <row r="47" spans="1:15" ht="21" customHeight="1">
      <c r="A47" s="193" t="s">
        <v>295</v>
      </c>
      <c r="B47" s="254">
        <f>+'LEGALIZACIÓN (1)'!B47-E47+F47</f>
        <v>0</v>
      </c>
      <c r="C47" s="252">
        <f>+I47+'LEGALIZACIÓN (1)'!C47</f>
        <v>0</v>
      </c>
      <c r="D47" s="254">
        <f>+B47-C47-'LEGALIZACIÓN (1)'!C47</f>
        <v>0</v>
      </c>
      <c r="E47" s="277">
        <v>0</v>
      </c>
      <c r="F47" s="277">
        <v>0</v>
      </c>
      <c r="G47" s="276">
        <v>0</v>
      </c>
      <c r="H47" s="254">
        <f t="shared" si="4"/>
        <v>0</v>
      </c>
      <c r="I47" s="281">
        <v>0</v>
      </c>
      <c r="J47" s="293">
        <v>0</v>
      </c>
      <c r="K47" s="216">
        <f>+'LEGALIZACIÓN (1)'!K47+'LEGALIZACIÓN (2)'!J47</f>
        <v>0</v>
      </c>
      <c r="L47" s="314">
        <f>+H47-I47+'LEGALIZACIÓN (1)'!L47</f>
        <v>0</v>
      </c>
      <c r="M47" s="296">
        <v>0</v>
      </c>
      <c r="N47" s="835"/>
      <c r="O47" s="836"/>
    </row>
    <row r="48" spans="1:15" ht="18.600000000000001" customHeight="1">
      <c r="A48" s="195" t="s">
        <v>296</v>
      </c>
      <c r="B48" s="254">
        <f>+'LEGALIZACIÓN (1)'!B48-E48+F48</f>
        <v>0</v>
      </c>
      <c r="C48" s="252">
        <f>+I48+'LEGALIZACIÓN (1)'!C48</f>
        <v>0</v>
      </c>
      <c r="D48" s="254">
        <f>+B48-C48-'LEGALIZACIÓN (1)'!C48</f>
        <v>0</v>
      </c>
      <c r="E48" s="277">
        <v>0</v>
      </c>
      <c r="F48" s="277">
        <v>0</v>
      </c>
      <c r="G48" s="276">
        <v>0</v>
      </c>
      <c r="H48" s="254">
        <f t="shared" si="4"/>
        <v>0</v>
      </c>
      <c r="I48" s="281">
        <v>0</v>
      </c>
      <c r="J48" s="293">
        <v>0</v>
      </c>
      <c r="K48" s="216">
        <f>+'LEGALIZACIÓN (1)'!K48+'LEGALIZACIÓN (2)'!J48</f>
        <v>0</v>
      </c>
      <c r="L48" s="314">
        <f>+H48-I48+'LEGALIZACIÓN (1)'!L48</f>
        <v>0</v>
      </c>
      <c r="M48" s="296">
        <v>0</v>
      </c>
      <c r="N48" s="837" t="s">
        <v>270</v>
      </c>
      <c r="O48" s="838"/>
    </row>
    <row r="49" spans="1:15" ht="18.600000000000001" customHeight="1">
      <c r="A49" s="195" t="s">
        <v>297</v>
      </c>
      <c r="B49" s="254">
        <f>+'LEGALIZACIÓN (1)'!B49-E49+F49</f>
        <v>0</v>
      </c>
      <c r="C49" s="252">
        <f>+I49+'LEGALIZACIÓN (1)'!C49</f>
        <v>0</v>
      </c>
      <c r="D49" s="254">
        <f>+B49-C49-'LEGALIZACIÓN (1)'!C49</f>
        <v>0</v>
      </c>
      <c r="E49" s="277">
        <v>0</v>
      </c>
      <c r="F49" s="277">
        <v>0</v>
      </c>
      <c r="G49" s="276">
        <v>0</v>
      </c>
      <c r="H49" s="254">
        <f t="shared" si="4"/>
        <v>0</v>
      </c>
      <c r="I49" s="281">
        <v>0</v>
      </c>
      <c r="J49" s="293">
        <v>0</v>
      </c>
      <c r="K49" s="216">
        <f>+'LEGALIZACIÓN (1)'!K49+'LEGALIZACIÓN (2)'!J49</f>
        <v>0</v>
      </c>
      <c r="L49" s="314">
        <f>+H49-I49+'LEGALIZACIÓN (1)'!L49</f>
        <v>0</v>
      </c>
      <c r="M49" s="296">
        <v>0</v>
      </c>
      <c r="N49" s="814"/>
      <c r="O49" s="815"/>
    </row>
    <row r="50" spans="1:15" ht="47.1" customHeight="1">
      <c r="A50" s="195" t="s">
        <v>298</v>
      </c>
      <c r="B50" s="254">
        <f>+'LEGALIZACIÓN (1)'!B50-E50+F50</f>
        <v>0</v>
      </c>
      <c r="C50" s="252">
        <f>+I50+'LEGALIZACIÓN (1)'!C50</f>
        <v>0</v>
      </c>
      <c r="D50" s="254">
        <f>+B50-C50-'LEGALIZACIÓN (1)'!C50</f>
        <v>0</v>
      </c>
      <c r="E50" s="277">
        <v>0</v>
      </c>
      <c r="F50" s="277">
        <v>0</v>
      </c>
      <c r="G50" s="276">
        <v>0</v>
      </c>
      <c r="H50" s="254">
        <f t="shared" si="4"/>
        <v>0</v>
      </c>
      <c r="I50" s="281">
        <v>0</v>
      </c>
      <c r="J50" s="293">
        <v>0</v>
      </c>
      <c r="K50" s="216">
        <f>+'LEGALIZACIÓN (1)'!K50+'LEGALIZACIÓN (2)'!J50</f>
        <v>0</v>
      </c>
      <c r="L50" s="314">
        <f>+H50-I50+'LEGALIZACIÓN (1)'!L50</f>
        <v>0</v>
      </c>
      <c r="M50" s="297">
        <v>0</v>
      </c>
      <c r="N50" s="816"/>
      <c r="O50" s="817"/>
    </row>
    <row r="51" spans="1:15" ht="20.45" customHeight="1">
      <c r="A51" s="195" t="s">
        <v>183</v>
      </c>
      <c r="B51" s="254">
        <f>+'LEGALIZACIÓN (1)'!B51-E51+F51</f>
        <v>0</v>
      </c>
      <c r="C51" s="252">
        <f>+I51+'LEGALIZACIÓN (1)'!C51</f>
        <v>0</v>
      </c>
      <c r="D51" s="254">
        <f>+B51-C51-'LEGALIZACIÓN (1)'!C51</f>
        <v>0</v>
      </c>
      <c r="E51" s="277">
        <v>0</v>
      </c>
      <c r="F51" s="277">
        <v>0</v>
      </c>
      <c r="G51" s="276">
        <v>0</v>
      </c>
      <c r="H51" s="254">
        <f t="shared" si="4"/>
        <v>0</v>
      </c>
      <c r="I51" s="281">
        <v>0</v>
      </c>
      <c r="J51" s="293">
        <v>0</v>
      </c>
      <c r="K51" s="216">
        <f>+'LEGALIZACIÓN (1)'!K51+'LEGALIZACIÓN (2)'!J51</f>
        <v>0</v>
      </c>
      <c r="L51" s="314">
        <f>+H51-I51+'LEGALIZACIÓN (1)'!L51</f>
        <v>0</v>
      </c>
      <c r="M51" s="297">
        <v>0</v>
      </c>
      <c r="N51" s="816"/>
      <c r="O51" s="817"/>
    </row>
    <row r="52" spans="1:15" ht="20.45" customHeight="1">
      <c r="A52" s="195" t="s">
        <v>184</v>
      </c>
      <c r="B52" s="254">
        <f>+'LEGALIZACIÓN (1)'!B52-E52+F52</f>
        <v>0</v>
      </c>
      <c r="C52" s="252">
        <f>+I52+'LEGALIZACIÓN (1)'!C52</f>
        <v>0</v>
      </c>
      <c r="D52" s="254">
        <f>+B52-C52-'LEGALIZACIÓN (1)'!C52</f>
        <v>0</v>
      </c>
      <c r="E52" s="277">
        <v>0</v>
      </c>
      <c r="F52" s="277">
        <v>0</v>
      </c>
      <c r="G52" s="276">
        <v>0</v>
      </c>
      <c r="H52" s="254">
        <f t="shared" si="4"/>
        <v>0</v>
      </c>
      <c r="I52" s="281">
        <v>0</v>
      </c>
      <c r="J52" s="293">
        <v>0</v>
      </c>
      <c r="K52" s="216">
        <f>+'LEGALIZACIÓN (1)'!K52+'LEGALIZACIÓN (2)'!J52</f>
        <v>0</v>
      </c>
      <c r="L52" s="314">
        <f>+H52-I52+'LEGALIZACIÓN (1)'!L52</f>
        <v>0</v>
      </c>
      <c r="M52" s="297">
        <v>0</v>
      </c>
      <c r="N52" s="816"/>
      <c r="O52" s="817"/>
    </row>
    <row r="53" spans="1:15" ht="23.45" customHeight="1">
      <c r="A53" s="195" t="s">
        <v>299</v>
      </c>
      <c r="B53" s="254">
        <f>+'LEGALIZACIÓN (1)'!B53-E53+F53</f>
        <v>0</v>
      </c>
      <c r="C53" s="252">
        <f>+I53+'LEGALIZACIÓN (1)'!C53</f>
        <v>0</v>
      </c>
      <c r="D53" s="254">
        <f>+B53-C53-'LEGALIZACIÓN (1)'!C53</f>
        <v>0</v>
      </c>
      <c r="E53" s="277">
        <v>0</v>
      </c>
      <c r="F53" s="277">
        <v>0</v>
      </c>
      <c r="G53" s="276">
        <v>0</v>
      </c>
      <c r="H53" s="254">
        <f t="shared" si="4"/>
        <v>0</v>
      </c>
      <c r="I53" s="281">
        <v>0</v>
      </c>
      <c r="J53" s="293">
        <v>0</v>
      </c>
      <c r="K53" s="216">
        <f>+'LEGALIZACIÓN (1)'!K53+'LEGALIZACIÓN (2)'!J53</f>
        <v>0</v>
      </c>
      <c r="L53" s="314">
        <f>+H53-I53+'LEGALIZACIÓN (1)'!L53</f>
        <v>0</v>
      </c>
      <c r="M53" s="297">
        <v>0</v>
      </c>
      <c r="N53" s="816"/>
      <c r="O53" s="817"/>
    </row>
    <row r="54" spans="1:15" ht="25.35" customHeight="1">
      <c r="A54" s="195" t="s">
        <v>186</v>
      </c>
      <c r="B54" s="254">
        <f>+'LEGALIZACIÓN (1)'!B54-E54+F54</f>
        <v>0</v>
      </c>
      <c r="C54" s="252">
        <f>+I54+'LEGALIZACIÓN (1)'!C54</f>
        <v>0</v>
      </c>
      <c r="D54" s="254">
        <f>+B54-C54-'LEGALIZACIÓN (1)'!C54</f>
        <v>0</v>
      </c>
      <c r="E54" s="277">
        <v>0</v>
      </c>
      <c r="F54" s="277">
        <v>0</v>
      </c>
      <c r="G54" s="276">
        <v>0</v>
      </c>
      <c r="H54" s="254">
        <f t="shared" si="4"/>
        <v>0</v>
      </c>
      <c r="I54" s="281">
        <v>0</v>
      </c>
      <c r="J54" s="293">
        <v>0</v>
      </c>
      <c r="K54" s="216">
        <f>+'LEGALIZACIÓN (1)'!K54+'LEGALIZACIÓN (2)'!J54</f>
        <v>0</v>
      </c>
      <c r="L54" s="314">
        <f>+H54-I54+'LEGALIZACIÓN (1)'!L54</f>
        <v>0</v>
      </c>
      <c r="M54" s="297">
        <v>0</v>
      </c>
      <c r="N54" s="816"/>
      <c r="O54" s="817"/>
    </row>
    <row r="55" spans="1:15">
      <c r="A55" s="195"/>
      <c r="B55" s="254">
        <v>0</v>
      </c>
      <c r="C55" s="252">
        <v>0</v>
      </c>
      <c r="D55" s="254">
        <f>+B55-C55-'LEGALIZACIÓN (1)'!C55</f>
        <v>0</v>
      </c>
      <c r="E55" s="277">
        <v>0</v>
      </c>
      <c r="F55" s="277">
        <v>0</v>
      </c>
      <c r="G55" s="276">
        <v>0</v>
      </c>
      <c r="H55" s="254">
        <f t="shared" si="4"/>
        <v>0</v>
      </c>
      <c r="I55" s="281">
        <v>0</v>
      </c>
      <c r="J55" s="293">
        <v>0</v>
      </c>
      <c r="K55" s="216">
        <f>+'LEGALIZACIÓN (1)'!K55+'LEGALIZACIÓN (2)'!J55</f>
        <v>0</v>
      </c>
      <c r="L55" s="314">
        <f>+H55-I55+'LEGALIZACIÓN (1)'!L55</f>
        <v>0</v>
      </c>
      <c r="M55" s="297">
        <v>0</v>
      </c>
      <c r="N55" s="816"/>
      <c r="O55" s="817"/>
    </row>
    <row r="56" spans="1:15">
      <c r="A56" s="195"/>
      <c r="B56" s="254">
        <v>0</v>
      </c>
      <c r="C56" s="252">
        <v>0</v>
      </c>
      <c r="D56" s="254">
        <f>+B56-C56-'LEGALIZACIÓN (1)'!C56</f>
        <v>0</v>
      </c>
      <c r="E56" s="277">
        <v>0</v>
      </c>
      <c r="F56" s="277">
        <v>0</v>
      </c>
      <c r="G56" s="276">
        <v>0</v>
      </c>
      <c r="H56" s="254">
        <f t="shared" si="4"/>
        <v>0</v>
      </c>
      <c r="I56" s="281">
        <v>0</v>
      </c>
      <c r="J56" s="293">
        <v>0</v>
      </c>
      <c r="K56" s="216">
        <f>+'LEGALIZACIÓN (1)'!K56+'LEGALIZACIÓN (2)'!J56</f>
        <v>0</v>
      </c>
      <c r="L56" s="314">
        <f>+H56-I56+'LEGALIZACIÓN (1)'!L56</f>
        <v>0</v>
      </c>
      <c r="M56" s="297">
        <v>0</v>
      </c>
      <c r="N56" s="816"/>
      <c r="O56" s="817"/>
    </row>
    <row r="57" spans="1:15">
      <c r="A57" s="195"/>
      <c r="B57" s="254">
        <v>0</v>
      </c>
      <c r="C57" s="252">
        <v>0</v>
      </c>
      <c r="D57" s="254">
        <f>+B57-C57-'LEGALIZACIÓN (1)'!C57</f>
        <v>0</v>
      </c>
      <c r="E57" s="277">
        <v>0</v>
      </c>
      <c r="F57" s="277">
        <v>0</v>
      </c>
      <c r="G57" s="276">
        <v>0</v>
      </c>
      <c r="H57" s="254">
        <f t="shared" si="4"/>
        <v>0</v>
      </c>
      <c r="I57" s="281">
        <v>0</v>
      </c>
      <c r="J57" s="293">
        <v>0</v>
      </c>
      <c r="K57" s="216">
        <f>+'LEGALIZACIÓN (1)'!K57+'LEGALIZACIÓN (2)'!J57</f>
        <v>0</v>
      </c>
      <c r="L57" s="314">
        <f>+H57-I57+'LEGALIZACIÓN (1)'!L57</f>
        <v>0</v>
      </c>
      <c r="M57" s="297">
        <v>0</v>
      </c>
      <c r="N57" s="816"/>
      <c r="O57" s="817"/>
    </row>
    <row r="58" spans="1:15">
      <c r="A58" s="195"/>
      <c r="B58" s="254">
        <v>0</v>
      </c>
      <c r="C58" s="252">
        <v>0</v>
      </c>
      <c r="D58" s="254">
        <f>+B58-C58-'LEGALIZACIÓN (1)'!C58</f>
        <v>0</v>
      </c>
      <c r="E58" s="277">
        <v>0</v>
      </c>
      <c r="F58" s="277">
        <v>0</v>
      </c>
      <c r="G58" s="276">
        <v>0</v>
      </c>
      <c r="H58" s="254">
        <f t="shared" si="4"/>
        <v>0</v>
      </c>
      <c r="I58" s="281">
        <v>0</v>
      </c>
      <c r="J58" s="293">
        <v>0</v>
      </c>
      <c r="K58" s="216">
        <f>+'LEGALIZACIÓN (1)'!K58+'LEGALIZACIÓN (2)'!J58</f>
        <v>0</v>
      </c>
      <c r="L58" s="314">
        <f>+H58-I58+'LEGALIZACIÓN (1)'!L58</f>
        <v>0</v>
      </c>
      <c r="M58" s="297">
        <v>0</v>
      </c>
      <c r="N58" s="816"/>
      <c r="O58" s="817"/>
    </row>
    <row r="59" spans="1:15" ht="15.75" thickBot="1">
      <c r="A59" s="196"/>
      <c r="B59" s="251">
        <v>0</v>
      </c>
      <c r="C59" s="273">
        <v>0</v>
      </c>
      <c r="D59" s="253">
        <f>+B59-C59-'LEGALIZACIÓN (1)'!C59</f>
        <v>0</v>
      </c>
      <c r="E59" s="291">
        <v>0</v>
      </c>
      <c r="F59" s="291">
        <v>0</v>
      </c>
      <c r="G59" s="315">
        <v>0</v>
      </c>
      <c r="H59" s="272">
        <f t="shared" si="4"/>
        <v>0</v>
      </c>
      <c r="I59" s="294">
        <v>0</v>
      </c>
      <c r="J59" s="294">
        <v>0</v>
      </c>
      <c r="K59" s="217">
        <f>+'LEGALIZACIÓN (1)'!K59+'LEGALIZACIÓN (2)'!J59</f>
        <v>0</v>
      </c>
      <c r="L59" s="220">
        <f>+H59-I59+'LEGALIZACIÓN (1)'!L59</f>
        <v>0</v>
      </c>
      <c r="M59" s="298">
        <v>0</v>
      </c>
      <c r="N59" s="816"/>
      <c r="O59" s="817"/>
    </row>
    <row r="60" spans="1:15" ht="25.35" customHeight="1" thickBot="1">
      <c r="A60" s="308" t="s">
        <v>248</v>
      </c>
      <c r="B60" s="262">
        <f>SUM(B43:B59)</f>
        <v>100000000</v>
      </c>
      <c r="C60" s="263">
        <f>SUM(C43:C59)</f>
        <v>0</v>
      </c>
      <c r="D60" s="133">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133">
        <f t="shared" si="5"/>
        <v>0</v>
      </c>
      <c r="N60" s="1085"/>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639</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6">
        <f>+'LEGALIZACIÓN (1)'!B63-E63+F63</f>
        <v>0</v>
      </c>
      <c r="C63" s="266">
        <f>+I63+'LEGALIZACIÓN (1)'!C63</f>
        <v>0</v>
      </c>
      <c r="D63" s="219">
        <f>+B63-C63-'LEGALIZACIÓN (1)'!C63</f>
        <v>0</v>
      </c>
      <c r="E63" s="282">
        <v>0</v>
      </c>
      <c r="F63" s="283">
        <v>0</v>
      </c>
      <c r="G63" s="284">
        <v>0</v>
      </c>
      <c r="H63" s="219">
        <f>-E63+F63+G63</f>
        <v>0</v>
      </c>
      <c r="I63" s="283">
        <v>0</v>
      </c>
      <c r="J63" s="284">
        <v>0</v>
      </c>
      <c r="K63" s="219">
        <f>+'LEGALIZACIÓN (1)'!K63+'LEGALIZACIÓN (2)'!J63</f>
        <v>0</v>
      </c>
      <c r="L63" s="219">
        <f>+H63-I63+'LEGALIZACIÓN (1)'!L63</f>
        <v>0</v>
      </c>
      <c r="M63" s="300">
        <v>0</v>
      </c>
      <c r="N63" s="190"/>
      <c r="O63" s="96"/>
    </row>
    <row r="64" spans="1:15" ht="98.45" customHeight="1">
      <c r="A64" s="193" t="s">
        <v>94</v>
      </c>
      <c r="B64" s="266">
        <f>+'LEGALIZACIÓN (1)'!B64-E64+F64</f>
        <v>0</v>
      </c>
      <c r="C64" s="266">
        <f>+I64+'LEGALIZACIÓN (1)'!C64</f>
        <v>0</v>
      </c>
      <c r="D64" s="218">
        <f>+B64-C64-'LEGALIZACIÓN (1)'!C64</f>
        <v>0</v>
      </c>
      <c r="E64" s="285">
        <v>0</v>
      </c>
      <c r="F64" s="286">
        <v>0</v>
      </c>
      <c r="G64" s="287">
        <v>0</v>
      </c>
      <c r="H64" s="221">
        <f t="shared" ref="H64:H78" si="6">-E64+F64+G64</f>
        <v>0</v>
      </c>
      <c r="I64" s="286">
        <v>0</v>
      </c>
      <c r="J64" s="287">
        <v>0</v>
      </c>
      <c r="K64" s="218">
        <f>+'LEGALIZACIÓN (1)'!K64+'LEGALIZACIÓN (2)'!J64</f>
        <v>0</v>
      </c>
      <c r="L64" s="218">
        <f>+H64-I64+'LEGALIZACIÓN (1)'!L64</f>
        <v>0</v>
      </c>
      <c r="M64" s="301">
        <v>0</v>
      </c>
      <c r="N64" s="190"/>
      <c r="O64" s="96"/>
    </row>
    <row r="65" spans="1:15" ht="93.6" customHeight="1">
      <c r="A65" s="193" t="s">
        <v>95</v>
      </c>
      <c r="B65" s="266">
        <f>+'LEGALIZACIÓN (1)'!B65-E65+F65</f>
        <v>0</v>
      </c>
      <c r="C65" s="266">
        <f>+I65+'LEGALIZACIÓN (1)'!C65</f>
        <v>0</v>
      </c>
      <c r="D65" s="218">
        <f>+B65-C65-'LEGALIZACIÓN (1)'!C65</f>
        <v>0</v>
      </c>
      <c r="E65" s="285">
        <v>0</v>
      </c>
      <c r="F65" s="286">
        <v>0</v>
      </c>
      <c r="G65" s="287">
        <v>0</v>
      </c>
      <c r="H65" s="221">
        <f t="shared" si="6"/>
        <v>0</v>
      </c>
      <c r="I65" s="286">
        <v>0</v>
      </c>
      <c r="J65" s="287">
        <v>0</v>
      </c>
      <c r="K65" s="218">
        <f>+'LEGALIZACIÓN (1)'!K65+'LEGALIZACIÓN (2)'!J65</f>
        <v>0</v>
      </c>
      <c r="L65" s="218">
        <f>+H65-I65+'LEGALIZACIÓN (1)'!L65</f>
        <v>0</v>
      </c>
      <c r="M65" s="301">
        <v>0</v>
      </c>
      <c r="N65" s="190"/>
      <c r="O65" s="96"/>
    </row>
    <row r="66" spans="1:15" ht="95.45" customHeight="1">
      <c r="A66" s="193" t="s">
        <v>96</v>
      </c>
      <c r="B66" s="266">
        <f>+'LEGALIZACIÓN (1)'!B66-E66+F66</f>
        <v>0</v>
      </c>
      <c r="C66" s="266">
        <f>+I66+'LEGALIZACIÓN (1)'!C66</f>
        <v>0</v>
      </c>
      <c r="D66" s="218">
        <f>+B66-C66-'LEGALIZACIÓN (1)'!C66</f>
        <v>0</v>
      </c>
      <c r="E66" s="285">
        <v>0</v>
      </c>
      <c r="F66" s="286">
        <v>0</v>
      </c>
      <c r="G66" s="287">
        <v>0</v>
      </c>
      <c r="H66" s="221">
        <f t="shared" si="6"/>
        <v>0</v>
      </c>
      <c r="I66" s="286">
        <v>0</v>
      </c>
      <c r="J66" s="287">
        <v>0</v>
      </c>
      <c r="K66" s="218">
        <f>+'LEGALIZACIÓN (1)'!K66+'LEGALIZACIÓN (2)'!J66</f>
        <v>0</v>
      </c>
      <c r="L66" s="218">
        <f>+H66-I66+'LEGALIZACIÓN (1)'!L66</f>
        <v>0</v>
      </c>
      <c r="M66" s="301">
        <v>0</v>
      </c>
      <c r="N66" s="190"/>
      <c r="O66" s="96"/>
    </row>
    <row r="67" spans="1:15" ht="94.35" customHeight="1">
      <c r="A67" s="193" t="s">
        <v>97</v>
      </c>
      <c r="B67" s="266">
        <f>+'LEGALIZACIÓN (1)'!B67-E67+F67</f>
        <v>0</v>
      </c>
      <c r="C67" s="266">
        <f>+I67+'LEGALIZACIÓN (1)'!C67</f>
        <v>0</v>
      </c>
      <c r="D67" s="218">
        <f>+B67-C67-'LEGALIZACIÓN (1)'!C67</f>
        <v>0</v>
      </c>
      <c r="E67" s="285">
        <v>0</v>
      </c>
      <c r="F67" s="286">
        <v>0</v>
      </c>
      <c r="G67" s="287">
        <v>0</v>
      </c>
      <c r="H67" s="221">
        <f t="shared" si="6"/>
        <v>0</v>
      </c>
      <c r="I67" s="286">
        <v>0</v>
      </c>
      <c r="J67" s="287">
        <v>0</v>
      </c>
      <c r="K67" s="218">
        <f>+'LEGALIZACIÓN (1)'!K67+'LEGALIZACIÓN (2)'!J67</f>
        <v>0</v>
      </c>
      <c r="L67" s="218">
        <f>+H67-I67+'LEGALIZACIÓN (1)'!L67</f>
        <v>0</v>
      </c>
      <c r="M67" s="301">
        <v>0</v>
      </c>
      <c r="N67" s="190"/>
      <c r="O67" s="96"/>
    </row>
    <row r="68" spans="1:15" ht="95.1" customHeight="1">
      <c r="A68" s="193" t="s">
        <v>98</v>
      </c>
      <c r="B68" s="266">
        <f>+'LEGALIZACIÓN (1)'!B68-E68+F68</f>
        <v>0</v>
      </c>
      <c r="C68" s="266">
        <f>+I68+'LEGALIZACIÓN (1)'!C68</f>
        <v>0</v>
      </c>
      <c r="D68" s="218">
        <f>+B68-C68-'LEGALIZACIÓN (1)'!C68</f>
        <v>0</v>
      </c>
      <c r="E68" s="285">
        <v>0</v>
      </c>
      <c r="F68" s="286">
        <v>0</v>
      </c>
      <c r="G68" s="287">
        <v>0</v>
      </c>
      <c r="H68" s="221">
        <f t="shared" si="6"/>
        <v>0</v>
      </c>
      <c r="I68" s="286">
        <v>0</v>
      </c>
      <c r="J68" s="287">
        <v>0</v>
      </c>
      <c r="K68" s="218">
        <f>+'LEGALIZACIÓN (1)'!K68+'LEGALIZACIÓN (2)'!J68</f>
        <v>0</v>
      </c>
      <c r="L68" s="218">
        <f>+H68-I68+'LEGALIZACIÓN (1)'!L68</f>
        <v>0</v>
      </c>
      <c r="M68" s="301">
        <v>0</v>
      </c>
      <c r="N68" s="190"/>
      <c r="O68" s="96"/>
    </row>
    <row r="69" spans="1:15" ht="93.6" customHeight="1">
      <c r="A69" s="193" t="s">
        <v>99</v>
      </c>
      <c r="B69" s="266">
        <f>+'LEGALIZACIÓN (1)'!B69-E69+F69</f>
        <v>0</v>
      </c>
      <c r="C69" s="266">
        <f>+I69+'LEGALIZACIÓN (1)'!C69</f>
        <v>0</v>
      </c>
      <c r="D69" s="218">
        <f>+B69-C69-'LEGALIZACIÓN (1)'!C69</f>
        <v>0</v>
      </c>
      <c r="E69" s="285">
        <v>0</v>
      </c>
      <c r="F69" s="286">
        <v>0</v>
      </c>
      <c r="G69" s="287">
        <v>0</v>
      </c>
      <c r="H69" s="221">
        <f t="shared" si="6"/>
        <v>0</v>
      </c>
      <c r="I69" s="286">
        <v>0</v>
      </c>
      <c r="J69" s="287">
        <v>0</v>
      </c>
      <c r="K69" s="218">
        <f>+'LEGALIZACIÓN (1)'!K69+'LEGALIZACIÓN (2)'!J69</f>
        <v>0</v>
      </c>
      <c r="L69" s="218">
        <f>+H69-I69+'LEGALIZACIÓN (1)'!L69</f>
        <v>0</v>
      </c>
      <c r="M69" s="301">
        <v>0</v>
      </c>
      <c r="N69" s="190"/>
      <c r="O69" s="96"/>
    </row>
    <row r="70" spans="1:15" ht="94.35" customHeight="1">
      <c r="A70" s="193" t="s">
        <v>100</v>
      </c>
      <c r="B70" s="266">
        <f>+'LEGALIZACIÓN (1)'!B70-E70+F70</f>
        <v>0</v>
      </c>
      <c r="C70" s="266">
        <f>+I70+'LEGALIZACIÓN (1)'!C70</f>
        <v>0</v>
      </c>
      <c r="D70" s="218">
        <f>+B70-C70-'LEGALIZACIÓN (1)'!C70</f>
        <v>0</v>
      </c>
      <c r="E70" s="285">
        <v>0</v>
      </c>
      <c r="F70" s="286">
        <v>0</v>
      </c>
      <c r="G70" s="287">
        <v>0</v>
      </c>
      <c r="H70" s="221">
        <f t="shared" si="6"/>
        <v>0</v>
      </c>
      <c r="I70" s="286">
        <v>0</v>
      </c>
      <c r="J70" s="287">
        <v>0</v>
      </c>
      <c r="K70" s="218">
        <f>+'LEGALIZACIÓN (1)'!K70+'LEGALIZACIÓN (2)'!J70</f>
        <v>0</v>
      </c>
      <c r="L70" s="218">
        <f>+H70-I70+'LEGALIZACIÓN (1)'!L70</f>
        <v>0</v>
      </c>
      <c r="M70" s="301">
        <v>0</v>
      </c>
      <c r="N70" s="190"/>
      <c r="O70" s="96"/>
    </row>
    <row r="71" spans="1:15" ht="93" customHeight="1">
      <c r="A71" s="193" t="s">
        <v>101</v>
      </c>
      <c r="B71" s="266">
        <f>+'LEGALIZACIÓN (1)'!B71-E71+F71</f>
        <v>0</v>
      </c>
      <c r="C71" s="266">
        <f>+I71+'LEGALIZACIÓN (1)'!C71</f>
        <v>0</v>
      </c>
      <c r="D71" s="218">
        <f>+B71-C71-'LEGALIZACIÓN (1)'!C71</f>
        <v>0</v>
      </c>
      <c r="E71" s="285">
        <v>0</v>
      </c>
      <c r="F71" s="286">
        <v>0</v>
      </c>
      <c r="G71" s="287">
        <v>0</v>
      </c>
      <c r="H71" s="221">
        <f t="shared" si="6"/>
        <v>0</v>
      </c>
      <c r="I71" s="286">
        <v>0</v>
      </c>
      <c r="J71" s="287">
        <v>0</v>
      </c>
      <c r="K71" s="218">
        <f>+'LEGALIZACIÓN (1)'!K71+'LEGALIZACIÓN (2)'!J71</f>
        <v>0</v>
      </c>
      <c r="L71" s="218">
        <f>+H71-I71+'LEGALIZACIÓN (1)'!L71</f>
        <v>0</v>
      </c>
      <c r="M71" s="301">
        <v>0</v>
      </c>
      <c r="N71" s="190"/>
      <c r="O71" s="96"/>
    </row>
    <row r="72" spans="1:15" ht="89.45" customHeight="1">
      <c r="A72" s="193" t="s">
        <v>102</v>
      </c>
      <c r="B72" s="266">
        <f>+'LEGALIZACIÓN (1)'!B72-E72+F72</f>
        <v>0</v>
      </c>
      <c r="C72" s="266">
        <f>+I72+'LEGALIZACIÓN (1)'!C72</f>
        <v>0</v>
      </c>
      <c r="D72" s="218">
        <f>+B72-C72-'LEGALIZACIÓN (1)'!C72</f>
        <v>0</v>
      </c>
      <c r="E72" s="285">
        <v>0</v>
      </c>
      <c r="F72" s="286">
        <v>0</v>
      </c>
      <c r="G72" s="287">
        <v>0</v>
      </c>
      <c r="H72" s="221">
        <f t="shared" si="6"/>
        <v>0</v>
      </c>
      <c r="I72" s="286">
        <v>0</v>
      </c>
      <c r="J72" s="287">
        <v>0</v>
      </c>
      <c r="K72" s="218">
        <f>+'LEGALIZACIÓN (1)'!K72+'LEGALIZACIÓN (2)'!J72</f>
        <v>0</v>
      </c>
      <c r="L72" s="218">
        <f>+H72-I72+'LEGALIZACIÓN (1)'!L72</f>
        <v>0</v>
      </c>
      <c r="M72" s="301">
        <v>0</v>
      </c>
      <c r="N72" s="190"/>
      <c r="O72" s="96"/>
    </row>
    <row r="73" spans="1:15" ht="93.6" customHeight="1">
      <c r="A73" s="193" t="s">
        <v>103</v>
      </c>
      <c r="B73" s="266">
        <f>+'LEGALIZACIÓN (1)'!B73-E73+F73</f>
        <v>0</v>
      </c>
      <c r="C73" s="266">
        <f>+I73+'LEGALIZACIÓN (1)'!C73</f>
        <v>0</v>
      </c>
      <c r="D73" s="218">
        <f>+B73-C73-'LEGALIZACIÓN (1)'!C73</f>
        <v>0</v>
      </c>
      <c r="E73" s="285">
        <v>0</v>
      </c>
      <c r="F73" s="286">
        <v>0</v>
      </c>
      <c r="G73" s="287">
        <v>0</v>
      </c>
      <c r="H73" s="221">
        <f t="shared" si="6"/>
        <v>0</v>
      </c>
      <c r="I73" s="286">
        <v>0</v>
      </c>
      <c r="J73" s="287">
        <v>0</v>
      </c>
      <c r="K73" s="218">
        <f>+'LEGALIZACIÓN (1)'!K73+'LEGALIZACIÓN (2)'!J73</f>
        <v>0</v>
      </c>
      <c r="L73" s="218">
        <f>+H73-I73+'LEGALIZACIÓN (1)'!L73</f>
        <v>0</v>
      </c>
      <c r="M73" s="301">
        <v>0</v>
      </c>
      <c r="N73" s="190"/>
      <c r="O73" s="96"/>
    </row>
    <row r="74" spans="1:15" ht="95.45" customHeight="1">
      <c r="A74" s="193" t="s">
        <v>104</v>
      </c>
      <c r="B74" s="266">
        <f>+'LEGALIZACIÓN (1)'!B74-E74+F74</f>
        <v>0</v>
      </c>
      <c r="C74" s="266">
        <f>+I74+'LEGALIZACIÓN (1)'!C74</f>
        <v>0</v>
      </c>
      <c r="D74" s="218">
        <f>+B74-C74-'LEGALIZACIÓN (1)'!C74</f>
        <v>0</v>
      </c>
      <c r="E74" s="285">
        <v>0</v>
      </c>
      <c r="F74" s="286">
        <v>0</v>
      </c>
      <c r="G74" s="287">
        <v>0</v>
      </c>
      <c r="H74" s="221">
        <f t="shared" si="6"/>
        <v>0</v>
      </c>
      <c r="I74" s="286">
        <v>0</v>
      </c>
      <c r="J74" s="287">
        <v>0</v>
      </c>
      <c r="K74" s="218">
        <f>+'LEGALIZACIÓN (1)'!K74+'LEGALIZACIÓN (2)'!J74</f>
        <v>0</v>
      </c>
      <c r="L74" s="218">
        <f>+H74-I74+'LEGALIZACIÓN (1)'!L74</f>
        <v>0</v>
      </c>
      <c r="M74" s="301">
        <v>0</v>
      </c>
      <c r="N74" s="190"/>
      <c r="O74" s="96"/>
    </row>
    <row r="75" spans="1:15" ht="93" customHeight="1">
      <c r="A75" s="193" t="s">
        <v>105</v>
      </c>
      <c r="B75" s="266">
        <f>+'LEGALIZACIÓN (1)'!B75-E75+F75</f>
        <v>0</v>
      </c>
      <c r="C75" s="266">
        <f>+I75+'LEGALIZACIÓN (1)'!C75</f>
        <v>0</v>
      </c>
      <c r="D75" s="218">
        <f>+B75-C75-'LEGALIZACIÓN (1)'!C75</f>
        <v>0</v>
      </c>
      <c r="E75" s="285">
        <v>0</v>
      </c>
      <c r="F75" s="286">
        <v>0</v>
      </c>
      <c r="G75" s="287">
        <v>0</v>
      </c>
      <c r="H75" s="221">
        <f t="shared" si="6"/>
        <v>0</v>
      </c>
      <c r="I75" s="286">
        <v>0</v>
      </c>
      <c r="J75" s="287">
        <v>0</v>
      </c>
      <c r="K75" s="218">
        <f>+'LEGALIZACIÓN (1)'!K75+'LEGALIZACIÓN (2)'!J75</f>
        <v>0</v>
      </c>
      <c r="L75" s="218">
        <f>+H75-I75+'LEGALIZACIÓN (1)'!L75</f>
        <v>0</v>
      </c>
      <c r="M75" s="301">
        <v>0</v>
      </c>
      <c r="N75" s="190"/>
      <c r="O75" s="96"/>
    </row>
    <row r="76" spans="1:15" ht="95.1" customHeight="1">
      <c r="A76" s="193" t="s">
        <v>246</v>
      </c>
      <c r="B76" s="266">
        <f>+'LEGALIZACIÓN (1)'!B76-E76+F76</f>
        <v>0</v>
      </c>
      <c r="C76" s="266">
        <f>+I76+'LEGALIZACIÓN (1)'!C76</f>
        <v>0</v>
      </c>
      <c r="D76" s="218">
        <f>+B76-C76-'LEGALIZACIÓN (1)'!C76</f>
        <v>0</v>
      </c>
      <c r="E76" s="285">
        <v>0</v>
      </c>
      <c r="F76" s="286">
        <v>0</v>
      </c>
      <c r="G76" s="287">
        <v>0</v>
      </c>
      <c r="H76" s="221">
        <f t="shared" si="6"/>
        <v>0</v>
      </c>
      <c r="I76" s="286">
        <v>0</v>
      </c>
      <c r="J76" s="287">
        <v>0</v>
      </c>
      <c r="K76" s="218">
        <f>+'LEGALIZACIÓN (1)'!K76+'LEGALIZACIÓN (2)'!J76</f>
        <v>0</v>
      </c>
      <c r="L76" s="218">
        <f>+H76-I76+'LEGALIZACIÓN (1)'!L76</f>
        <v>0</v>
      </c>
      <c r="M76" s="301">
        <v>0</v>
      </c>
      <c r="N76" s="190"/>
      <c r="O76" s="96"/>
    </row>
    <row r="77" spans="1:15" ht="92.1" customHeight="1">
      <c r="A77" s="193" t="s">
        <v>245</v>
      </c>
      <c r="B77" s="266">
        <f>+'LEGALIZACIÓN (1)'!B77-E77+F77</f>
        <v>0</v>
      </c>
      <c r="C77" s="266">
        <f>+I77+'LEGALIZACIÓN (1)'!C77</f>
        <v>0</v>
      </c>
      <c r="D77" s="218">
        <f>+B77-C77-'LEGALIZACIÓN (1)'!C77</f>
        <v>0</v>
      </c>
      <c r="E77" s="285">
        <v>0</v>
      </c>
      <c r="F77" s="286">
        <v>0</v>
      </c>
      <c r="G77" s="287">
        <v>0</v>
      </c>
      <c r="H77" s="221">
        <f t="shared" si="6"/>
        <v>0</v>
      </c>
      <c r="I77" s="286">
        <v>0</v>
      </c>
      <c r="J77" s="287">
        <v>0</v>
      </c>
      <c r="K77" s="218">
        <f>+'LEGALIZACIÓN (1)'!K77+'LEGALIZACIÓN (2)'!J77</f>
        <v>0</v>
      </c>
      <c r="L77" s="218">
        <f>+H77-I77+'LEGALIZACIÓN (1)'!L77</f>
        <v>0</v>
      </c>
      <c r="M77" s="301">
        <v>0</v>
      </c>
      <c r="N77" s="190"/>
      <c r="O77" s="96"/>
    </row>
    <row r="78" spans="1:15" ht="92.1" customHeight="1" thickBot="1">
      <c r="A78" s="193" t="s">
        <v>106</v>
      </c>
      <c r="B78" s="266">
        <f>+'LEGALIZACIÓN (1)'!B78-E78+F78</f>
        <v>0</v>
      </c>
      <c r="C78" s="266">
        <f>+I78+'LEGALIZACIÓN (1)'!C78</f>
        <v>0</v>
      </c>
      <c r="D78" s="218">
        <f>+B78-C78-'LEGALIZACIÓN (1)'!C78</f>
        <v>0</v>
      </c>
      <c r="E78" s="285">
        <v>0</v>
      </c>
      <c r="F78" s="286">
        <v>0</v>
      </c>
      <c r="G78" s="288">
        <v>0</v>
      </c>
      <c r="H78" s="221">
        <f t="shared" si="6"/>
        <v>0</v>
      </c>
      <c r="I78" s="286">
        <v>0</v>
      </c>
      <c r="J78" s="288">
        <v>0</v>
      </c>
      <c r="K78" s="218">
        <f>+'LEGALIZACIÓN (1)'!K78+'LEGALIZACIÓN (2)'!J78</f>
        <v>0</v>
      </c>
      <c r="L78" s="218">
        <f>+H78-I78+'LEGALIZACIÓN (1)'!L78</f>
        <v>0</v>
      </c>
      <c r="M78" s="302">
        <v>0</v>
      </c>
      <c r="N78" s="209"/>
      <c r="O78" s="210"/>
    </row>
    <row r="79" spans="1:15" ht="49.5" customHeight="1" thickBot="1">
      <c r="A79" s="213" t="s">
        <v>249</v>
      </c>
      <c r="B79" s="211">
        <f t="shared" ref="B79:M79" si="7">SUM(B63:B78)</f>
        <v>0</v>
      </c>
      <c r="C79" s="211">
        <f t="shared" si="7"/>
        <v>0</v>
      </c>
      <c r="D79" s="186">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(1)'!B82-E82+F82</f>
        <v>0</v>
      </c>
      <c r="C82" s="266">
        <f>+I82+'LEGALIZACIÓN (1)'!C82</f>
        <v>0</v>
      </c>
      <c r="D82" s="219">
        <f>+B82-C82-'LEGALIZACIÓN (1)'!C82</f>
        <v>0</v>
      </c>
      <c r="E82" s="282">
        <v>0</v>
      </c>
      <c r="F82" s="282">
        <v>0</v>
      </c>
      <c r="G82" s="282">
        <v>0</v>
      </c>
      <c r="H82" s="269">
        <f>-E82+F82+G82</f>
        <v>0</v>
      </c>
      <c r="I82" s="282">
        <v>0</v>
      </c>
      <c r="J82" s="282">
        <v>0</v>
      </c>
      <c r="K82" s="219">
        <f>+'LEGALIZACIÓN (1)'!K82+'LEGALIZACIÓN (2)'!J82</f>
        <v>0</v>
      </c>
      <c r="L82" s="219">
        <f>+H82-I82+'LEGALIZACIÓN (1)'!L82</f>
        <v>0</v>
      </c>
      <c r="M82" s="303">
        <v>0</v>
      </c>
      <c r="N82" s="1079"/>
      <c r="O82" s="987"/>
    </row>
    <row r="83" spans="1:15" ht="93.6" customHeight="1">
      <c r="A83" s="193" t="s">
        <v>109</v>
      </c>
      <c r="B83" s="266">
        <f>+'LEGALIZACIÓN (1)'!B83-E83+F83</f>
        <v>0</v>
      </c>
      <c r="C83" s="266">
        <f>+I83+'LEGALIZACIÓN (1)'!C83</f>
        <v>0</v>
      </c>
      <c r="D83" s="218">
        <f>+B83-C83-'LEGALIZACIÓN (1)'!C83</f>
        <v>0</v>
      </c>
      <c r="E83" s="285">
        <v>0</v>
      </c>
      <c r="F83" s="285">
        <v>0</v>
      </c>
      <c r="G83" s="285">
        <v>0</v>
      </c>
      <c r="H83" s="218">
        <f t="shared" ref="H83:H92" si="8">-E83+F83+G83</f>
        <v>0</v>
      </c>
      <c r="I83" s="285">
        <v>0</v>
      </c>
      <c r="J83" s="285">
        <v>0</v>
      </c>
      <c r="K83" s="218">
        <f>+'LEGALIZACIÓN (1)'!K83+'LEGALIZACIÓN (2)'!J83</f>
        <v>0</v>
      </c>
      <c r="L83" s="218">
        <f>+H83-I83+'LEGALIZACIÓN (1)'!L83</f>
        <v>0</v>
      </c>
      <c r="M83" s="304">
        <v>0</v>
      </c>
      <c r="N83" s="192"/>
      <c r="O83" s="96"/>
    </row>
    <row r="84" spans="1:15" ht="90.6" customHeight="1">
      <c r="A84" s="193" t="s">
        <v>110</v>
      </c>
      <c r="B84" s="266">
        <f>+'LEGALIZACIÓN (1)'!B84-E84+F84</f>
        <v>0</v>
      </c>
      <c r="C84" s="266">
        <f>+I84+'LEGALIZACIÓN (1)'!C84</f>
        <v>0</v>
      </c>
      <c r="D84" s="218">
        <f>+B84-C84-'LEGALIZACIÓN (1)'!C84</f>
        <v>0</v>
      </c>
      <c r="E84" s="285">
        <v>0</v>
      </c>
      <c r="F84" s="285">
        <v>0</v>
      </c>
      <c r="G84" s="285">
        <v>0</v>
      </c>
      <c r="H84" s="218">
        <f t="shared" si="8"/>
        <v>0</v>
      </c>
      <c r="I84" s="285">
        <v>0</v>
      </c>
      <c r="J84" s="285">
        <v>0</v>
      </c>
      <c r="K84" s="218">
        <f>+'LEGALIZACIÓN (1)'!K84+'LEGALIZACIÓN (2)'!J84</f>
        <v>0</v>
      </c>
      <c r="L84" s="218">
        <f>+H84-I84+'LEGALIZACIÓN (1)'!L84</f>
        <v>0</v>
      </c>
      <c r="M84" s="304">
        <v>0</v>
      </c>
      <c r="N84" s="192"/>
      <c r="O84" s="96"/>
    </row>
    <row r="85" spans="1:15" ht="92.45" customHeight="1">
      <c r="A85" s="193" t="s">
        <v>111</v>
      </c>
      <c r="B85" s="266">
        <f>+'LEGALIZACIÓN (1)'!B85-E85+F85</f>
        <v>0</v>
      </c>
      <c r="C85" s="266">
        <f>+I85+'LEGALIZACIÓN (1)'!C85</f>
        <v>0</v>
      </c>
      <c r="D85" s="218">
        <f>+B85-C85-'LEGALIZACIÓN (1)'!C85</f>
        <v>0</v>
      </c>
      <c r="E85" s="285">
        <v>0</v>
      </c>
      <c r="F85" s="285">
        <v>0</v>
      </c>
      <c r="G85" s="285">
        <v>0</v>
      </c>
      <c r="H85" s="218">
        <f t="shared" si="8"/>
        <v>0</v>
      </c>
      <c r="I85" s="285">
        <v>0</v>
      </c>
      <c r="J85" s="285">
        <v>0</v>
      </c>
      <c r="K85" s="218">
        <f>+'LEGALIZACIÓN (1)'!K85+'LEGALIZACIÓN (2)'!J85</f>
        <v>0</v>
      </c>
      <c r="L85" s="218">
        <f>+H85-I85+'LEGALIZACIÓN (1)'!L85</f>
        <v>0</v>
      </c>
      <c r="M85" s="304">
        <v>0</v>
      </c>
      <c r="N85" s="192"/>
      <c r="O85" s="96"/>
    </row>
    <row r="86" spans="1:15" ht="92.1" customHeight="1">
      <c r="A86" s="193" t="s">
        <v>113</v>
      </c>
      <c r="B86" s="266">
        <f>+'LEGALIZACIÓN (1)'!B86-E86+F86</f>
        <v>0</v>
      </c>
      <c r="C86" s="266">
        <f>+I86+'LEGALIZACIÓN (1)'!C86</f>
        <v>0</v>
      </c>
      <c r="D86" s="218">
        <f>+B86-C86-'LEGALIZACIÓN (1)'!C86</f>
        <v>0</v>
      </c>
      <c r="E86" s="285">
        <v>0</v>
      </c>
      <c r="F86" s="285">
        <v>0</v>
      </c>
      <c r="G86" s="285">
        <v>0</v>
      </c>
      <c r="H86" s="218">
        <f t="shared" si="8"/>
        <v>0</v>
      </c>
      <c r="I86" s="285">
        <v>0</v>
      </c>
      <c r="J86" s="285">
        <v>0</v>
      </c>
      <c r="K86" s="218">
        <f>+'LEGALIZACIÓN (1)'!K86+'LEGALIZACIÓN (2)'!J86</f>
        <v>0</v>
      </c>
      <c r="L86" s="218">
        <f>+H86-I86+'LEGALIZACIÓN (1)'!L86</f>
        <v>0</v>
      </c>
      <c r="M86" s="304">
        <v>0</v>
      </c>
      <c r="N86" s="192"/>
      <c r="O86" s="96"/>
    </row>
    <row r="87" spans="1:15" ht="93" customHeight="1">
      <c r="A87" s="193" t="s">
        <v>112</v>
      </c>
      <c r="B87" s="266">
        <f>+'LEGALIZACIÓN (1)'!B87-E87+F87</f>
        <v>0</v>
      </c>
      <c r="C87" s="266">
        <f>+I87+'LEGALIZACIÓN (1)'!C87</f>
        <v>0</v>
      </c>
      <c r="D87" s="218">
        <f>+B87-C87-'LEGALIZACIÓN (1)'!C87</f>
        <v>0</v>
      </c>
      <c r="E87" s="285">
        <v>0</v>
      </c>
      <c r="F87" s="285">
        <v>0</v>
      </c>
      <c r="G87" s="285">
        <v>0</v>
      </c>
      <c r="H87" s="218">
        <f t="shared" si="8"/>
        <v>0</v>
      </c>
      <c r="I87" s="285">
        <v>0</v>
      </c>
      <c r="J87" s="285">
        <v>0</v>
      </c>
      <c r="K87" s="218">
        <f>+'LEGALIZACIÓN (1)'!K87+'LEGALIZACIÓN (2)'!J87</f>
        <v>0</v>
      </c>
      <c r="L87" s="218">
        <f>+H87-I87+'LEGALIZACIÓN (1)'!L87</f>
        <v>0</v>
      </c>
      <c r="M87" s="304">
        <v>0</v>
      </c>
      <c r="N87" s="192"/>
      <c r="O87" s="96"/>
    </row>
    <row r="88" spans="1:15" ht="92.1" customHeight="1">
      <c r="A88" s="193" t="s">
        <v>114</v>
      </c>
      <c r="B88" s="266">
        <f>+'LEGALIZACIÓN (1)'!B88-E88+F88</f>
        <v>0</v>
      </c>
      <c r="C88" s="266">
        <f>+I88+'LEGALIZACIÓN (1)'!C88</f>
        <v>0</v>
      </c>
      <c r="D88" s="218">
        <f>+B88-C88-'LEGALIZACIÓN (1)'!C88</f>
        <v>0</v>
      </c>
      <c r="E88" s="285">
        <v>0</v>
      </c>
      <c r="F88" s="285">
        <v>0</v>
      </c>
      <c r="G88" s="285">
        <v>0</v>
      </c>
      <c r="H88" s="218">
        <f t="shared" si="8"/>
        <v>0</v>
      </c>
      <c r="I88" s="285">
        <v>0</v>
      </c>
      <c r="J88" s="285">
        <v>0</v>
      </c>
      <c r="K88" s="218">
        <f>+'LEGALIZACIÓN (1)'!K88+'LEGALIZACIÓN (2)'!J88</f>
        <v>0</v>
      </c>
      <c r="L88" s="218">
        <f>+H88-I88+'LEGALIZACIÓN (1)'!L88</f>
        <v>0</v>
      </c>
      <c r="M88" s="304">
        <v>0</v>
      </c>
      <c r="N88" s="192"/>
      <c r="O88" s="96"/>
    </row>
    <row r="89" spans="1:15" ht="61.35" customHeight="1">
      <c r="A89" s="193" t="s">
        <v>115</v>
      </c>
      <c r="B89" s="266">
        <f>+'LEGALIZACIÓN (1)'!B89-E89+F89</f>
        <v>0</v>
      </c>
      <c r="C89" s="266">
        <f>+I89+'LEGALIZACIÓN (1)'!C89</f>
        <v>0</v>
      </c>
      <c r="D89" s="218">
        <f>+B89-C89-'LEGALIZACIÓN (1)'!C89</f>
        <v>0</v>
      </c>
      <c r="E89" s="285">
        <v>0</v>
      </c>
      <c r="F89" s="285">
        <v>0</v>
      </c>
      <c r="G89" s="285">
        <v>0</v>
      </c>
      <c r="H89" s="218">
        <f t="shared" si="8"/>
        <v>0</v>
      </c>
      <c r="I89" s="285">
        <v>0</v>
      </c>
      <c r="J89" s="285">
        <v>0</v>
      </c>
      <c r="K89" s="218">
        <f>+'LEGALIZACIÓN (1)'!K89+'LEGALIZACIÓN (2)'!J89</f>
        <v>0</v>
      </c>
      <c r="L89" s="218">
        <f>+H89-I89+'LEGALIZACIÓN (1)'!L89</f>
        <v>0</v>
      </c>
      <c r="M89" s="304">
        <v>0</v>
      </c>
      <c r="N89" s="1080"/>
      <c r="O89" s="995"/>
    </row>
    <row r="90" spans="1:15" ht="95.1" customHeight="1">
      <c r="A90" s="193" t="s">
        <v>116</v>
      </c>
      <c r="B90" s="266">
        <f>+'LEGALIZACIÓN (1)'!B90-E90+F90</f>
        <v>0</v>
      </c>
      <c r="C90" s="266">
        <f>+I90+'LEGALIZACIÓN (1)'!C90</f>
        <v>0</v>
      </c>
      <c r="D90" s="218">
        <f>+B90-C90-'LEGALIZACIÓN (1)'!C90</f>
        <v>0</v>
      </c>
      <c r="E90" s="285">
        <v>0</v>
      </c>
      <c r="F90" s="285">
        <v>0</v>
      </c>
      <c r="G90" s="285">
        <v>0</v>
      </c>
      <c r="H90" s="218">
        <f t="shared" si="8"/>
        <v>0</v>
      </c>
      <c r="I90" s="285">
        <v>0</v>
      </c>
      <c r="J90" s="285">
        <v>0</v>
      </c>
      <c r="K90" s="218">
        <f>+'LEGALIZACIÓN (1)'!K90+'LEGALIZACIÓN (2)'!J90</f>
        <v>0</v>
      </c>
      <c r="L90" s="218">
        <f>+H90-I90+'LEGALIZACIÓN (1)'!L90</f>
        <v>0</v>
      </c>
      <c r="M90" s="304">
        <v>0</v>
      </c>
      <c r="N90" s="192"/>
      <c r="O90" s="96"/>
    </row>
    <row r="91" spans="1:15" ht="89.45" customHeight="1">
      <c r="A91" s="193" t="s">
        <v>117</v>
      </c>
      <c r="B91" s="266">
        <f>+'LEGALIZACIÓN (1)'!B91-E91+F91</f>
        <v>0</v>
      </c>
      <c r="C91" s="266">
        <f>+I91+'LEGALIZACIÓN (1)'!C91</f>
        <v>0</v>
      </c>
      <c r="D91" s="218">
        <f>+B91-C91-'LEGALIZACIÓN (1)'!C91</f>
        <v>0</v>
      </c>
      <c r="E91" s="285">
        <v>0</v>
      </c>
      <c r="F91" s="285">
        <v>0</v>
      </c>
      <c r="G91" s="285">
        <v>0</v>
      </c>
      <c r="H91" s="218">
        <f t="shared" si="8"/>
        <v>0</v>
      </c>
      <c r="I91" s="285">
        <v>0</v>
      </c>
      <c r="J91" s="285">
        <v>0</v>
      </c>
      <c r="K91" s="218">
        <f>+'LEGALIZACIÓN (1)'!K91+'LEGALIZACIÓN (2)'!J91</f>
        <v>0</v>
      </c>
      <c r="L91" s="218">
        <f>+H91-I91+'LEGALIZACIÓN (1)'!L91</f>
        <v>0</v>
      </c>
      <c r="M91" s="304">
        <v>0</v>
      </c>
      <c r="N91" s="192"/>
      <c r="O91" s="96"/>
    </row>
    <row r="92" spans="1:15" ht="41.45" customHeight="1" thickBot="1">
      <c r="A92" s="194" t="s">
        <v>118</v>
      </c>
      <c r="B92" s="290">
        <f>+'LEGALIZACIÓN (1)'!B92</f>
        <v>0</v>
      </c>
      <c r="C92" s="290">
        <v>0</v>
      </c>
      <c r="D92" s="282">
        <f>+B92-C92-'LEGALIZACIÓN (1)'!C92</f>
        <v>0</v>
      </c>
      <c r="E92" s="285">
        <v>0</v>
      </c>
      <c r="F92" s="285">
        <v>0</v>
      </c>
      <c r="G92" s="285">
        <v>0</v>
      </c>
      <c r="H92" s="288">
        <f t="shared" si="8"/>
        <v>0</v>
      </c>
      <c r="I92" s="285">
        <v>0</v>
      </c>
      <c r="J92" s="285">
        <v>0</v>
      </c>
      <c r="K92" s="305">
        <f>+'LEGALIZACIÓN (1)'!K92+'LEGALIZACIÓN (2)'!J92</f>
        <v>0</v>
      </c>
      <c r="L92" s="282">
        <f>+H92-I92+'LEGALIZACIÓN (1)'!L92</f>
        <v>0</v>
      </c>
      <c r="M92" s="306">
        <v>0</v>
      </c>
      <c r="N92" s="1081"/>
      <c r="O92" s="989"/>
    </row>
    <row r="93" spans="1:15" ht="51.75" customHeight="1" thickBot="1">
      <c r="A93" s="213" t="s">
        <v>250</v>
      </c>
      <c r="B93" s="211">
        <f t="shared" ref="B93:L93" si="9">SUM(B82:B92)</f>
        <v>0</v>
      </c>
      <c r="C93" s="211">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SUM(M82:M92)</f>
        <v>0</v>
      </c>
      <c r="N93" s="1082" t="s">
        <v>268</v>
      </c>
      <c r="O93" s="991"/>
    </row>
    <row r="94" spans="1:15" ht="32.1" customHeight="1" thickBot="1">
      <c r="A94" s="227" t="s">
        <v>24</v>
      </c>
      <c r="B94" s="228">
        <f t="shared" ref="B94:M94" si="10">+B60+B79+B93</f>
        <v>100000000</v>
      </c>
      <c r="C94" s="228">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LsMC7Z/aUOYUr8018MgVeLwz2kktso/1r8XosOzy43JuUa4apf3/eBL5VZBGuMHu/gDcKhbHxM2kE0Vr5GBdBg==" saltValue="nQxyH/kcLVLrFcMdvCnTgg==" spinCount="100000" sheet="1" objects="1" scenarios="1"/>
  <mergeCells count="217">
    <mergeCell ref="Q3:R3"/>
    <mergeCell ref="A5:C5"/>
    <mergeCell ref="D5:J5"/>
    <mergeCell ref="K5:L5"/>
    <mergeCell ref="M5:O5"/>
    <mergeCell ref="A6:C7"/>
    <mergeCell ref="D6:K7"/>
    <mergeCell ref="M6:O6"/>
    <mergeCell ref="M7:O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G23:H23"/>
    <mergeCell ref="I23:J23"/>
    <mergeCell ref="L23:N23"/>
    <mergeCell ref="G24:H24"/>
    <mergeCell ref="I24:J24"/>
    <mergeCell ref="L24:N24"/>
    <mergeCell ref="A20:B20"/>
    <mergeCell ref="C20:J20"/>
    <mergeCell ref="K20:L20"/>
    <mergeCell ref="A21:O21"/>
    <mergeCell ref="A22:H22"/>
    <mergeCell ref="I22:K22"/>
    <mergeCell ref="L22:O22"/>
    <mergeCell ref="G27:H27"/>
    <mergeCell ref="I27:J27"/>
    <mergeCell ref="L27:N27"/>
    <mergeCell ref="G28:H28"/>
    <mergeCell ref="I28:J28"/>
    <mergeCell ref="L28:N28"/>
    <mergeCell ref="G25:H25"/>
    <mergeCell ref="I25:J25"/>
    <mergeCell ref="L25:N25"/>
    <mergeCell ref="G26:H26"/>
    <mergeCell ref="I26:J26"/>
    <mergeCell ref="L26:N26"/>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A99:K99"/>
    <mergeCell ref="L99:O99"/>
    <mergeCell ref="A100:D100"/>
    <mergeCell ref="A101:O101"/>
    <mergeCell ref="A102:K102"/>
    <mergeCell ref="L102:O102"/>
    <mergeCell ref="A96:K96"/>
    <mergeCell ref="L96:O96"/>
    <mergeCell ref="A97:K97"/>
    <mergeCell ref="L97:O97"/>
    <mergeCell ref="A98:K98"/>
    <mergeCell ref="L98:O98"/>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34:K134"/>
    <mergeCell ref="L134:M134"/>
    <mergeCell ref="N134:O134"/>
    <mergeCell ref="A135:O135"/>
    <mergeCell ref="A136:J136"/>
    <mergeCell ref="K136:O136"/>
    <mergeCell ref="A132:K132"/>
    <mergeCell ref="L132:M132"/>
    <mergeCell ref="N132:O132"/>
    <mergeCell ref="A133:K133"/>
    <mergeCell ref="L133:M133"/>
    <mergeCell ref="N133:O133"/>
    <mergeCell ref="B148:I148"/>
    <mergeCell ref="L148:N148"/>
    <mergeCell ref="B149:I149"/>
    <mergeCell ref="L149:N149"/>
    <mergeCell ref="A156:O159"/>
    <mergeCell ref="B138:I138"/>
    <mergeCell ref="B141:I141"/>
    <mergeCell ref="L141:N141"/>
    <mergeCell ref="B142:I142"/>
    <mergeCell ref="L142:N142"/>
    <mergeCell ref="B147:I147"/>
    <mergeCell ref="L147:N147"/>
  </mergeCells>
  <dataValidations count="1">
    <dataValidation type="date" allowBlank="1" showInputMessage="1" showErrorMessage="1" sqref="O20" xr:uid="{291A538A-1C0A-486B-8612-1121F6D01B58}">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1505"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21506"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21507"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21508"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21517"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21518"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21519"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21520"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21521"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21522"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21523"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21524"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21525"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21526"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21527"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21528"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21529"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21530"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21531"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21532"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21533"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21534"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21535"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21536"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21537"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21538"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21539"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21540"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21541"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21542"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21543"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21544"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21545"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21546"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21547"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21548"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21549"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21550"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21551"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21552"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21553"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21554"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21555"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21556"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21557"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21558"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21559"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21560"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21561"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21562"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21563"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21564"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21565"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21566"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21567"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21568"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21569"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21570"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21571"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21572"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21573"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21574"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21575"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21576"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21577"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21578"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21579"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21580"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21581"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21582"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21583"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21584"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21585"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21586"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21587"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21588"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21589"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21590"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21591"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21592"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21593"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21594"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21595"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21596"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21597"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21598"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21599"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21600"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21601"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21602"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21603"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21604"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21605"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21606"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21607"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21608"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21609"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21610"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21611"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21612"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21613"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21614"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21615"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21616"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21617"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21618"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21619"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21620"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21621"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21622"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21623"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21624"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21625"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21626"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21627"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21628"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21629"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21630"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21631"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21632"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21633"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21634"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21635"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21636"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21637"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21638"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21639"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21640"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21641"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21642"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21643"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21644"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21645"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21646"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21647"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21648"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21649"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21650"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21651"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21652"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21653"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21654"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21655"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21656"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21657"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21658"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21659"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21660"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21661"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21662"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21663"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21664"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21665"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21666"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21667"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21668"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21669"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21670"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21671"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21672"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21673"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21674"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21675"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21676"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21677"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21678"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21679"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21680"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21685" r:id="rId179" name="Check Box 181">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21687" r:id="rId180" name="Check Box 183">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21692" r:id="rId181" name="Check Box 188">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21693" r:id="rId182" name="Check Box 189">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21694" r:id="rId183" name="Check Box 190">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21695" r:id="rId184" name="Check Box 191">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21696" r:id="rId185" name="Check Box 192">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21697" r:id="rId186" name="Check Box 193">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21698" r:id="rId187" name="Check Box 194">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21699" r:id="rId188" name="Check Box 195">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21700" r:id="rId189" name="Check Box 196">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21701" r:id="rId190" name="Check Box 197">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21702" r:id="rId191" name="Check Box 198">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21703" r:id="rId192" name="Check Box 199">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21704" r:id="rId193" name="Check Box 200">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21705" r:id="rId194" name="Check Box 201">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21706" r:id="rId195" name="Check Box 202">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21707" r:id="rId196" name="Check Box 203">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21708" r:id="rId197" name="Check Box 204">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21709" r:id="rId198" name="Check Box 205">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21710" r:id="rId199" name="Check Box 206">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21711" r:id="rId200" name="Check Box 207">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21712" r:id="rId201" name="Check Box 208">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21713" r:id="rId202" name="Check Box 209">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21714" r:id="rId203" name="Check Box 210">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21715" r:id="rId204" name="Check Box 211">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21716" r:id="rId205" name="Check Box 212">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21717" r:id="rId206" name="Check Box 213">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21718" r:id="rId207" name="Check Box 214">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21719" r:id="rId208" name="Check Box 215">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21720" r:id="rId209" name="Check Box 216">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21721" r:id="rId210" name="Check Box 217">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21722" r:id="rId211" name="Check Box 218">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21723" r:id="rId212" name="Check Box 219">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21724" r:id="rId213" name="Check Box 220">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21725" r:id="rId214" name="Check Box 221">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21726" r:id="rId215" name="Check Box 222">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21727" r:id="rId216" name="Check Box 223">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21728" r:id="rId217" name="Check Box 224">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21729" r:id="rId218" name="Check Box 225">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21730" r:id="rId219" name="Check Box 226">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21731" r:id="rId220" name="Check Box 227">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21732" r:id="rId221" name="Check Box 228">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21733" r:id="rId222" name="Check Box 229">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21734" r:id="rId223" name="Check Box 230">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21735" r:id="rId224" name="Check Box 231">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21736" r:id="rId225" name="Check Box 232">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21737" r:id="rId226" name="Check Box 233">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21738" r:id="rId227" name="Check Box 234">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21739" r:id="rId228" name="Check Box 235">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21740" r:id="rId229" name="Check Box 236">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21741" r:id="rId230" name="Check Box 237">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21742" r:id="rId231" name="Check Box 238">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21743" r:id="rId232" name="Check Box 239">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21744" r:id="rId233" name="Check Box 240">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21745" r:id="rId234" name="Check Box 241">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21746" r:id="rId235" name="Check Box 242">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21747" r:id="rId236" name="Check Box 243">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21748" r:id="rId237" name="Check Box 244">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21749" r:id="rId238" name="Check Box 245">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21750" r:id="rId239" name="Check Box 246">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21751" r:id="rId240" name="Check Box 247">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21752" r:id="rId241" name="Check Box 248">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21753" r:id="rId242" name="Check Box 249">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21754" r:id="rId243" name="Check Box 250">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21755" r:id="rId244" name="Check Box 251">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21756" r:id="rId245" name="Check Box 252">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21757" r:id="rId246" name="Check Box 253">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21758" r:id="rId247" name="Check Box 254">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21759" r:id="rId248" name="Check Box 255">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21760" r:id="rId249" name="Check Box 256">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21761" r:id="rId250" name="Check Box 257">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21762" r:id="rId251" name="Check Box 258">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21763" r:id="rId252" name="Check Box 259">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21764" r:id="rId253" name="Check Box 260">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21765" r:id="rId254" name="Check Box 261">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21766" r:id="rId255" name="Check Box 262">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21767" r:id="rId256" name="Check Box 263">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21768" r:id="rId257" name="Check Box 264">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21769" r:id="rId258" name="Check Box 265">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21770" r:id="rId259" name="Check Box 266">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21771" r:id="rId260" name="Check Box 267">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21772" r:id="rId261" name="Check Box 268">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21773" r:id="rId262" name="Check Box 269">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21774" r:id="rId263" name="Check Box 270">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21775" r:id="rId264" name="Check Box 271">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21776" r:id="rId265" name="Check Box 272">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21777" r:id="rId266" name="Check Box 273">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21778" r:id="rId267" name="Check Box 274">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21779" r:id="rId268" name="Check Box 275">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21780" r:id="rId269" name="Check Box 276">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21781" r:id="rId270" name="Check Box 277">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21782" r:id="rId271" name="Check Box 278">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21783" r:id="rId272" name="Check Box 279">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21784" r:id="rId273" name="Check Box 280">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21785" r:id="rId274" name="Check Box 281">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21786" r:id="rId275" name="Check Box 282">
              <controlPr defaultSize="0" autoFill="0" autoLine="0" autoPict="0">
                <anchor moveWithCells="1">
                  <from>
                    <xdr:col>14</xdr:col>
                    <xdr:colOff>1209675</xdr:colOff>
                    <xdr:row>41</xdr:row>
                    <xdr:rowOff>714375</xdr:rowOff>
                  </from>
                  <to>
                    <xdr:col>15</xdr:col>
                    <xdr:colOff>142875</xdr:colOff>
                    <xdr:row>42</xdr:row>
                    <xdr:rowOff>161925</xdr:rowOff>
                  </to>
                </anchor>
              </controlPr>
            </control>
          </mc:Choice>
        </mc:AlternateContent>
        <mc:AlternateContent xmlns:mc="http://schemas.openxmlformats.org/markup-compatibility/2006">
          <mc:Choice Requires="x14">
            <control shapeId="21787" r:id="rId276" name="Check Box 283">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21788" r:id="rId277" name="Check Box 284">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21789" r:id="rId278" name="Check Box 285">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21790" r:id="rId279" name="Check Box 286">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21791" r:id="rId280" name="Check Box 287">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21792" r:id="rId281" name="Check Box 288">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21793" r:id="rId282" name="Check Box 289">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21794" r:id="rId283" name="Check Box 290">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21795" r:id="rId284" name="Check Box 291">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21796" r:id="rId285" name="Check Box 292">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21797" r:id="rId286" name="Check Box 293">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21798" r:id="rId287" name="Check Box 294">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21799" r:id="rId288" name="Check Box 295">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21800" r:id="rId289" name="Check Box 296">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21801" r:id="rId290" name="Check Box 297">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21802" r:id="rId291" name="Check Box 298">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21803" r:id="rId292" name="Check Box 299">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21804" r:id="rId293" name="Check Box 300">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21805" r:id="rId294" name="Check Box 301">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21806" r:id="rId295" name="Check Box 302">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21807" r:id="rId296" name="Check Box 303">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21808" r:id="rId297" name="Check Box 304">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21809" r:id="rId298" name="Check Box 305">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21810" r:id="rId299" name="Check Box 306">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21811" r:id="rId300" name="Check Box 307">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21812" r:id="rId301" name="Check Box 308">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21813" r:id="rId302" name="Check Box 309">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21814" r:id="rId303" name="Check Box 310">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21815" r:id="rId304" name="Check Box 311">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21816" r:id="rId305" name="Check Box 312">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21817" r:id="rId306" name="Check Box 313">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21818" r:id="rId307" name="Check Box 314">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21819" r:id="rId308" name="Check Box 315">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21820" r:id="rId309" name="Check Box 316">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21823" r:id="rId310" name="Check Box 319">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21824" r:id="rId311" name="Check Box 320">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21825" r:id="rId312" name="Check Box 321">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21826" r:id="rId313" name="Check Box 322">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21827" r:id="rId314" name="Check Box 323">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21828" r:id="rId315" name="Check Box 324">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21829" r:id="rId316" name="Check Box 325">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21830" r:id="rId317" name="Check Box 326">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21831" r:id="rId318" name="Check Box 327">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21832" r:id="rId319" name="Check Box 328">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21833" r:id="rId320" name="Check Box 329">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21834" r:id="rId321" name="Check Box 330">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21835" r:id="rId322" name="Check Box 331">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21836" r:id="rId323" name="Check Box 332">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21837" r:id="rId324" name="Check Box 333">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21838" r:id="rId325" name="Check Box 334">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21839" r:id="rId326" name="Check Box 335">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21840" r:id="rId327" name="Check Box 336">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21841" r:id="rId328" name="Check Box 337">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21842" r:id="rId329" name="Check Box 338">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4340D692-F094-41DE-9B11-FECA76F029B9}">
          <x14:formula1>
            <xm:f>Hoja2!$F$6:$F$17</xm:f>
          </x14:formula1>
          <xm:sqref>L117:O117</xm:sqref>
        </x14:dataValidation>
        <x14:dataValidation type="list" allowBlank="1" showInputMessage="1" showErrorMessage="1" xr:uid="{70E2505A-0A36-4AE4-9BDD-6E38ECB9288A}">
          <x14:formula1>
            <xm:f>Hoja2!$E$6:$E$37</xm:f>
          </x14:formula1>
          <xm:sqref>C17:J17</xm:sqref>
        </x14:dataValidation>
        <x14:dataValidation type="list" allowBlank="1" showInputMessage="1" showErrorMessage="1" xr:uid="{905EEDAE-88C1-4AF5-B448-208CA0F3B85E}">
          <x14:formula1>
            <xm:f>Hoja2!$C$3:$C$4</xm:f>
          </x14:formula1>
          <xm:sqref>M5:O5</xm:sqref>
        </x14:dataValidation>
        <x14:dataValidation type="list" operator="greaterThan" showInputMessage="1" showErrorMessage="1" xr:uid="{233C7BCC-B60C-439C-B245-B0AC4416CE75}">
          <x14:formula1>
            <xm:f>Hoja2!$D$6:$D$17</xm:f>
          </x14:formula1>
          <xm:sqref>D5:J5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E0A77-6991-4000-9930-021169095597}">
  <dimension ref="A1:R168"/>
  <sheetViews>
    <sheetView topLeftCell="H1" zoomScale="70" zoomScaleNormal="70" workbookViewId="0">
      <selection activeCell="N3" sqref="N3:O4"/>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174" t="s">
        <v>625</v>
      </c>
      <c r="O2" s="175" t="s">
        <v>630</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601</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(2)'!B43-E43+F43</f>
        <v>100000000</v>
      </c>
      <c r="C43" s="252">
        <f>+I43+'LEGALIZACIÓN (2)'!C43</f>
        <v>0</v>
      </c>
      <c r="D43" s="272">
        <f>+B43-C43-'LEGALIZACIÓN (1)'!C43-'LEGALIZACIÓN (2)'!C43</f>
        <v>100000000</v>
      </c>
      <c r="E43" s="275">
        <v>0</v>
      </c>
      <c r="F43" s="275">
        <v>0</v>
      </c>
      <c r="G43" s="275">
        <v>0</v>
      </c>
      <c r="H43" s="264">
        <f>-E43+F43+G43</f>
        <v>0</v>
      </c>
      <c r="I43" s="279">
        <v>0</v>
      </c>
      <c r="J43" s="279">
        <v>0</v>
      </c>
      <c r="K43" s="217">
        <f>+'LEGALIZACIÓN (2)'!K43+'LEGALIZACIÓN (3)'!J43</f>
        <v>0</v>
      </c>
      <c r="L43" s="217">
        <f>+H43-I43+'LEGALIZACIÓN (2)'!L43</f>
        <v>0</v>
      </c>
      <c r="M43" s="295">
        <v>0</v>
      </c>
      <c r="N43" s="839"/>
      <c r="O43" s="840"/>
    </row>
    <row r="44" spans="1:15" ht="20.45" customHeight="1">
      <c r="A44" s="193" t="s">
        <v>292</v>
      </c>
      <c r="B44" s="254">
        <f>+'LEGALIZACIÓN (2)'!B44-E44+F44</f>
        <v>0</v>
      </c>
      <c r="C44" s="252">
        <f>+I44+'LEGALIZACIÓN (2)'!C44</f>
        <v>0</v>
      </c>
      <c r="D44" s="254">
        <f>+B44-C44-'LEGALIZACIÓN (1)'!C44-'LEGALIZACIÓN (2)'!C44</f>
        <v>0</v>
      </c>
      <c r="E44" s="276">
        <v>0</v>
      </c>
      <c r="F44" s="276">
        <v>0</v>
      </c>
      <c r="G44" s="276">
        <v>0</v>
      </c>
      <c r="H44" s="254">
        <f t="shared" ref="H44:H59" si="4">-E44+F44+G44</f>
        <v>0</v>
      </c>
      <c r="I44" s="280">
        <v>0</v>
      </c>
      <c r="J44" s="292">
        <v>0</v>
      </c>
      <c r="K44" s="216">
        <f>+'LEGALIZACIÓN (2)'!K44+'LEGALIZACIÓN (3)'!J44</f>
        <v>0</v>
      </c>
      <c r="L44" s="216">
        <f>+H44-I44+'LEGALIZACIÓN (2)'!L44</f>
        <v>0</v>
      </c>
      <c r="M44" s="296">
        <v>0</v>
      </c>
      <c r="N44" s="835"/>
      <c r="O44" s="836"/>
    </row>
    <row r="45" spans="1:15" ht="32.1" customHeight="1">
      <c r="A45" s="194" t="s">
        <v>293</v>
      </c>
      <c r="B45" s="254">
        <f>+'LEGALIZACIÓN (2)'!B45-E45+F45</f>
        <v>0</v>
      </c>
      <c r="C45" s="252">
        <f>+I45+'LEGALIZACIÓN (2)'!C45</f>
        <v>0</v>
      </c>
      <c r="D45" s="254">
        <f>+B45-C45-'LEGALIZACIÓN (1)'!C45-'LEGALIZACIÓN (2)'!C45</f>
        <v>0</v>
      </c>
      <c r="E45" s="276">
        <v>0</v>
      </c>
      <c r="F45" s="276">
        <v>0</v>
      </c>
      <c r="G45" s="276">
        <v>0</v>
      </c>
      <c r="H45" s="254">
        <f t="shared" si="4"/>
        <v>0</v>
      </c>
      <c r="I45" s="280">
        <v>0</v>
      </c>
      <c r="J45" s="292">
        <v>0</v>
      </c>
      <c r="K45" s="216">
        <f>+'LEGALIZACIÓN (2)'!K45+'LEGALIZACIÓN (3)'!J45</f>
        <v>0</v>
      </c>
      <c r="L45" s="216">
        <f>+H45-I45+'LEGALIZACIÓN (2)'!L45</f>
        <v>0</v>
      </c>
      <c r="M45" s="296">
        <v>0</v>
      </c>
      <c r="N45" s="835"/>
      <c r="O45" s="836"/>
    </row>
    <row r="46" spans="1:15" ht="20.45" customHeight="1">
      <c r="A46" s="195" t="s">
        <v>294</v>
      </c>
      <c r="B46" s="254">
        <f>+'LEGALIZACIÓN (2)'!B46-E46+F46</f>
        <v>0</v>
      </c>
      <c r="C46" s="252">
        <f>+I46+'LEGALIZACIÓN (2)'!C46</f>
        <v>0</v>
      </c>
      <c r="D46" s="254">
        <f>+B46-C46-'LEGALIZACIÓN (1)'!C46-'LEGALIZACIÓN (2)'!C46</f>
        <v>0</v>
      </c>
      <c r="E46" s="276">
        <v>0</v>
      </c>
      <c r="F46" s="276">
        <v>0</v>
      </c>
      <c r="G46" s="276">
        <v>0</v>
      </c>
      <c r="H46" s="254">
        <f t="shared" si="4"/>
        <v>0</v>
      </c>
      <c r="I46" s="280">
        <v>0</v>
      </c>
      <c r="J46" s="292">
        <v>0</v>
      </c>
      <c r="K46" s="216">
        <f>+'LEGALIZACIÓN (2)'!K46+'LEGALIZACIÓN (3)'!J46</f>
        <v>0</v>
      </c>
      <c r="L46" s="216">
        <f>+H46-I46+'LEGALIZACIÓN (2)'!L46</f>
        <v>0</v>
      </c>
      <c r="M46" s="296">
        <v>0</v>
      </c>
      <c r="N46" s="835"/>
      <c r="O46" s="836"/>
    </row>
    <row r="47" spans="1:15" ht="21" customHeight="1">
      <c r="A47" s="193" t="s">
        <v>295</v>
      </c>
      <c r="B47" s="254">
        <f>+'LEGALIZACIÓN (2)'!B47-E47+F47</f>
        <v>0</v>
      </c>
      <c r="C47" s="252">
        <f>+I47+'LEGALIZACIÓN (2)'!C47</f>
        <v>0</v>
      </c>
      <c r="D47" s="254">
        <f>+B47-C47-'LEGALIZACIÓN (1)'!C47-'LEGALIZACIÓN (2)'!C47</f>
        <v>0</v>
      </c>
      <c r="E47" s="277">
        <v>0</v>
      </c>
      <c r="F47" s="277">
        <v>0</v>
      </c>
      <c r="G47" s="276">
        <v>0</v>
      </c>
      <c r="H47" s="254">
        <f t="shared" si="4"/>
        <v>0</v>
      </c>
      <c r="I47" s="281">
        <v>0</v>
      </c>
      <c r="J47" s="293">
        <v>0</v>
      </c>
      <c r="K47" s="216">
        <f>+'LEGALIZACIÓN (2)'!K47+'LEGALIZACIÓN (3)'!J47</f>
        <v>0</v>
      </c>
      <c r="L47" s="216">
        <f>+H47-I47+'LEGALIZACIÓN (2)'!L47</f>
        <v>0</v>
      </c>
      <c r="M47" s="296">
        <v>0</v>
      </c>
      <c r="N47" s="835"/>
      <c r="O47" s="836"/>
    </row>
    <row r="48" spans="1:15" ht="18.600000000000001" customHeight="1">
      <c r="A48" s="195" t="s">
        <v>296</v>
      </c>
      <c r="B48" s="254">
        <f>+'LEGALIZACIÓN (2)'!B48-E48+F48</f>
        <v>0</v>
      </c>
      <c r="C48" s="252">
        <f>+I48+'LEGALIZACIÓN (2)'!C48</f>
        <v>0</v>
      </c>
      <c r="D48" s="254">
        <f>+B48-C48-'LEGALIZACIÓN (1)'!C48-'LEGALIZACIÓN (2)'!C48</f>
        <v>0</v>
      </c>
      <c r="E48" s="277">
        <v>0</v>
      </c>
      <c r="F48" s="277">
        <v>0</v>
      </c>
      <c r="G48" s="276">
        <v>0</v>
      </c>
      <c r="H48" s="254">
        <f t="shared" si="4"/>
        <v>0</v>
      </c>
      <c r="I48" s="281">
        <v>0</v>
      </c>
      <c r="J48" s="293">
        <v>0</v>
      </c>
      <c r="K48" s="216">
        <f>+'LEGALIZACIÓN (2)'!K48+'LEGALIZACIÓN (3)'!J48</f>
        <v>0</v>
      </c>
      <c r="L48" s="216">
        <f>+H48-I48+'LEGALIZACIÓN (2)'!L48</f>
        <v>0</v>
      </c>
      <c r="M48" s="296">
        <v>0</v>
      </c>
      <c r="N48" s="837" t="s">
        <v>270</v>
      </c>
      <c r="O48" s="838"/>
    </row>
    <row r="49" spans="1:15" ht="18.600000000000001" customHeight="1">
      <c r="A49" s="195" t="s">
        <v>297</v>
      </c>
      <c r="B49" s="254">
        <f>+'LEGALIZACIÓN (2)'!B49-E49+F49</f>
        <v>0</v>
      </c>
      <c r="C49" s="252">
        <f>+I49+'LEGALIZACIÓN (2)'!C49</f>
        <v>0</v>
      </c>
      <c r="D49" s="254">
        <f>+B49-C49-'LEGALIZACIÓN (1)'!C49-'LEGALIZACIÓN (2)'!C49</f>
        <v>0</v>
      </c>
      <c r="E49" s="277">
        <v>0</v>
      </c>
      <c r="F49" s="277">
        <v>0</v>
      </c>
      <c r="G49" s="276">
        <v>0</v>
      </c>
      <c r="H49" s="254">
        <f t="shared" si="4"/>
        <v>0</v>
      </c>
      <c r="I49" s="281">
        <v>0</v>
      </c>
      <c r="J49" s="293">
        <v>0</v>
      </c>
      <c r="K49" s="216">
        <f>+'LEGALIZACIÓN (2)'!K49+'LEGALIZACIÓN (3)'!J49</f>
        <v>0</v>
      </c>
      <c r="L49" s="216">
        <f>+H49-I49+'LEGALIZACIÓN (2)'!L49</f>
        <v>0</v>
      </c>
      <c r="M49" s="296">
        <v>0</v>
      </c>
      <c r="N49" s="814"/>
      <c r="O49" s="815"/>
    </row>
    <row r="50" spans="1:15" ht="47.1" customHeight="1">
      <c r="A50" s="195" t="s">
        <v>298</v>
      </c>
      <c r="B50" s="254">
        <f>+'LEGALIZACIÓN (2)'!B50-E50+F50</f>
        <v>0</v>
      </c>
      <c r="C50" s="252">
        <f>+I50+'LEGALIZACIÓN (2)'!C50</f>
        <v>0</v>
      </c>
      <c r="D50" s="254">
        <f>+B50-C50-'LEGALIZACIÓN (1)'!C50-'LEGALIZACIÓN (2)'!C50</f>
        <v>0</v>
      </c>
      <c r="E50" s="277">
        <v>0</v>
      </c>
      <c r="F50" s="277">
        <v>0</v>
      </c>
      <c r="G50" s="276">
        <v>0</v>
      </c>
      <c r="H50" s="254">
        <f t="shared" si="4"/>
        <v>0</v>
      </c>
      <c r="I50" s="281">
        <v>0</v>
      </c>
      <c r="J50" s="293">
        <v>0</v>
      </c>
      <c r="K50" s="216">
        <f>+'LEGALIZACIÓN (2)'!K50+'LEGALIZACIÓN (3)'!J50</f>
        <v>0</v>
      </c>
      <c r="L50" s="216">
        <f>+H50-I50+'LEGALIZACIÓN (2)'!L50</f>
        <v>0</v>
      </c>
      <c r="M50" s="297">
        <v>0</v>
      </c>
      <c r="N50" s="816"/>
      <c r="O50" s="817"/>
    </row>
    <row r="51" spans="1:15" ht="20.45" customHeight="1">
      <c r="A51" s="195" t="s">
        <v>183</v>
      </c>
      <c r="B51" s="254">
        <f>+'LEGALIZACIÓN (2)'!B51-E51+F51</f>
        <v>0</v>
      </c>
      <c r="C51" s="252">
        <f>+I51+'LEGALIZACIÓN (2)'!C51</f>
        <v>0</v>
      </c>
      <c r="D51" s="254">
        <f>+B51-C51-'LEGALIZACIÓN (1)'!C51-'LEGALIZACIÓN (2)'!C51</f>
        <v>0</v>
      </c>
      <c r="E51" s="277">
        <v>0</v>
      </c>
      <c r="F51" s="277">
        <v>0</v>
      </c>
      <c r="G51" s="276">
        <v>0</v>
      </c>
      <c r="H51" s="254">
        <f t="shared" si="4"/>
        <v>0</v>
      </c>
      <c r="I51" s="281">
        <v>0</v>
      </c>
      <c r="J51" s="293">
        <v>0</v>
      </c>
      <c r="K51" s="216">
        <f>+'LEGALIZACIÓN (2)'!K51+'LEGALIZACIÓN (3)'!J51</f>
        <v>0</v>
      </c>
      <c r="L51" s="216">
        <f>+H51-I51+'LEGALIZACIÓN (2)'!L51</f>
        <v>0</v>
      </c>
      <c r="M51" s="297">
        <v>0</v>
      </c>
      <c r="N51" s="816"/>
      <c r="O51" s="817"/>
    </row>
    <row r="52" spans="1:15" ht="20.45" customHeight="1">
      <c r="A52" s="195" t="s">
        <v>184</v>
      </c>
      <c r="B52" s="254">
        <f>+'LEGALIZACIÓN (2)'!B52-E52+F52</f>
        <v>0</v>
      </c>
      <c r="C52" s="252">
        <f>+I52+'LEGALIZACIÓN (2)'!C52</f>
        <v>0</v>
      </c>
      <c r="D52" s="254">
        <f>+B52-C52-'LEGALIZACIÓN (1)'!C52-'LEGALIZACIÓN (2)'!C52</f>
        <v>0</v>
      </c>
      <c r="E52" s="277">
        <v>0</v>
      </c>
      <c r="F52" s="277">
        <v>0</v>
      </c>
      <c r="G52" s="276">
        <v>0</v>
      </c>
      <c r="H52" s="254">
        <f t="shared" si="4"/>
        <v>0</v>
      </c>
      <c r="I52" s="281">
        <v>0</v>
      </c>
      <c r="J52" s="293">
        <v>0</v>
      </c>
      <c r="K52" s="216">
        <f>+'LEGALIZACIÓN (2)'!K52+'LEGALIZACIÓN (3)'!J52</f>
        <v>0</v>
      </c>
      <c r="L52" s="216">
        <f>+H52-I52+'LEGALIZACIÓN (2)'!L52</f>
        <v>0</v>
      </c>
      <c r="M52" s="297">
        <v>0</v>
      </c>
      <c r="N52" s="816"/>
      <c r="O52" s="817"/>
    </row>
    <row r="53" spans="1:15" ht="23.45" customHeight="1">
      <c r="A53" s="195" t="s">
        <v>299</v>
      </c>
      <c r="B53" s="254">
        <f>+'LEGALIZACIÓN (2)'!B53-E53+F53</f>
        <v>0</v>
      </c>
      <c r="C53" s="252">
        <f>+I53+'LEGALIZACIÓN (2)'!C53</f>
        <v>0</v>
      </c>
      <c r="D53" s="254">
        <f>+B53-C53-'LEGALIZACIÓN (1)'!C53-'LEGALIZACIÓN (2)'!C53</f>
        <v>0</v>
      </c>
      <c r="E53" s="277">
        <v>0</v>
      </c>
      <c r="F53" s="277">
        <v>0</v>
      </c>
      <c r="G53" s="276">
        <v>0</v>
      </c>
      <c r="H53" s="254">
        <f t="shared" si="4"/>
        <v>0</v>
      </c>
      <c r="I53" s="281">
        <v>0</v>
      </c>
      <c r="J53" s="293">
        <v>0</v>
      </c>
      <c r="K53" s="216">
        <f>+'LEGALIZACIÓN (2)'!K53+'LEGALIZACIÓN (3)'!J53</f>
        <v>0</v>
      </c>
      <c r="L53" s="216">
        <f>+H53-I53+'LEGALIZACIÓN (2)'!L53</f>
        <v>0</v>
      </c>
      <c r="M53" s="297">
        <v>0</v>
      </c>
      <c r="N53" s="816"/>
      <c r="O53" s="817"/>
    </row>
    <row r="54" spans="1:15" ht="25.35" customHeight="1">
      <c r="A54" s="195" t="s">
        <v>186</v>
      </c>
      <c r="B54" s="254">
        <f>+'LEGALIZACIÓN (2)'!B54-E54+F54</f>
        <v>0</v>
      </c>
      <c r="C54" s="252">
        <f>+I54+'LEGALIZACIÓN (2)'!C54</f>
        <v>0</v>
      </c>
      <c r="D54" s="254">
        <f>+B54-C54-'LEGALIZACIÓN (1)'!C54-'LEGALIZACIÓN (2)'!C54</f>
        <v>0</v>
      </c>
      <c r="E54" s="277">
        <v>0</v>
      </c>
      <c r="F54" s="277">
        <v>0</v>
      </c>
      <c r="G54" s="276">
        <v>0</v>
      </c>
      <c r="H54" s="254">
        <f t="shared" si="4"/>
        <v>0</v>
      </c>
      <c r="I54" s="281">
        <v>0</v>
      </c>
      <c r="J54" s="293">
        <v>0</v>
      </c>
      <c r="K54" s="216">
        <f>+'LEGALIZACIÓN (2)'!K54+'LEGALIZACIÓN (3)'!J54</f>
        <v>0</v>
      </c>
      <c r="L54" s="216">
        <f>+H54-I54+'LEGALIZACIÓN (2)'!L54</f>
        <v>0</v>
      </c>
      <c r="M54" s="297">
        <v>0</v>
      </c>
      <c r="N54" s="816"/>
      <c r="O54" s="817"/>
    </row>
    <row r="55" spans="1:15">
      <c r="A55" s="195"/>
      <c r="B55" s="254">
        <f>+'LEGALIZACIÓN (1)'!B55</f>
        <v>0</v>
      </c>
      <c r="C55" s="252">
        <v>0</v>
      </c>
      <c r="D55" s="254">
        <f>+B55-C55-'LEGALIZACIÓN (1)'!C55-'LEGALIZACIÓN (2)'!C55</f>
        <v>0</v>
      </c>
      <c r="E55" s="277">
        <v>0</v>
      </c>
      <c r="F55" s="277">
        <v>0</v>
      </c>
      <c r="G55" s="276">
        <v>0</v>
      </c>
      <c r="H55" s="254">
        <f t="shared" si="4"/>
        <v>0</v>
      </c>
      <c r="I55" s="281">
        <v>0</v>
      </c>
      <c r="J55" s="293">
        <v>0</v>
      </c>
      <c r="K55" s="216">
        <f>+'LEGALIZACIÓN (2)'!K55+'LEGALIZACIÓN (3)'!J55</f>
        <v>0</v>
      </c>
      <c r="L55" s="216">
        <f>+H55-I55+'LEGALIZACIÓN (2)'!L55</f>
        <v>0</v>
      </c>
      <c r="M55" s="297">
        <v>0</v>
      </c>
      <c r="N55" s="816"/>
      <c r="O55" s="817"/>
    </row>
    <row r="56" spans="1:15">
      <c r="A56" s="195"/>
      <c r="B56" s="254">
        <f>+'LEGALIZACIÓN (1)'!B56</f>
        <v>0</v>
      </c>
      <c r="C56" s="252">
        <v>0</v>
      </c>
      <c r="D56" s="254">
        <f>+B56-C56-'LEGALIZACIÓN (1)'!C56-'LEGALIZACIÓN (2)'!C56</f>
        <v>0</v>
      </c>
      <c r="E56" s="277">
        <v>0</v>
      </c>
      <c r="F56" s="277">
        <v>0</v>
      </c>
      <c r="G56" s="276">
        <v>0</v>
      </c>
      <c r="H56" s="254">
        <f t="shared" si="4"/>
        <v>0</v>
      </c>
      <c r="I56" s="281">
        <v>0</v>
      </c>
      <c r="J56" s="293">
        <v>0</v>
      </c>
      <c r="K56" s="216">
        <f>+'LEGALIZACIÓN (2)'!K56+'LEGALIZACIÓN (3)'!J56</f>
        <v>0</v>
      </c>
      <c r="L56" s="216">
        <f>+H56-I56+'LEGALIZACIÓN (2)'!L56</f>
        <v>0</v>
      </c>
      <c r="M56" s="297">
        <v>0</v>
      </c>
      <c r="N56" s="816"/>
      <c r="O56" s="817"/>
    </row>
    <row r="57" spans="1:15">
      <c r="A57" s="195"/>
      <c r="B57" s="254">
        <f>+'LEGALIZACIÓN (1)'!B57</f>
        <v>0</v>
      </c>
      <c r="C57" s="252">
        <v>0</v>
      </c>
      <c r="D57" s="254">
        <f>+B57-C57-'LEGALIZACIÓN (1)'!C57-'LEGALIZACIÓN (2)'!C57</f>
        <v>0</v>
      </c>
      <c r="E57" s="277">
        <v>0</v>
      </c>
      <c r="F57" s="277">
        <v>0</v>
      </c>
      <c r="G57" s="276">
        <v>0</v>
      </c>
      <c r="H57" s="254">
        <f t="shared" si="4"/>
        <v>0</v>
      </c>
      <c r="I57" s="281">
        <v>0</v>
      </c>
      <c r="J57" s="293">
        <v>0</v>
      </c>
      <c r="K57" s="216">
        <f>+'LEGALIZACIÓN (2)'!K57+'LEGALIZACIÓN (3)'!J57</f>
        <v>0</v>
      </c>
      <c r="L57" s="216">
        <f>+H57-I57+'LEGALIZACIÓN (2)'!L57</f>
        <v>0</v>
      </c>
      <c r="M57" s="297">
        <v>0</v>
      </c>
      <c r="N57" s="816"/>
      <c r="O57" s="817"/>
    </row>
    <row r="58" spans="1:15">
      <c r="A58" s="195"/>
      <c r="B58" s="254">
        <f>+'LEGALIZACIÓN (1)'!B58</f>
        <v>0</v>
      </c>
      <c r="C58" s="252">
        <v>0</v>
      </c>
      <c r="D58" s="254">
        <f>+B58-C58-'LEGALIZACIÓN (1)'!C58-'LEGALIZACIÓN (2)'!C58</f>
        <v>0</v>
      </c>
      <c r="E58" s="277">
        <v>0</v>
      </c>
      <c r="F58" s="277">
        <v>0</v>
      </c>
      <c r="G58" s="276">
        <v>0</v>
      </c>
      <c r="H58" s="254">
        <f t="shared" si="4"/>
        <v>0</v>
      </c>
      <c r="I58" s="281">
        <v>0</v>
      </c>
      <c r="J58" s="293">
        <v>0</v>
      </c>
      <c r="K58" s="216">
        <f>+'LEGALIZACIÓN (2)'!K58+'LEGALIZACIÓN (3)'!J58</f>
        <v>0</v>
      </c>
      <c r="L58" s="216">
        <f>+H58-I58+'LEGALIZACIÓN (2)'!L58</f>
        <v>0</v>
      </c>
      <c r="M58" s="297">
        <v>0</v>
      </c>
      <c r="N58" s="816"/>
      <c r="O58" s="817"/>
    </row>
    <row r="59" spans="1:15" ht="15.75" thickBot="1">
      <c r="A59" s="223"/>
      <c r="B59" s="316">
        <f>+'LEGALIZACIÓN (1)'!B59</f>
        <v>0</v>
      </c>
      <c r="C59" s="253">
        <v>0</v>
      </c>
      <c r="D59" s="254">
        <f>+B59-C59-'LEGALIZACIÓN (1)'!C59-'LEGALIZACIÓN (2)'!C59</f>
        <v>0</v>
      </c>
      <c r="E59" s="277">
        <v>0</v>
      </c>
      <c r="F59" s="277">
        <v>0</v>
      </c>
      <c r="G59" s="278">
        <v>0</v>
      </c>
      <c r="H59" s="264">
        <f t="shared" si="4"/>
        <v>0</v>
      </c>
      <c r="I59" s="281">
        <v>0</v>
      </c>
      <c r="J59" s="281">
        <v>0</v>
      </c>
      <c r="K59" s="217">
        <f>+'LEGALIZACIÓN (2)'!K59+'LEGALIZACIÓN (3)'!J59</f>
        <v>0</v>
      </c>
      <c r="L59" s="217">
        <f>+H59-I59+'LEGALIZACIÓN (2)'!L59</f>
        <v>0</v>
      </c>
      <c r="M59" s="295">
        <v>0</v>
      </c>
      <c r="N59" s="816"/>
      <c r="O59" s="817"/>
    </row>
    <row r="60" spans="1:15" ht="25.35" customHeight="1" thickBot="1">
      <c r="A60" s="308" t="s">
        <v>248</v>
      </c>
      <c r="B60" s="262">
        <f>SUM(B43:B59)</f>
        <v>100000000</v>
      </c>
      <c r="C60" s="263">
        <f>SUM(C43:C59)</f>
        <v>0</v>
      </c>
      <c r="D60" s="222">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640</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6">
        <f>+'LEGALIZACIÓN (2)'!B63-E63+F63</f>
        <v>0</v>
      </c>
      <c r="C63" s="266">
        <f>+I63+'LEGALIZACIÓN (2)'!C63</f>
        <v>0</v>
      </c>
      <c r="D63" s="269">
        <f>+B63-C63-'LEGALIZACIÓN (1)'!C63-'LEGALIZACIÓN (2)'!C63</f>
        <v>0</v>
      </c>
      <c r="E63" s="282">
        <v>0</v>
      </c>
      <c r="F63" s="283">
        <v>0</v>
      </c>
      <c r="G63" s="284">
        <v>0</v>
      </c>
      <c r="H63" s="219">
        <f>-E63+F63+G63</f>
        <v>0</v>
      </c>
      <c r="I63" s="283">
        <v>0</v>
      </c>
      <c r="J63" s="284">
        <v>0</v>
      </c>
      <c r="K63" s="219">
        <f>+'LEGALIZACIÓN (2)'!K63+'LEGALIZACIÓN (3)'!J63</f>
        <v>0</v>
      </c>
      <c r="L63" s="219">
        <f>+H63-I63+'LEGALIZACIÓN (2)'!L63</f>
        <v>0</v>
      </c>
      <c r="M63" s="300">
        <v>0</v>
      </c>
      <c r="N63" s="190"/>
      <c r="O63" s="96"/>
    </row>
    <row r="64" spans="1:15" ht="98.45" customHeight="1">
      <c r="A64" s="193" t="s">
        <v>94</v>
      </c>
      <c r="B64" s="267">
        <f>+'LEGALIZACIÓN (2)'!B64-E64+F64</f>
        <v>0</v>
      </c>
      <c r="C64" s="266">
        <f>+I64+'LEGALIZACIÓN (2)'!C64</f>
        <v>0</v>
      </c>
      <c r="D64" s="218">
        <f>+B64-C64-'LEGALIZACIÓN (1)'!C64-'LEGALIZACIÓN (2)'!C64</f>
        <v>0</v>
      </c>
      <c r="E64" s="285">
        <v>0</v>
      </c>
      <c r="F64" s="286">
        <v>0</v>
      </c>
      <c r="G64" s="287">
        <v>0</v>
      </c>
      <c r="H64" s="221">
        <f t="shared" ref="H64:H78" si="6">-E64+F64+G64</f>
        <v>0</v>
      </c>
      <c r="I64" s="286">
        <v>0</v>
      </c>
      <c r="J64" s="287">
        <v>0</v>
      </c>
      <c r="K64" s="218">
        <f>+'LEGALIZACIÓN (2)'!K64+'LEGALIZACIÓN (3)'!J64</f>
        <v>0</v>
      </c>
      <c r="L64" s="218">
        <f>+H64-I64+'LEGALIZACIÓN (2)'!L64</f>
        <v>0</v>
      </c>
      <c r="M64" s="301">
        <v>0</v>
      </c>
      <c r="N64" s="190"/>
      <c r="O64" s="96"/>
    </row>
    <row r="65" spans="1:15" ht="93.6" customHeight="1">
      <c r="A65" s="193" t="s">
        <v>95</v>
      </c>
      <c r="B65" s="267">
        <f>+'LEGALIZACIÓN (2)'!B65-E65+F65</f>
        <v>0</v>
      </c>
      <c r="C65" s="266">
        <f>+I65+'LEGALIZACIÓN (2)'!C65</f>
        <v>0</v>
      </c>
      <c r="D65" s="218">
        <f>+B65-C65-'LEGALIZACIÓN (1)'!C65-'LEGALIZACIÓN (2)'!C65</f>
        <v>0</v>
      </c>
      <c r="E65" s="285">
        <v>0</v>
      </c>
      <c r="F65" s="286">
        <v>0</v>
      </c>
      <c r="G65" s="287">
        <v>0</v>
      </c>
      <c r="H65" s="221">
        <f t="shared" si="6"/>
        <v>0</v>
      </c>
      <c r="I65" s="286">
        <v>0</v>
      </c>
      <c r="J65" s="287">
        <v>0</v>
      </c>
      <c r="K65" s="218">
        <f>+'LEGALIZACIÓN (2)'!K65+'LEGALIZACIÓN (3)'!J65</f>
        <v>0</v>
      </c>
      <c r="L65" s="218">
        <f>+H65-I65+'LEGALIZACIÓN (2)'!L65</f>
        <v>0</v>
      </c>
      <c r="M65" s="301">
        <v>0</v>
      </c>
      <c r="N65" s="190"/>
      <c r="O65" s="96"/>
    </row>
    <row r="66" spans="1:15" ht="95.45" customHeight="1">
      <c r="A66" s="193" t="s">
        <v>96</v>
      </c>
      <c r="B66" s="267">
        <f>+'LEGALIZACIÓN (2)'!B66-E66+F66</f>
        <v>0</v>
      </c>
      <c r="C66" s="266">
        <f>+I66+'LEGALIZACIÓN (2)'!C66</f>
        <v>0</v>
      </c>
      <c r="D66" s="218">
        <f>+B66-C66-'LEGALIZACIÓN (1)'!C66-'LEGALIZACIÓN (2)'!C66</f>
        <v>0</v>
      </c>
      <c r="E66" s="285">
        <v>0</v>
      </c>
      <c r="F66" s="286">
        <v>0</v>
      </c>
      <c r="G66" s="287">
        <v>0</v>
      </c>
      <c r="H66" s="221">
        <f t="shared" si="6"/>
        <v>0</v>
      </c>
      <c r="I66" s="286">
        <v>0</v>
      </c>
      <c r="J66" s="287">
        <v>0</v>
      </c>
      <c r="K66" s="218">
        <f>+'LEGALIZACIÓN (2)'!K66+'LEGALIZACIÓN (3)'!J66</f>
        <v>0</v>
      </c>
      <c r="L66" s="218">
        <f>+H66-I66+'LEGALIZACIÓN (2)'!L66</f>
        <v>0</v>
      </c>
      <c r="M66" s="301">
        <v>0</v>
      </c>
      <c r="N66" s="190"/>
      <c r="O66" s="96"/>
    </row>
    <row r="67" spans="1:15" ht="94.35" customHeight="1">
      <c r="A67" s="193" t="s">
        <v>97</v>
      </c>
      <c r="B67" s="267">
        <f>+'LEGALIZACIÓN (2)'!B67-E67+F67</f>
        <v>0</v>
      </c>
      <c r="C67" s="266">
        <f>+I67+'LEGALIZACIÓN (2)'!C67</f>
        <v>0</v>
      </c>
      <c r="D67" s="218">
        <f>+B67-C67-'LEGALIZACIÓN (1)'!C67-'LEGALIZACIÓN (2)'!C67</f>
        <v>0</v>
      </c>
      <c r="E67" s="285">
        <v>0</v>
      </c>
      <c r="F67" s="286">
        <v>0</v>
      </c>
      <c r="G67" s="287">
        <v>0</v>
      </c>
      <c r="H67" s="221">
        <f t="shared" si="6"/>
        <v>0</v>
      </c>
      <c r="I67" s="286">
        <v>0</v>
      </c>
      <c r="J67" s="287">
        <v>0</v>
      </c>
      <c r="K67" s="218">
        <f>+'LEGALIZACIÓN (2)'!K67+'LEGALIZACIÓN (3)'!J67</f>
        <v>0</v>
      </c>
      <c r="L67" s="218">
        <f>+H67-I67+'LEGALIZACIÓN (2)'!L67</f>
        <v>0</v>
      </c>
      <c r="M67" s="301">
        <v>0</v>
      </c>
      <c r="N67" s="190"/>
      <c r="O67" s="96"/>
    </row>
    <row r="68" spans="1:15" ht="95.1" customHeight="1">
      <c r="A68" s="193" t="s">
        <v>98</v>
      </c>
      <c r="B68" s="267">
        <f>+'LEGALIZACIÓN (2)'!B68-E68+F68</f>
        <v>0</v>
      </c>
      <c r="C68" s="266">
        <f>+I68+'LEGALIZACIÓN (2)'!C68</f>
        <v>0</v>
      </c>
      <c r="D68" s="218">
        <f>+B68-C68-'LEGALIZACIÓN (1)'!C68-'LEGALIZACIÓN (2)'!C68</f>
        <v>0</v>
      </c>
      <c r="E68" s="285">
        <v>0</v>
      </c>
      <c r="F68" s="286">
        <v>0</v>
      </c>
      <c r="G68" s="287">
        <v>0</v>
      </c>
      <c r="H68" s="221">
        <f t="shared" si="6"/>
        <v>0</v>
      </c>
      <c r="I68" s="286">
        <v>0</v>
      </c>
      <c r="J68" s="287">
        <v>0</v>
      </c>
      <c r="K68" s="218">
        <f>+'LEGALIZACIÓN (2)'!K68+'LEGALIZACIÓN (3)'!J68</f>
        <v>0</v>
      </c>
      <c r="L68" s="218">
        <f>+H68-I68+'LEGALIZACIÓN (2)'!L68</f>
        <v>0</v>
      </c>
      <c r="M68" s="301">
        <v>0</v>
      </c>
      <c r="N68" s="190"/>
      <c r="O68" s="96"/>
    </row>
    <row r="69" spans="1:15" ht="93.6" customHeight="1">
      <c r="A69" s="193" t="s">
        <v>99</v>
      </c>
      <c r="B69" s="267">
        <f>+'LEGALIZACIÓN (2)'!B69-E69+F69</f>
        <v>0</v>
      </c>
      <c r="C69" s="266">
        <f>+I69+'LEGALIZACIÓN (2)'!C69</f>
        <v>0</v>
      </c>
      <c r="D69" s="218">
        <f>+B69-C69-'LEGALIZACIÓN (1)'!C69-'LEGALIZACIÓN (2)'!C69</f>
        <v>0</v>
      </c>
      <c r="E69" s="285">
        <v>0</v>
      </c>
      <c r="F69" s="286">
        <v>0</v>
      </c>
      <c r="G69" s="287">
        <v>0</v>
      </c>
      <c r="H69" s="221">
        <f t="shared" si="6"/>
        <v>0</v>
      </c>
      <c r="I69" s="286">
        <v>0</v>
      </c>
      <c r="J69" s="287">
        <v>0</v>
      </c>
      <c r="K69" s="218">
        <f>+'LEGALIZACIÓN (2)'!K69+'LEGALIZACIÓN (3)'!J69</f>
        <v>0</v>
      </c>
      <c r="L69" s="218">
        <f>+H69-I69+'LEGALIZACIÓN (2)'!L69</f>
        <v>0</v>
      </c>
      <c r="M69" s="301">
        <v>0</v>
      </c>
      <c r="N69" s="190"/>
      <c r="O69" s="96"/>
    </row>
    <row r="70" spans="1:15" ht="94.35" customHeight="1">
      <c r="A70" s="193" t="s">
        <v>100</v>
      </c>
      <c r="B70" s="267">
        <f>+'LEGALIZACIÓN (2)'!B70-E70+F70</f>
        <v>0</v>
      </c>
      <c r="C70" s="266">
        <f>+I70+'LEGALIZACIÓN (2)'!C70</f>
        <v>0</v>
      </c>
      <c r="D70" s="218">
        <f>+B70-C70-'LEGALIZACIÓN (1)'!C70-'LEGALIZACIÓN (2)'!C70</f>
        <v>0</v>
      </c>
      <c r="E70" s="285">
        <v>0</v>
      </c>
      <c r="F70" s="286">
        <v>0</v>
      </c>
      <c r="G70" s="287">
        <v>0</v>
      </c>
      <c r="H70" s="221">
        <f t="shared" si="6"/>
        <v>0</v>
      </c>
      <c r="I70" s="286">
        <v>0</v>
      </c>
      <c r="J70" s="287">
        <v>0</v>
      </c>
      <c r="K70" s="218">
        <f>+'LEGALIZACIÓN (2)'!K70+'LEGALIZACIÓN (3)'!J70</f>
        <v>0</v>
      </c>
      <c r="L70" s="218">
        <f>+H70-I70+'LEGALIZACIÓN (2)'!L70</f>
        <v>0</v>
      </c>
      <c r="M70" s="301">
        <v>0</v>
      </c>
      <c r="N70" s="190"/>
      <c r="O70" s="96"/>
    </row>
    <row r="71" spans="1:15" ht="93" customHeight="1">
      <c r="A71" s="193" t="s">
        <v>101</v>
      </c>
      <c r="B71" s="267">
        <f>+'LEGALIZACIÓN (2)'!B71-E71+F71</f>
        <v>0</v>
      </c>
      <c r="C71" s="266">
        <f>+I71+'LEGALIZACIÓN (2)'!C71</f>
        <v>0</v>
      </c>
      <c r="D71" s="218">
        <f>+B71-C71-'LEGALIZACIÓN (1)'!C71-'LEGALIZACIÓN (2)'!C71</f>
        <v>0</v>
      </c>
      <c r="E71" s="285">
        <v>0</v>
      </c>
      <c r="F71" s="286">
        <v>0</v>
      </c>
      <c r="G71" s="287">
        <v>0</v>
      </c>
      <c r="H71" s="221">
        <f t="shared" si="6"/>
        <v>0</v>
      </c>
      <c r="I71" s="286">
        <v>0</v>
      </c>
      <c r="J71" s="287">
        <v>0</v>
      </c>
      <c r="K71" s="218">
        <f>+'LEGALIZACIÓN (2)'!K71+'LEGALIZACIÓN (3)'!J71</f>
        <v>0</v>
      </c>
      <c r="L71" s="218">
        <f>+H71-I71+'LEGALIZACIÓN (2)'!L71</f>
        <v>0</v>
      </c>
      <c r="M71" s="301">
        <v>0</v>
      </c>
      <c r="N71" s="190"/>
      <c r="O71" s="96"/>
    </row>
    <row r="72" spans="1:15" ht="89.45" customHeight="1">
      <c r="A72" s="193" t="s">
        <v>102</v>
      </c>
      <c r="B72" s="267">
        <f>+'LEGALIZACIÓN (2)'!B72-E72+F72</f>
        <v>0</v>
      </c>
      <c r="C72" s="266">
        <f>+I72+'LEGALIZACIÓN (2)'!C72</f>
        <v>0</v>
      </c>
      <c r="D72" s="218">
        <f>+B72-C72-'LEGALIZACIÓN (1)'!C72-'LEGALIZACIÓN (2)'!C72</f>
        <v>0</v>
      </c>
      <c r="E72" s="285">
        <v>0</v>
      </c>
      <c r="F72" s="286">
        <v>0</v>
      </c>
      <c r="G72" s="287">
        <v>0</v>
      </c>
      <c r="H72" s="221">
        <f t="shared" si="6"/>
        <v>0</v>
      </c>
      <c r="I72" s="286">
        <v>0</v>
      </c>
      <c r="J72" s="287">
        <v>0</v>
      </c>
      <c r="K72" s="218">
        <f>+'LEGALIZACIÓN (2)'!K72+'LEGALIZACIÓN (3)'!J72</f>
        <v>0</v>
      </c>
      <c r="L72" s="218">
        <f>+H72-I72+'LEGALIZACIÓN (2)'!L72</f>
        <v>0</v>
      </c>
      <c r="M72" s="301">
        <v>0</v>
      </c>
      <c r="N72" s="190"/>
      <c r="O72" s="96"/>
    </row>
    <row r="73" spans="1:15" ht="93.6" customHeight="1">
      <c r="A73" s="193" t="s">
        <v>103</v>
      </c>
      <c r="B73" s="267">
        <f>+'LEGALIZACIÓN (2)'!B73-E73+F73</f>
        <v>0</v>
      </c>
      <c r="C73" s="266">
        <f>+I73+'LEGALIZACIÓN (2)'!C73</f>
        <v>0</v>
      </c>
      <c r="D73" s="218">
        <f>+B73-C73-'LEGALIZACIÓN (1)'!C73-'LEGALIZACIÓN (2)'!C73</f>
        <v>0</v>
      </c>
      <c r="E73" s="285">
        <v>0</v>
      </c>
      <c r="F73" s="286">
        <v>0</v>
      </c>
      <c r="G73" s="287">
        <v>0</v>
      </c>
      <c r="H73" s="221">
        <f t="shared" si="6"/>
        <v>0</v>
      </c>
      <c r="I73" s="286">
        <v>0</v>
      </c>
      <c r="J73" s="287">
        <v>0</v>
      </c>
      <c r="K73" s="218">
        <f>+'LEGALIZACIÓN (2)'!K73+'LEGALIZACIÓN (3)'!J73</f>
        <v>0</v>
      </c>
      <c r="L73" s="218">
        <f>+H73-I73+'LEGALIZACIÓN (2)'!L73</f>
        <v>0</v>
      </c>
      <c r="M73" s="301">
        <v>0</v>
      </c>
      <c r="N73" s="190"/>
      <c r="O73" s="96"/>
    </row>
    <row r="74" spans="1:15" ht="95.45" customHeight="1">
      <c r="A74" s="193" t="s">
        <v>104</v>
      </c>
      <c r="B74" s="267">
        <f>+'LEGALIZACIÓN (2)'!B74-E74+F74</f>
        <v>0</v>
      </c>
      <c r="C74" s="266">
        <f>+I74+'LEGALIZACIÓN (2)'!C74</f>
        <v>0</v>
      </c>
      <c r="D74" s="218">
        <f>+B74-C74-'LEGALIZACIÓN (1)'!C74-'LEGALIZACIÓN (2)'!C74</f>
        <v>0</v>
      </c>
      <c r="E74" s="285">
        <v>0</v>
      </c>
      <c r="F74" s="286">
        <v>0</v>
      </c>
      <c r="G74" s="287">
        <v>0</v>
      </c>
      <c r="H74" s="221">
        <f t="shared" si="6"/>
        <v>0</v>
      </c>
      <c r="I74" s="286">
        <v>0</v>
      </c>
      <c r="J74" s="287">
        <v>0</v>
      </c>
      <c r="K74" s="218">
        <f>+'LEGALIZACIÓN (2)'!K74+'LEGALIZACIÓN (3)'!J74</f>
        <v>0</v>
      </c>
      <c r="L74" s="218">
        <f>+H74-I74+'LEGALIZACIÓN (2)'!L74</f>
        <v>0</v>
      </c>
      <c r="M74" s="301">
        <v>0</v>
      </c>
      <c r="N74" s="190"/>
      <c r="O74" s="96"/>
    </row>
    <row r="75" spans="1:15" ht="93" customHeight="1">
      <c r="A75" s="193" t="s">
        <v>105</v>
      </c>
      <c r="B75" s="267">
        <f>+'LEGALIZACIÓN (2)'!B75-E75+F75</f>
        <v>0</v>
      </c>
      <c r="C75" s="266">
        <f>+I75+'LEGALIZACIÓN (2)'!C75</f>
        <v>0</v>
      </c>
      <c r="D75" s="218">
        <f>+B75-C75-'LEGALIZACIÓN (1)'!C75-'LEGALIZACIÓN (2)'!C75</f>
        <v>0</v>
      </c>
      <c r="E75" s="285">
        <v>0</v>
      </c>
      <c r="F75" s="286">
        <v>0</v>
      </c>
      <c r="G75" s="287">
        <v>0</v>
      </c>
      <c r="H75" s="221">
        <f t="shared" si="6"/>
        <v>0</v>
      </c>
      <c r="I75" s="286">
        <v>0</v>
      </c>
      <c r="J75" s="287">
        <v>0</v>
      </c>
      <c r="K75" s="218">
        <f>+'LEGALIZACIÓN (2)'!K75+'LEGALIZACIÓN (3)'!J75</f>
        <v>0</v>
      </c>
      <c r="L75" s="218">
        <f>+H75-I75+'LEGALIZACIÓN (2)'!L75</f>
        <v>0</v>
      </c>
      <c r="M75" s="301">
        <v>0</v>
      </c>
      <c r="N75" s="190"/>
      <c r="O75" s="96"/>
    </row>
    <row r="76" spans="1:15" ht="95.1" customHeight="1">
      <c r="A76" s="193" t="s">
        <v>246</v>
      </c>
      <c r="B76" s="267">
        <f>+'LEGALIZACIÓN (2)'!B76-E76+F76</f>
        <v>0</v>
      </c>
      <c r="C76" s="266">
        <f>+I76+'LEGALIZACIÓN (2)'!C76</f>
        <v>0</v>
      </c>
      <c r="D76" s="218">
        <f>+B76-C76-'LEGALIZACIÓN (1)'!C76-'LEGALIZACIÓN (2)'!C76</f>
        <v>0</v>
      </c>
      <c r="E76" s="285">
        <v>0</v>
      </c>
      <c r="F76" s="286">
        <v>0</v>
      </c>
      <c r="G76" s="287">
        <v>0</v>
      </c>
      <c r="H76" s="221">
        <f t="shared" si="6"/>
        <v>0</v>
      </c>
      <c r="I76" s="286">
        <v>0</v>
      </c>
      <c r="J76" s="287">
        <v>0</v>
      </c>
      <c r="K76" s="218">
        <f>+'LEGALIZACIÓN (2)'!K76+'LEGALIZACIÓN (3)'!J76</f>
        <v>0</v>
      </c>
      <c r="L76" s="218">
        <f>+H76-I76+'LEGALIZACIÓN (2)'!L76</f>
        <v>0</v>
      </c>
      <c r="M76" s="301">
        <v>0</v>
      </c>
      <c r="N76" s="190"/>
      <c r="O76" s="96"/>
    </row>
    <row r="77" spans="1:15" ht="92.1" customHeight="1">
      <c r="A77" s="193" t="s">
        <v>245</v>
      </c>
      <c r="B77" s="267">
        <f>+'LEGALIZACIÓN (2)'!B77-E77+F77</f>
        <v>0</v>
      </c>
      <c r="C77" s="266">
        <f>+I77+'LEGALIZACIÓN (2)'!C77</f>
        <v>0</v>
      </c>
      <c r="D77" s="218">
        <f>+B77-C77-'LEGALIZACIÓN (1)'!C77-'LEGALIZACIÓN (2)'!C77</f>
        <v>0</v>
      </c>
      <c r="E77" s="285">
        <v>0</v>
      </c>
      <c r="F77" s="286">
        <v>0</v>
      </c>
      <c r="G77" s="287">
        <v>0</v>
      </c>
      <c r="H77" s="221">
        <f t="shared" si="6"/>
        <v>0</v>
      </c>
      <c r="I77" s="286">
        <v>0</v>
      </c>
      <c r="J77" s="287">
        <v>0</v>
      </c>
      <c r="K77" s="218">
        <f>+'LEGALIZACIÓN (2)'!K77+'LEGALIZACIÓN (3)'!J77</f>
        <v>0</v>
      </c>
      <c r="L77" s="218">
        <f>+H77-I77+'LEGALIZACIÓN (2)'!L77</f>
        <v>0</v>
      </c>
      <c r="M77" s="301">
        <v>0</v>
      </c>
      <c r="N77" s="190"/>
      <c r="O77" s="96"/>
    </row>
    <row r="78" spans="1:15" ht="92.1" customHeight="1" thickBot="1">
      <c r="A78" s="193" t="s">
        <v>106</v>
      </c>
      <c r="B78" s="267">
        <f>+'LEGALIZACIÓN (2)'!B78-E78+F78</f>
        <v>0</v>
      </c>
      <c r="C78" s="266">
        <f>+I78+'LEGALIZACIÓN (2)'!C78</f>
        <v>0</v>
      </c>
      <c r="D78" s="218">
        <f>+B78-C78-'LEGALIZACIÓN (1)'!C78-'LEGALIZACIÓN (2)'!C78</f>
        <v>0</v>
      </c>
      <c r="E78" s="285">
        <v>0</v>
      </c>
      <c r="F78" s="286">
        <v>0</v>
      </c>
      <c r="G78" s="288">
        <v>0</v>
      </c>
      <c r="H78" s="221">
        <f t="shared" si="6"/>
        <v>0</v>
      </c>
      <c r="I78" s="286">
        <v>0</v>
      </c>
      <c r="J78" s="288">
        <v>0</v>
      </c>
      <c r="K78" s="218">
        <f>+'LEGALIZACIÓN (2)'!K78+'LEGALIZACIÓN (3)'!J78</f>
        <v>0</v>
      </c>
      <c r="L78" s="218">
        <f>+H78-I78+'LEGALIZACIÓN (2)'!L78</f>
        <v>0</v>
      </c>
      <c r="M78" s="302">
        <v>0</v>
      </c>
      <c r="N78" s="209"/>
      <c r="O78" s="210"/>
    </row>
    <row r="79" spans="1:15" ht="49.5" customHeight="1" thickBot="1">
      <c r="A79" s="268" t="s">
        <v>249</v>
      </c>
      <c r="B79" s="133">
        <f t="shared" ref="B79:M79" si="7">SUM(B63:B78)</f>
        <v>0</v>
      </c>
      <c r="C79" s="133">
        <f t="shared" si="7"/>
        <v>0</v>
      </c>
      <c r="D79" s="317">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(2)'!B82-E82+F82</f>
        <v>0</v>
      </c>
      <c r="C82" s="266">
        <f>+I82+'LEGALIZACIÓN (2)'!C82</f>
        <v>0</v>
      </c>
      <c r="D82" s="269">
        <f>+B82-C82-'LEGALIZACIÓN (1)'!C82-'LEGALIZACIÓN (2)'!C63</f>
        <v>0</v>
      </c>
      <c r="E82" s="282">
        <v>0</v>
      </c>
      <c r="F82" s="282">
        <v>0</v>
      </c>
      <c r="G82" s="282">
        <v>0</v>
      </c>
      <c r="H82" s="269">
        <f>-E82+F82+G82</f>
        <v>0</v>
      </c>
      <c r="I82" s="282">
        <v>0</v>
      </c>
      <c r="J82" s="282">
        <v>0</v>
      </c>
      <c r="K82" s="219">
        <f>+'LEGALIZACIÓN (2)'!K82+'LEGALIZACIÓN (3)'!J82</f>
        <v>0</v>
      </c>
      <c r="L82" s="219">
        <f>+H82-I82+'LEGALIZACIÓN (2)'!L82</f>
        <v>0</v>
      </c>
      <c r="M82" s="303">
        <v>0</v>
      </c>
      <c r="N82" s="1079"/>
      <c r="O82" s="987"/>
    </row>
    <row r="83" spans="1:15" ht="93.6" customHeight="1">
      <c r="A83" s="193" t="s">
        <v>109</v>
      </c>
      <c r="B83" s="267">
        <f>+'LEGALIZACIÓN (2)'!B83-E83+F83</f>
        <v>0</v>
      </c>
      <c r="C83" s="266">
        <f>+I83+'LEGALIZACIÓN (2)'!C83</f>
        <v>0</v>
      </c>
      <c r="D83" s="218">
        <f>+B83-C83-'LEGALIZACIÓN (1)'!C83-'LEGALIZACIÓN (2)'!C64</f>
        <v>0</v>
      </c>
      <c r="E83" s="285">
        <v>0</v>
      </c>
      <c r="F83" s="285">
        <v>0</v>
      </c>
      <c r="G83" s="285">
        <v>0</v>
      </c>
      <c r="H83" s="218">
        <f t="shared" ref="H83:H91" si="8">-E83+F83+G83</f>
        <v>0</v>
      </c>
      <c r="I83" s="285">
        <v>0</v>
      </c>
      <c r="J83" s="285">
        <v>0</v>
      </c>
      <c r="K83" s="218">
        <f>+'LEGALIZACIÓN (2)'!K83+'LEGALIZACIÓN (3)'!J83</f>
        <v>0</v>
      </c>
      <c r="L83" s="218">
        <f>+H83-I83+'LEGALIZACIÓN (2)'!L83</f>
        <v>0</v>
      </c>
      <c r="M83" s="304">
        <v>0</v>
      </c>
      <c r="N83" s="192"/>
      <c r="O83" s="96"/>
    </row>
    <row r="84" spans="1:15" ht="90.6" customHeight="1">
      <c r="A84" s="193" t="s">
        <v>110</v>
      </c>
      <c r="B84" s="267">
        <f>+'LEGALIZACIÓN (2)'!B84-E84+F84</f>
        <v>0</v>
      </c>
      <c r="C84" s="266">
        <f>+I84+'LEGALIZACIÓN (2)'!C84</f>
        <v>0</v>
      </c>
      <c r="D84" s="218">
        <f>+B84-C84-'LEGALIZACIÓN (1)'!C84-'LEGALIZACIÓN (2)'!C65</f>
        <v>0</v>
      </c>
      <c r="E84" s="285">
        <v>0</v>
      </c>
      <c r="F84" s="285">
        <v>0</v>
      </c>
      <c r="G84" s="285">
        <v>0</v>
      </c>
      <c r="H84" s="218">
        <f t="shared" si="8"/>
        <v>0</v>
      </c>
      <c r="I84" s="285">
        <v>0</v>
      </c>
      <c r="J84" s="285">
        <v>0</v>
      </c>
      <c r="K84" s="218">
        <f>+'LEGALIZACIÓN (2)'!K84+'LEGALIZACIÓN (3)'!J84</f>
        <v>0</v>
      </c>
      <c r="L84" s="218">
        <f>+H84-I84+'LEGALIZACIÓN (2)'!L84</f>
        <v>0</v>
      </c>
      <c r="M84" s="304">
        <v>0</v>
      </c>
      <c r="N84" s="192"/>
      <c r="O84" s="96"/>
    </row>
    <row r="85" spans="1:15" ht="92.45" customHeight="1">
      <c r="A85" s="193" t="s">
        <v>111</v>
      </c>
      <c r="B85" s="267">
        <f>+'LEGALIZACIÓN (2)'!B85-E85+F85</f>
        <v>0</v>
      </c>
      <c r="C85" s="266">
        <f>+I85+'LEGALIZACIÓN (2)'!C85</f>
        <v>0</v>
      </c>
      <c r="D85" s="218">
        <f>+B85-C85-'LEGALIZACIÓN (1)'!C85-'LEGALIZACIÓN (2)'!C66</f>
        <v>0</v>
      </c>
      <c r="E85" s="285">
        <v>0</v>
      </c>
      <c r="F85" s="285">
        <v>0</v>
      </c>
      <c r="G85" s="285">
        <v>0</v>
      </c>
      <c r="H85" s="218">
        <f t="shared" si="8"/>
        <v>0</v>
      </c>
      <c r="I85" s="285">
        <v>0</v>
      </c>
      <c r="J85" s="285">
        <v>0</v>
      </c>
      <c r="K85" s="218">
        <f>+'LEGALIZACIÓN (2)'!K85+'LEGALIZACIÓN (3)'!J85</f>
        <v>0</v>
      </c>
      <c r="L85" s="218">
        <f>+H85-I85+'LEGALIZACIÓN (2)'!L85</f>
        <v>0</v>
      </c>
      <c r="M85" s="304">
        <v>0</v>
      </c>
      <c r="N85" s="192"/>
      <c r="O85" s="96"/>
    </row>
    <row r="86" spans="1:15" ht="92.1" customHeight="1">
      <c r="A86" s="193" t="s">
        <v>113</v>
      </c>
      <c r="B86" s="267">
        <f>+'LEGALIZACIÓN (2)'!B86-E86+F86</f>
        <v>0</v>
      </c>
      <c r="C86" s="266">
        <f>+I86+'LEGALIZACIÓN (2)'!C86</f>
        <v>0</v>
      </c>
      <c r="D86" s="218">
        <f>+B86-C86-'LEGALIZACIÓN (1)'!C86-'LEGALIZACIÓN (2)'!C67</f>
        <v>0</v>
      </c>
      <c r="E86" s="285">
        <v>0</v>
      </c>
      <c r="F86" s="285">
        <v>0</v>
      </c>
      <c r="G86" s="285">
        <v>0</v>
      </c>
      <c r="H86" s="218">
        <f t="shared" si="8"/>
        <v>0</v>
      </c>
      <c r="I86" s="285">
        <v>0</v>
      </c>
      <c r="J86" s="285">
        <v>0</v>
      </c>
      <c r="K86" s="218">
        <f>+'LEGALIZACIÓN (2)'!K86+'LEGALIZACIÓN (3)'!J86</f>
        <v>0</v>
      </c>
      <c r="L86" s="218">
        <f>+H86-I86+'LEGALIZACIÓN (2)'!L86</f>
        <v>0</v>
      </c>
      <c r="M86" s="304">
        <v>0</v>
      </c>
      <c r="N86" s="192"/>
      <c r="O86" s="96"/>
    </row>
    <row r="87" spans="1:15" ht="93" customHeight="1">
      <c r="A87" s="193" t="s">
        <v>112</v>
      </c>
      <c r="B87" s="267">
        <f>+'LEGALIZACIÓN (2)'!B87-E87+F87</f>
        <v>0</v>
      </c>
      <c r="C87" s="266">
        <f>+I87+'LEGALIZACIÓN (2)'!C87</f>
        <v>0</v>
      </c>
      <c r="D87" s="218">
        <f>+B87-C87-'LEGALIZACIÓN (1)'!C87-'LEGALIZACIÓN (2)'!C68</f>
        <v>0</v>
      </c>
      <c r="E87" s="285">
        <v>0</v>
      </c>
      <c r="F87" s="285">
        <v>0</v>
      </c>
      <c r="G87" s="285">
        <v>0</v>
      </c>
      <c r="H87" s="218">
        <f t="shared" si="8"/>
        <v>0</v>
      </c>
      <c r="I87" s="285">
        <v>0</v>
      </c>
      <c r="J87" s="285">
        <v>0</v>
      </c>
      <c r="K87" s="218">
        <f>+'LEGALIZACIÓN (2)'!K87+'LEGALIZACIÓN (3)'!J87</f>
        <v>0</v>
      </c>
      <c r="L87" s="218">
        <f>+H87-I87+'LEGALIZACIÓN (2)'!L87</f>
        <v>0</v>
      </c>
      <c r="M87" s="304">
        <v>0</v>
      </c>
      <c r="N87" s="192"/>
      <c r="O87" s="96"/>
    </row>
    <row r="88" spans="1:15" ht="92.1" customHeight="1">
      <c r="A88" s="193" t="s">
        <v>114</v>
      </c>
      <c r="B88" s="267">
        <f>+'LEGALIZACIÓN (2)'!B88-E88+F88</f>
        <v>0</v>
      </c>
      <c r="C88" s="266">
        <f>+I88+'LEGALIZACIÓN (2)'!C88</f>
        <v>0</v>
      </c>
      <c r="D88" s="218">
        <f>+B88-C88-'LEGALIZACIÓN (1)'!C88-'LEGALIZACIÓN (2)'!C69</f>
        <v>0</v>
      </c>
      <c r="E88" s="285">
        <v>0</v>
      </c>
      <c r="F88" s="285">
        <v>0</v>
      </c>
      <c r="G88" s="285">
        <v>0</v>
      </c>
      <c r="H88" s="218">
        <f t="shared" si="8"/>
        <v>0</v>
      </c>
      <c r="I88" s="285">
        <v>0</v>
      </c>
      <c r="J88" s="285">
        <v>0</v>
      </c>
      <c r="K88" s="218">
        <f>+'LEGALIZACIÓN (2)'!K88+'LEGALIZACIÓN (3)'!J88</f>
        <v>0</v>
      </c>
      <c r="L88" s="218">
        <f>+H88-I88+'LEGALIZACIÓN (2)'!L88</f>
        <v>0</v>
      </c>
      <c r="M88" s="304">
        <v>0</v>
      </c>
      <c r="N88" s="192"/>
      <c r="O88" s="96"/>
    </row>
    <row r="89" spans="1:15" ht="61.35" customHeight="1">
      <c r="A89" s="193" t="s">
        <v>115</v>
      </c>
      <c r="B89" s="267">
        <f>+'LEGALIZACIÓN (2)'!B89-E89+F89</f>
        <v>0</v>
      </c>
      <c r="C89" s="266">
        <f>+I89+'LEGALIZACIÓN (2)'!C89</f>
        <v>0</v>
      </c>
      <c r="D89" s="218">
        <f>+B89-C89-'LEGALIZACIÓN (1)'!C89-'LEGALIZACIÓN (2)'!C70</f>
        <v>0</v>
      </c>
      <c r="E89" s="285">
        <v>0</v>
      </c>
      <c r="F89" s="285">
        <v>0</v>
      </c>
      <c r="G89" s="285">
        <v>0</v>
      </c>
      <c r="H89" s="218">
        <f t="shared" si="8"/>
        <v>0</v>
      </c>
      <c r="I89" s="285">
        <v>0</v>
      </c>
      <c r="J89" s="285">
        <v>0</v>
      </c>
      <c r="K89" s="218">
        <f>+'LEGALIZACIÓN (2)'!K89+'LEGALIZACIÓN (3)'!J89</f>
        <v>0</v>
      </c>
      <c r="L89" s="218">
        <f>+H89-I89+'LEGALIZACIÓN (2)'!L89</f>
        <v>0</v>
      </c>
      <c r="M89" s="304">
        <v>0</v>
      </c>
      <c r="N89" s="1080"/>
      <c r="O89" s="995"/>
    </row>
    <row r="90" spans="1:15" ht="95.1" customHeight="1">
      <c r="A90" s="193" t="s">
        <v>116</v>
      </c>
      <c r="B90" s="267">
        <f>+'LEGALIZACIÓN (2)'!B90-E90+F90</f>
        <v>0</v>
      </c>
      <c r="C90" s="266">
        <f>+I90+'LEGALIZACIÓN (2)'!C90</f>
        <v>0</v>
      </c>
      <c r="D90" s="218">
        <f>+B90-C90-'LEGALIZACIÓN (1)'!C90-'LEGALIZACIÓN (2)'!C71</f>
        <v>0</v>
      </c>
      <c r="E90" s="285">
        <v>0</v>
      </c>
      <c r="F90" s="285">
        <v>0</v>
      </c>
      <c r="G90" s="285">
        <v>0</v>
      </c>
      <c r="H90" s="218">
        <f t="shared" si="8"/>
        <v>0</v>
      </c>
      <c r="I90" s="285">
        <v>0</v>
      </c>
      <c r="J90" s="285">
        <v>0</v>
      </c>
      <c r="K90" s="218">
        <f>+'LEGALIZACIÓN (2)'!K90+'LEGALIZACIÓN (3)'!J90</f>
        <v>0</v>
      </c>
      <c r="L90" s="218">
        <f>+H90-I90+'LEGALIZACIÓN (2)'!L90</f>
        <v>0</v>
      </c>
      <c r="M90" s="304">
        <v>0</v>
      </c>
      <c r="N90" s="192"/>
      <c r="O90" s="96"/>
    </row>
    <row r="91" spans="1:15" ht="89.45" customHeight="1">
      <c r="A91" s="193" t="s">
        <v>117</v>
      </c>
      <c r="B91" s="267">
        <f>+'LEGALIZACIÓN (2)'!B91-E91+F91</f>
        <v>0</v>
      </c>
      <c r="C91" s="266">
        <f>+I91+'LEGALIZACIÓN (2)'!C91</f>
        <v>0</v>
      </c>
      <c r="D91" s="218">
        <f>+B91-C91-'LEGALIZACIÓN (1)'!C91-'LEGALIZACIÓN (2)'!C72</f>
        <v>0</v>
      </c>
      <c r="E91" s="285">
        <v>0</v>
      </c>
      <c r="F91" s="285">
        <v>0</v>
      </c>
      <c r="G91" s="285">
        <v>0</v>
      </c>
      <c r="H91" s="218">
        <f t="shared" si="8"/>
        <v>0</v>
      </c>
      <c r="I91" s="285">
        <v>0</v>
      </c>
      <c r="J91" s="285">
        <v>0</v>
      </c>
      <c r="K91" s="218">
        <f>+'LEGALIZACIÓN (2)'!K91+'LEGALIZACIÓN (3)'!J91</f>
        <v>0</v>
      </c>
      <c r="L91" s="218">
        <f>+H91-I91+'LEGALIZACIÓN (2)'!L91</f>
        <v>0</v>
      </c>
      <c r="M91" s="304">
        <v>0</v>
      </c>
      <c r="N91" s="192"/>
      <c r="O91" s="96"/>
    </row>
    <row r="92" spans="1:15" ht="41.45" customHeight="1" thickBot="1">
      <c r="A92" s="194" t="s">
        <v>118</v>
      </c>
      <c r="B92" s="290">
        <f>+'LEGALIZACIÓN (1)'!B92</f>
        <v>0</v>
      </c>
      <c r="C92" s="290">
        <v>0</v>
      </c>
      <c r="D92" s="288">
        <f>+B92-C92-'LEGALIZACIÓN (1)'!C92-'LEGALIZACIÓN (2)'!C73</f>
        <v>0</v>
      </c>
      <c r="E92" s="285">
        <v>0</v>
      </c>
      <c r="F92" s="285">
        <v>0</v>
      </c>
      <c r="G92" s="285">
        <v>0</v>
      </c>
      <c r="H92" s="288">
        <f>-E92+F92+G92</f>
        <v>0</v>
      </c>
      <c r="I92" s="285">
        <v>0</v>
      </c>
      <c r="J92" s="285">
        <v>0</v>
      </c>
      <c r="K92" s="305">
        <f>+'LEGALIZACIÓN (2)'!K92+'LEGALIZACIÓN (3)'!J92</f>
        <v>0</v>
      </c>
      <c r="L92" s="282">
        <f>+H92-I92+'LEGALIZACIÓN (2)'!L92</f>
        <v>0</v>
      </c>
      <c r="M92" s="306">
        <v>0</v>
      </c>
      <c r="N92" s="1081"/>
      <c r="O92" s="989"/>
    </row>
    <row r="93" spans="1:15" ht="51.75" customHeight="1" thickBot="1">
      <c r="A93" s="268" t="s">
        <v>250</v>
      </c>
      <c r="B93" s="133">
        <f t="shared" ref="B93:M93" si="9">SUM(B82:B92)</f>
        <v>0</v>
      </c>
      <c r="C93" s="133">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 t="shared" si="9"/>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594</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fxocbQt8bKh7Nktist/JLu+mwd+33ORpSG895GTr5mqdc6kdttZgnKIhiNriZUiewvQ8DqDVl6ua9A0i4qyrKg==" saltValue="W7hO4SPZIJ58GJN18WcdxQ==" spinCount="100000" sheet="1" formatCells="0"/>
  <mergeCells count="217">
    <mergeCell ref="Q3:R3"/>
    <mergeCell ref="A5:C5"/>
    <mergeCell ref="D5:J5"/>
    <mergeCell ref="K5:L5"/>
    <mergeCell ref="M5:O5"/>
    <mergeCell ref="A6:C7"/>
    <mergeCell ref="D6:K7"/>
    <mergeCell ref="M6:O6"/>
    <mergeCell ref="M7:O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G23:H23"/>
    <mergeCell ref="I23:J23"/>
    <mergeCell ref="L23:N23"/>
    <mergeCell ref="G24:H24"/>
    <mergeCell ref="I24:J24"/>
    <mergeCell ref="L24:N24"/>
    <mergeCell ref="A20:B20"/>
    <mergeCell ref="C20:J20"/>
    <mergeCell ref="K20:L20"/>
    <mergeCell ref="A21:O21"/>
    <mergeCell ref="A22:H22"/>
    <mergeCell ref="I22:K22"/>
    <mergeCell ref="L22:O22"/>
    <mergeCell ref="G27:H27"/>
    <mergeCell ref="I27:J27"/>
    <mergeCell ref="L27:N27"/>
    <mergeCell ref="G28:H28"/>
    <mergeCell ref="I28:J28"/>
    <mergeCell ref="L28:N28"/>
    <mergeCell ref="G25:H25"/>
    <mergeCell ref="I25:J25"/>
    <mergeCell ref="L25:N25"/>
    <mergeCell ref="G26:H26"/>
    <mergeCell ref="I26:J26"/>
    <mergeCell ref="L26:N26"/>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A99:K99"/>
    <mergeCell ref="L99:O99"/>
    <mergeCell ref="A100:D100"/>
    <mergeCell ref="A101:O101"/>
    <mergeCell ref="A102:K102"/>
    <mergeCell ref="L102:O102"/>
    <mergeCell ref="A96:K96"/>
    <mergeCell ref="L96:O96"/>
    <mergeCell ref="A97:K97"/>
    <mergeCell ref="L97:O97"/>
    <mergeCell ref="A98:K98"/>
    <mergeCell ref="L98:O98"/>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34:K134"/>
    <mergeCell ref="L134:M134"/>
    <mergeCell ref="N134:O134"/>
    <mergeCell ref="A135:O135"/>
    <mergeCell ref="A136:J136"/>
    <mergeCell ref="K136:O136"/>
    <mergeCell ref="A132:K132"/>
    <mergeCell ref="L132:M132"/>
    <mergeCell ref="N132:O132"/>
    <mergeCell ref="A133:K133"/>
    <mergeCell ref="L133:M133"/>
    <mergeCell ref="N133:O133"/>
    <mergeCell ref="B148:I148"/>
    <mergeCell ref="L148:N148"/>
    <mergeCell ref="B149:I149"/>
    <mergeCell ref="L149:N149"/>
    <mergeCell ref="A156:O159"/>
    <mergeCell ref="B138:I138"/>
    <mergeCell ref="B141:I141"/>
    <mergeCell ref="L141:N141"/>
    <mergeCell ref="B142:I142"/>
    <mergeCell ref="L142:N142"/>
    <mergeCell ref="B147:I147"/>
    <mergeCell ref="L147:N147"/>
  </mergeCells>
  <dataValidations count="1">
    <dataValidation type="date" allowBlank="1" showInputMessage="1" showErrorMessage="1" sqref="O20" xr:uid="{07BA8FD2-69A2-4357-B681-90C57CC9BCBF}">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2529"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22530"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22531"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22532"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22533"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22534"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22535"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22536"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22537"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22538"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22539"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22540"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22541"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22542"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22543"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22544"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22545"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22546"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22547"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22548"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22549"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22550"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22551"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22552"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22553"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22554"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22555"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22556"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22557"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22558"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22559"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22560"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22561"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22562"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22563"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22564"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22565"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22566"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22567"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22568"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22569"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22570"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22571"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22572"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22573"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22574"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22575"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22576"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22577"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22578"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22579"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22580"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22581"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22582"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22583"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22584"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22585"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22586"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22587"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22588"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22589"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22590"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22591"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22592"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22593"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22594"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22595"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22596"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22597"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22598"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22599"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22600"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22601"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22602"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22603"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22604"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22605"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22606"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22607"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22608"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22609"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22610"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22611"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22612"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22613"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22614"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22615"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22616"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22617"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22618"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22619"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22620"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22621"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22622"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22623"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22624"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22625"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22626"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22627"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22628"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22629"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22630"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22631"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22632"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22633"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22634"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22635"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22636"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22637"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22638"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22639"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22640"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22641"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22642"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22643"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22644"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22645"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22646"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22647"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22648"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22649"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22650"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22651"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22652"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22653"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22654"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22655"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22656"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22657"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22658"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22659"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22660"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22661"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22662"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22663"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22664"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22665"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22666"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22667"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22668"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22669"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22670"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22671"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22672"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22673"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22674"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22675"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22676"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22677"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22678"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22679"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22680"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22681"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22682"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22683"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22684"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22685"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22686"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22687"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22688"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22689"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22690"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22691"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22692"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22693"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22694"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22695"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22696"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22697"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22698"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22699"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22700"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22701"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22702"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22703"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22704"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22709" r:id="rId179" name="Check Box 181">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22711" r:id="rId180" name="Check Box 183">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22716" r:id="rId181" name="Check Box 188">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22717" r:id="rId182" name="Check Box 189">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22718" r:id="rId183" name="Check Box 190">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22719" r:id="rId184" name="Check Box 191">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22720" r:id="rId185" name="Check Box 192">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22721" r:id="rId186" name="Check Box 193">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22722" r:id="rId187" name="Check Box 194">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22723" r:id="rId188" name="Check Box 195">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22724" r:id="rId189" name="Check Box 196">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22725" r:id="rId190" name="Check Box 197">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22726" r:id="rId191" name="Check Box 198">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22727" r:id="rId192" name="Check Box 199">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22728" r:id="rId193" name="Check Box 200">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22729" r:id="rId194" name="Check Box 201">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22730" r:id="rId195" name="Check Box 202">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22731" r:id="rId196" name="Check Box 203">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22732" r:id="rId197" name="Check Box 204">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22733" r:id="rId198" name="Check Box 205">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22734" r:id="rId199" name="Check Box 206">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22735" r:id="rId200" name="Check Box 207">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22736" r:id="rId201" name="Check Box 208">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22737" r:id="rId202" name="Check Box 209">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22738" r:id="rId203" name="Check Box 210">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22739" r:id="rId204" name="Check Box 211">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22740" r:id="rId205" name="Check Box 212">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22741" r:id="rId206" name="Check Box 213">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22742" r:id="rId207" name="Check Box 214">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22743" r:id="rId208" name="Check Box 215">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22744" r:id="rId209" name="Check Box 216">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22745" r:id="rId210" name="Check Box 217">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22746" r:id="rId211" name="Check Box 218">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22747" r:id="rId212" name="Check Box 219">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22748" r:id="rId213" name="Check Box 220">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22749" r:id="rId214" name="Check Box 221">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22750" r:id="rId215" name="Check Box 222">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22751" r:id="rId216" name="Check Box 223">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22752" r:id="rId217" name="Check Box 224">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22753" r:id="rId218" name="Check Box 225">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22754" r:id="rId219" name="Check Box 226">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22755" r:id="rId220" name="Check Box 227">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22756" r:id="rId221" name="Check Box 228">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22757" r:id="rId222" name="Check Box 229">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22758" r:id="rId223" name="Check Box 230">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22759" r:id="rId224" name="Check Box 231">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22760" r:id="rId225" name="Check Box 232">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22761" r:id="rId226" name="Check Box 233">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22762" r:id="rId227" name="Check Box 234">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22763" r:id="rId228" name="Check Box 235">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22764" r:id="rId229" name="Check Box 236">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22765" r:id="rId230" name="Check Box 237">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22766" r:id="rId231" name="Check Box 238">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22767" r:id="rId232" name="Check Box 239">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22768" r:id="rId233" name="Check Box 240">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22769" r:id="rId234" name="Check Box 241">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22770" r:id="rId235" name="Check Box 242">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22771" r:id="rId236" name="Check Box 243">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22772" r:id="rId237" name="Check Box 244">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22773" r:id="rId238" name="Check Box 245">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22774" r:id="rId239" name="Check Box 246">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22775" r:id="rId240" name="Check Box 247">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22776" r:id="rId241" name="Check Box 248">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22777" r:id="rId242" name="Check Box 249">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22778" r:id="rId243" name="Check Box 250">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22779" r:id="rId244" name="Check Box 251">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22780" r:id="rId245" name="Check Box 252">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22781" r:id="rId246" name="Check Box 253">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22782" r:id="rId247" name="Check Box 254">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22783" r:id="rId248" name="Check Box 255">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22784" r:id="rId249" name="Check Box 256">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22785" r:id="rId250" name="Check Box 257">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22786" r:id="rId251" name="Check Box 258">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22787" r:id="rId252" name="Check Box 259">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22788" r:id="rId253" name="Check Box 260">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22789" r:id="rId254" name="Check Box 261">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22790" r:id="rId255" name="Check Box 262">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22791" r:id="rId256" name="Check Box 263">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22792" r:id="rId257" name="Check Box 264">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22793" r:id="rId258" name="Check Box 265">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22794" r:id="rId259" name="Check Box 266">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22795" r:id="rId260" name="Check Box 267">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22796" r:id="rId261" name="Check Box 268">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22797" r:id="rId262" name="Check Box 269">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22798" r:id="rId263" name="Check Box 270">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22799" r:id="rId264" name="Check Box 271">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22800" r:id="rId265" name="Check Box 272">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22801" r:id="rId266" name="Check Box 273">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22802" r:id="rId267" name="Check Box 274">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22803" r:id="rId268" name="Check Box 275">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22804" r:id="rId269" name="Check Box 276">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22805" r:id="rId270" name="Check Box 277">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22806" r:id="rId271" name="Check Box 278">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22807" r:id="rId272" name="Check Box 279">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22808" r:id="rId273" name="Check Box 280">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22809" r:id="rId274" name="Check Box 281">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22810" r:id="rId275" name="Check Box 282">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22811" r:id="rId276" name="Check Box 283">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22812" r:id="rId277" name="Check Box 284">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22813" r:id="rId278" name="Check Box 285">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22814" r:id="rId279" name="Check Box 286">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22815" r:id="rId280" name="Check Box 287">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22816" r:id="rId281" name="Check Box 288">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22817" r:id="rId282" name="Check Box 289">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22818" r:id="rId283" name="Check Box 290">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22819" r:id="rId284" name="Check Box 291">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22820" r:id="rId285" name="Check Box 292">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22821" r:id="rId286" name="Check Box 293">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22822" r:id="rId287" name="Check Box 294">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22823" r:id="rId288" name="Check Box 295">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22824" r:id="rId289" name="Check Box 296">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22825" r:id="rId290" name="Check Box 297">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22826" r:id="rId291" name="Check Box 298">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22827" r:id="rId292" name="Check Box 299">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22828" r:id="rId293" name="Check Box 300">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22829" r:id="rId294" name="Check Box 301">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22830" r:id="rId295" name="Check Box 302">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22831" r:id="rId296" name="Check Box 303">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22832" r:id="rId297" name="Check Box 304">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22833" r:id="rId298" name="Check Box 305">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22834" r:id="rId299" name="Check Box 306">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22835" r:id="rId300" name="Check Box 307">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22836" r:id="rId301" name="Check Box 308">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22837" r:id="rId302" name="Check Box 309">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22838" r:id="rId303" name="Check Box 310">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22839" r:id="rId304" name="Check Box 311">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22840" r:id="rId305" name="Check Box 312">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22841" r:id="rId306" name="Check Box 313">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22842" r:id="rId307" name="Check Box 314">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22843" r:id="rId308" name="Check Box 315">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22844" r:id="rId309" name="Check Box 316">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22847" r:id="rId310" name="Check Box 319">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22848" r:id="rId311" name="Check Box 320">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22849" r:id="rId312" name="Check Box 321">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22850" r:id="rId313" name="Check Box 322">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22851" r:id="rId314" name="Check Box 323">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22852" r:id="rId315" name="Check Box 324">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22853" r:id="rId316" name="Check Box 325">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22854" r:id="rId317" name="Check Box 326">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22855" r:id="rId318" name="Check Box 327">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22856" r:id="rId319" name="Check Box 328">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22857" r:id="rId320" name="Check Box 329">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22858" r:id="rId321" name="Check Box 330">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22859" r:id="rId322" name="Check Box 331">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22860" r:id="rId323" name="Check Box 332">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22861" r:id="rId324" name="Check Box 333">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22862" r:id="rId325" name="Check Box 334">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22863" r:id="rId326" name="Check Box 335">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22864" r:id="rId327" name="Check Box 336">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22865" r:id="rId328" name="Check Box 337">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22866" r:id="rId329" name="Check Box 338">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operator="greaterThan" showInputMessage="1" showErrorMessage="1" xr:uid="{6E617C41-42D2-4460-8E46-15ACEF822FE8}">
          <x14:formula1>
            <xm:f>Hoja2!$D$6:$D$17</xm:f>
          </x14:formula1>
          <xm:sqref>D5:J5</xm:sqref>
        </x14:dataValidation>
        <x14:dataValidation type="list" allowBlank="1" showInputMessage="1" showErrorMessage="1" xr:uid="{7A54A190-A5FE-4484-A144-14FF0EB0B234}">
          <x14:formula1>
            <xm:f>Hoja2!$C$3:$C$4</xm:f>
          </x14:formula1>
          <xm:sqref>M5:O5</xm:sqref>
        </x14:dataValidation>
        <x14:dataValidation type="list" allowBlank="1" showInputMessage="1" showErrorMessage="1" xr:uid="{5109B2E0-97CE-4FAD-B38D-E84394802B9F}">
          <x14:formula1>
            <xm:f>Hoja2!$E$6:$E$37</xm:f>
          </x14:formula1>
          <xm:sqref>C17:J17</xm:sqref>
        </x14:dataValidation>
        <x14:dataValidation type="list" allowBlank="1" showInputMessage="1" showErrorMessage="1" xr:uid="{3216B128-3E34-4CDA-B233-006D3BDDF9BF}">
          <x14:formula1>
            <xm:f>Hoja2!$F$6:$F$17</xm:f>
          </x14:formula1>
          <xm:sqref>L117:O117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78DC-0D5E-4577-9C50-B2B9677E2400}">
  <dimension ref="A1:R168"/>
  <sheetViews>
    <sheetView topLeftCell="D1" zoomScale="70" zoomScaleNormal="70" workbookViewId="0">
      <selection activeCell="N3" sqref="N3:O4"/>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174" t="s">
        <v>625</v>
      </c>
      <c r="O2" s="175" t="s">
        <v>631</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600</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(3)'!B43-E43+F43</f>
        <v>100000000</v>
      </c>
      <c r="C43" s="252">
        <f>+I43+'LEGALIZACIÓN (3)'!C43</f>
        <v>0</v>
      </c>
      <c r="D43" s="272">
        <f>+B43-C43-'LEGALIZACIÓN (1)'!C43-'LEGALIZACIÓN (2)'!C43-'LEGALIZACIÓN (3)'!C43</f>
        <v>100000000</v>
      </c>
      <c r="E43" s="275">
        <v>0</v>
      </c>
      <c r="F43" s="275">
        <v>0</v>
      </c>
      <c r="G43" s="275">
        <v>0</v>
      </c>
      <c r="H43" s="264">
        <f>-E43+F43+G43</f>
        <v>0</v>
      </c>
      <c r="I43" s="279">
        <v>0</v>
      </c>
      <c r="J43" s="279">
        <v>0</v>
      </c>
      <c r="K43" s="217">
        <f>+'LEGALIZACIÓN (3)'!K43+'LEGALIZACIÓN (4)'!J43</f>
        <v>0</v>
      </c>
      <c r="L43" s="217">
        <f>+H43-I43+'LEGALIZACIÓN (3)'!L43</f>
        <v>0</v>
      </c>
      <c r="M43" s="295">
        <v>0</v>
      </c>
      <c r="N43" s="839"/>
      <c r="O43" s="840"/>
    </row>
    <row r="44" spans="1:15" ht="20.45" customHeight="1">
      <c r="A44" s="193" t="s">
        <v>292</v>
      </c>
      <c r="B44" s="254">
        <f>+'LEGALIZACIÓN (3)'!B44-E44+F44</f>
        <v>0</v>
      </c>
      <c r="C44" s="252">
        <f>+I44+'LEGALIZACIÓN (3)'!C44</f>
        <v>0</v>
      </c>
      <c r="D44" s="254">
        <f>+B44-C44-'LEGALIZACIÓN (1)'!C44-'LEGALIZACIÓN (2)'!C44-'LEGALIZACIÓN (3)'!C44</f>
        <v>0</v>
      </c>
      <c r="E44" s="276">
        <v>0</v>
      </c>
      <c r="F44" s="276">
        <v>0</v>
      </c>
      <c r="G44" s="276">
        <v>0</v>
      </c>
      <c r="H44" s="254">
        <f t="shared" ref="H44:H59" si="4">-E44+F44+G44</f>
        <v>0</v>
      </c>
      <c r="I44" s="280">
        <v>0</v>
      </c>
      <c r="J44" s="292">
        <v>0</v>
      </c>
      <c r="K44" s="216">
        <f>+'LEGALIZACIÓN (3)'!K44+'LEGALIZACIÓN (4)'!J44</f>
        <v>0</v>
      </c>
      <c r="L44" s="216">
        <f>+H44-I44+'LEGALIZACIÓN (3)'!L44</f>
        <v>0</v>
      </c>
      <c r="M44" s="296">
        <v>0</v>
      </c>
      <c r="N44" s="835"/>
      <c r="O44" s="836"/>
    </row>
    <row r="45" spans="1:15" ht="32.1" customHeight="1">
      <c r="A45" s="194" t="s">
        <v>293</v>
      </c>
      <c r="B45" s="254">
        <f>+'LEGALIZACIÓN (3)'!B45-E45+F45</f>
        <v>0</v>
      </c>
      <c r="C45" s="252">
        <f>+I45+'LEGALIZACIÓN (3)'!C45</f>
        <v>0</v>
      </c>
      <c r="D45" s="254">
        <f>+B45-C45-'LEGALIZACIÓN (1)'!C45-'LEGALIZACIÓN (2)'!C45-'LEGALIZACIÓN (3)'!C45</f>
        <v>0</v>
      </c>
      <c r="E45" s="276">
        <v>0</v>
      </c>
      <c r="F45" s="276">
        <v>0</v>
      </c>
      <c r="G45" s="276">
        <v>0</v>
      </c>
      <c r="H45" s="254">
        <f t="shared" si="4"/>
        <v>0</v>
      </c>
      <c r="I45" s="280">
        <v>0</v>
      </c>
      <c r="J45" s="292">
        <v>0</v>
      </c>
      <c r="K45" s="216">
        <f>+'LEGALIZACIÓN (3)'!K45+'LEGALIZACIÓN (4)'!J45</f>
        <v>0</v>
      </c>
      <c r="L45" s="216">
        <f>+H45-I45+'LEGALIZACIÓN (3)'!L45</f>
        <v>0</v>
      </c>
      <c r="M45" s="296">
        <v>0</v>
      </c>
      <c r="N45" s="835"/>
      <c r="O45" s="836"/>
    </row>
    <row r="46" spans="1:15" ht="20.45" customHeight="1">
      <c r="A46" s="195" t="s">
        <v>294</v>
      </c>
      <c r="B46" s="254">
        <f>+'LEGALIZACIÓN (3)'!B46-E46+F46</f>
        <v>0</v>
      </c>
      <c r="C46" s="252">
        <f>+I46+'LEGALIZACIÓN (3)'!C46</f>
        <v>0</v>
      </c>
      <c r="D46" s="254">
        <f>+B46-C46-'LEGALIZACIÓN (1)'!C46-'LEGALIZACIÓN (2)'!C46-'LEGALIZACIÓN (3)'!C46</f>
        <v>0</v>
      </c>
      <c r="E46" s="276">
        <v>0</v>
      </c>
      <c r="F46" s="276">
        <v>0</v>
      </c>
      <c r="G46" s="276">
        <v>0</v>
      </c>
      <c r="H46" s="254">
        <f t="shared" si="4"/>
        <v>0</v>
      </c>
      <c r="I46" s="280">
        <v>0</v>
      </c>
      <c r="J46" s="292">
        <v>0</v>
      </c>
      <c r="K46" s="216">
        <f>+'LEGALIZACIÓN (3)'!K46+'LEGALIZACIÓN (4)'!J46</f>
        <v>0</v>
      </c>
      <c r="L46" s="216">
        <f>+H46-I46+'LEGALIZACIÓN (3)'!L46</f>
        <v>0</v>
      </c>
      <c r="M46" s="296">
        <v>0</v>
      </c>
      <c r="N46" s="835"/>
      <c r="O46" s="836"/>
    </row>
    <row r="47" spans="1:15" ht="21" customHeight="1">
      <c r="A47" s="193" t="s">
        <v>295</v>
      </c>
      <c r="B47" s="254">
        <f>+'LEGALIZACIÓN (3)'!B47-E47+F47</f>
        <v>0</v>
      </c>
      <c r="C47" s="252">
        <f>+I47+'LEGALIZACIÓN (3)'!C47</f>
        <v>0</v>
      </c>
      <c r="D47" s="254">
        <f>+B47-C47-'LEGALIZACIÓN (1)'!C47-'LEGALIZACIÓN (2)'!C47-'LEGALIZACIÓN (3)'!C47</f>
        <v>0</v>
      </c>
      <c r="E47" s="277">
        <v>0</v>
      </c>
      <c r="F47" s="277">
        <v>0</v>
      </c>
      <c r="G47" s="276">
        <v>0</v>
      </c>
      <c r="H47" s="254">
        <f t="shared" si="4"/>
        <v>0</v>
      </c>
      <c r="I47" s="281">
        <v>0</v>
      </c>
      <c r="J47" s="293">
        <v>0</v>
      </c>
      <c r="K47" s="216">
        <f>+'LEGALIZACIÓN (3)'!K47+'LEGALIZACIÓN (4)'!J47</f>
        <v>0</v>
      </c>
      <c r="L47" s="216">
        <f>+H47-I47+'LEGALIZACIÓN (3)'!L47</f>
        <v>0</v>
      </c>
      <c r="M47" s="296">
        <v>0</v>
      </c>
      <c r="N47" s="835"/>
      <c r="O47" s="836"/>
    </row>
    <row r="48" spans="1:15" ht="18.600000000000001" customHeight="1">
      <c r="A48" s="195" t="s">
        <v>296</v>
      </c>
      <c r="B48" s="254">
        <f>+'LEGALIZACIÓN (3)'!B48-E48+F48</f>
        <v>0</v>
      </c>
      <c r="C48" s="252">
        <f>+I48+'LEGALIZACIÓN (3)'!C48</f>
        <v>0</v>
      </c>
      <c r="D48" s="254">
        <f>+B48-C48-'LEGALIZACIÓN (1)'!C48-'LEGALIZACIÓN (2)'!C48-'LEGALIZACIÓN (3)'!C48</f>
        <v>0</v>
      </c>
      <c r="E48" s="277">
        <v>0</v>
      </c>
      <c r="F48" s="277">
        <v>0</v>
      </c>
      <c r="G48" s="276">
        <v>0</v>
      </c>
      <c r="H48" s="254">
        <f t="shared" si="4"/>
        <v>0</v>
      </c>
      <c r="I48" s="281">
        <v>0</v>
      </c>
      <c r="J48" s="293">
        <v>0</v>
      </c>
      <c r="K48" s="216">
        <f>+'LEGALIZACIÓN (3)'!K48+'LEGALIZACIÓN (4)'!J48</f>
        <v>0</v>
      </c>
      <c r="L48" s="216">
        <f>+H48-I48+'LEGALIZACIÓN (3)'!L48</f>
        <v>0</v>
      </c>
      <c r="M48" s="296">
        <v>0</v>
      </c>
      <c r="N48" s="837" t="s">
        <v>270</v>
      </c>
      <c r="O48" s="838"/>
    </row>
    <row r="49" spans="1:15" ht="18.600000000000001" customHeight="1">
      <c r="A49" s="195" t="s">
        <v>297</v>
      </c>
      <c r="B49" s="254">
        <f>+'LEGALIZACIÓN (3)'!B49-E49+F49</f>
        <v>0</v>
      </c>
      <c r="C49" s="252">
        <f>+I49+'LEGALIZACIÓN (3)'!C49</f>
        <v>0</v>
      </c>
      <c r="D49" s="254">
        <f>+B49-C49-'LEGALIZACIÓN (1)'!C49-'LEGALIZACIÓN (2)'!C49-'LEGALIZACIÓN (3)'!C49</f>
        <v>0</v>
      </c>
      <c r="E49" s="277">
        <v>0</v>
      </c>
      <c r="F49" s="277">
        <v>0</v>
      </c>
      <c r="G49" s="276">
        <v>0</v>
      </c>
      <c r="H49" s="254">
        <f t="shared" si="4"/>
        <v>0</v>
      </c>
      <c r="I49" s="281">
        <v>0</v>
      </c>
      <c r="J49" s="293">
        <v>0</v>
      </c>
      <c r="K49" s="216">
        <f>+'LEGALIZACIÓN (3)'!K49+'LEGALIZACIÓN (4)'!J49</f>
        <v>0</v>
      </c>
      <c r="L49" s="216">
        <f>+H49-I49+'LEGALIZACIÓN (3)'!L49</f>
        <v>0</v>
      </c>
      <c r="M49" s="296">
        <v>0</v>
      </c>
      <c r="N49" s="814"/>
      <c r="O49" s="815"/>
    </row>
    <row r="50" spans="1:15" ht="47.1" customHeight="1">
      <c r="A50" s="195" t="s">
        <v>298</v>
      </c>
      <c r="B50" s="254">
        <f>+'LEGALIZACIÓN (3)'!B50-E50+F50</f>
        <v>0</v>
      </c>
      <c r="C50" s="252">
        <f>+I50+'LEGALIZACIÓN (3)'!C50</f>
        <v>0</v>
      </c>
      <c r="D50" s="254">
        <f>+B50-C50-'LEGALIZACIÓN (1)'!C50-'LEGALIZACIÓN (2)'!C50-'LEGALIZACIÓN (3)'!C50</f>
        <v>0</v>
      </c>
      <c r="E50" s="277">
        <v>0</v>
      </c>
      <c r="F50" s="277">
        <v>0</v>
      </c>
      <c r="G50" s="276">
        <v>0</v>
      </c>
      <c r="H50" s="254">
        <f t="shared" si="4"/>
        <v>0</v>
      </c>
      <c r="I50" s="281">
        <v>0</v>
      </c>
      <c r="J50" s="293">
        <v>0</v>
      </c>
      <c r="K50" s="216">
        <f>+'LEGALIZACIÓN (3)'!K50+'LEGALIZACIÓN (4)'!J50</f>
        <v>0</v>
      </c>
      <c r="L50" s="216">
        <f>+H50-I50+'LEGALIZACIÓN (3)'!L50</f>
        <v>0</v>
      </c>
      <c r="M50" s="297">
        <v>0</v>
      </c>
      <c r="N50" s="816"/>
      <c r="O50" s="817"/>
    </row>
    <row r="51" spans="1:15" ht="20.45" customHeight="1">
      <c r="A51" s="195" t="s">
        <v>183</v>
      </c>
      <c r="B51" s="254">
        <f>+'LEGALIZACIÓN (3)'!B51-E51+F51</f>
        <v>0</v>
      </c>
      <c r="C51" s="252">
        <f>+I51+'LEGALIZACIÓN (3)'!C51</f>
        <v>0</v>
      </c>
      <c r="D51" s="254">
        <f>+B51-C51-'LEGALIZACIÓN (1)'!C51-'LEGALIZACIÓN (2)'!C51-'LEGALIZACIÓN (3)'!C51</f>
        <v>0</v>
      </c>
      <c r="E51" s="277">
        <v>0</v>
      </c>
      <c r="F51" s="277">
        <v>0</v>
      </c>
      <c r="G51" s="276">
        <v>0</v>
      </c>
      <c r="H51" s="254">
        <f t="shared" si="4"/>
        <v>0</v>
      </c>
      <c r="I51" s="281">
        <v>0</v>
      </c>
      <c r="J51" s="293">
        <v>0</v>
      </c>
      <c r="K51" s="216">
        <f>+'LEGALIZACIÓN (3)'!K51+'LEGALIZACIÓN (4)'!J51</f>
        <v>0</v>
      </c>
      <c r="L51" s="216">
        <f>+H51-I51+'LEGALIZACIÓN (3)'!L51</f>
        <v>0</v>
      </c>
      <c r="M51" s="297">
        <v>0</v>
      </c>
      <c r="N51" s="816"/>
      <c r="O51" s="817"/>
    </row>
    <row r="52" spans="1:15" ht="20.45" customHeight="1">
      <c r="A52" s="195" t="s">
        <v>184</v>
      </c>
      <c r="B52" s="254">
        <f>+'LEGALIZACIÓN (3)'!B52-E52+F52</f>
        <v>0</v>
      </c>
      <c r="C52" s="252">
        <f>+I52+'LEGALIZACIÓN (3)'!C52</f>
        <v>0</v>
      </c>
      <c r="D52" s="254">
        <f>+B52-C52-'LEGALIZACIÓN (1)'!C52-'LEGALIZACIÓN (2)'!C52-'LEGALIZACIÓN (3)'!C52</f>
        <v>0</v>
      </c>
      <c r="E52" s="277">
        <v>0</v>
      </c>
      <c r="F52" s="277">
        <v>0</v>
      </c>
      <c r="G52" s="276">
        <v>0</v>
      </c>
      <c r="H52" s="254">
        <f t="shared" si="4"/>
        <v>0</v>
      </c>
      <c r="I52" s="281">
        <v>0</v>
      </c>
      <c r="J52" s="293">
        <v>0</v>
      </c>
      <c r="K52" s="216">
        <f>+'LEGALIZACIÓN (3)'!K52+'LEGALIZACIÓN (4)'!J52</f>
        <v>0</v>
      </c>
      <c r="L52" s="216">
        <f>+H52-I52+'LEGALIZACIÓN (3)'!L52</f>
        <v>0</v>
      </c>
      <c r="M52" s="297">
        <v>0</v>
      </c>
      <c r="N52" s="816"/>
      <c r="O52" s="817"/>
    </row>
    <row r="53" spans="1:15" ht="23.45" customHeight="1">
      <c r="A53" s="195" t="s">
        <v>299</v>
      </c>
      <c r="B53" s="254">
        <f>+'LEGALIZACIÓN (3)'!B53-E53+F53</f>
        <v>0</v>
      </c>
      <c r="C53" s="252">
        <f>+I53+'LEGALIZACIÓN (3)'!C53</f>
        <v>0</v>
      </c>
      <c r="D53" s="254">
        <f>+B53-C53-'LEGALIZACIÓN (1)'!C53-'LEGALIZACIÓN (2)'!C53-'LEGALIZACIÓN (3)'!C53</f>
        <v>0</v>
      </c>
      <c r="E53" s="277">
        <v>0</v>
      </c>
      <c r="F53" s="277">
        <v>0</v>
      </c>
      <c r="G53" s="276">
        <v>0</v>
      </c>
      <c r="H53" s="254">
        <f t="shared" si="4"/>
        <v>0</v>
      </c>
      <c r="I53" s="281">
        <v>0</v>
      </c>
      <c r="J53" s="293">
        <v>0</v>
      </c>
      <c r="K53" s="216">
        <f>+'LEGALIZACIÓN (3)'!K53+'LEGALIZACIÓN (4)'!J53</f>
        <v>0</v>
      </c>
      <c r="L53" s="216">
        <f>+H53-I53+'LEGALIZACIÓN (3)'!L53</f>
        <v>0</v>
      </c>
      <c r="M53" s="297">
        <v>0</v>
      </c>
      <c r="N53" s="816"/>
      <c r="O53" s="817"/>
    </row>
    <row r="54" spans="1:15" ht="25.35" customHeight="1">
      <c r="A54" s="195" t="s">
        <v>186</v>
      </c>
      <c r="B54" s="254">
        <f>+'LEGALIZACIÓN (3)'!B54-E54+F54</f>
        <v>0</v>
      </c>
      <c r="C54" s="252">
        <f>+I54+'LEGALIZACIÓN (3)'!C54</f>
        <v>0</v>
      </c>
      <c r="D54" s="254">
        <f>+B54-C54-'LEGALIZACIÓN (1)'!C54-'LEGALIZACIÓN (2)'!C54-'LEGALIZACIÓN (3)'!C54</f>
        <v>0</v>
      </c>
      <c r="E54" s="277">
        <v>0</v>
      </c>
      <c r="F54" s="277">
        <v>0</v>
      </c>
      <c r="G54" s="276">
        <v>0</v>
      </c>
      <c r="H54" s="254">
        <f t="shared" si="4"/>
        <v>0</v>
      </c>
      <c r="I54" s="281">
        <v>0</v>
      </c>
      <c r="J54" s="293">
        <v>0</v>
      </c>
      <c r="K54" s="216">
        <f>+'LEGALIZACIÓN (3)'!K54+'LEGALIZACIÓN (4)'!J54</f>
        <v>0</v>
      </c>
      <c r="L54" s="216">
        <f>+H54-I54+'LEGALIZACIÓN (3)'!L54</f>
        <v>0</v>
      </c>
      <c r="M54" s="297">
        <v>0</v>
      </c>
      <c r="N54" s="816"/>
      <c r="O54" s="817"/>
    </row>
    <row r="55" spans="1:15">
      <c r="A55" s="195"/>
      <c r="B55" s="254">
        <f>+'LEGALIZACIÓN (3)'!B55</f>
        <v>0</v>
      </c>
      <c r="C55" s="252">
        <v>0</v>
      </c>
      <c r="D55" s="254">
        <f>+B55-C55-'LEGALIZACIÓN (1)'!C55-'LEGALIZACIÓN (2)'!C55-'LEGALIZACIÓN (3)'!C55</f>
        <v>0</v>
      </c>
      <c r="E55" s="277">
        <v>0</v>
      </c>
      <c r="F55" s="277">
        <v>0</v>
      </c>
      <c r="G55" s="276">
        <v>0</v>
      </c>
      <c r="H55" s="254">
        <f t="shared" si="4"/>
        <v>0</v>
      </c>
      <c r="I55" s="281">
        <v>0</v>
      </c>
      <c r="J55" s="293">
        <v>0</v>
      </c>
      <c r="K55" s="216">
        <f>+'LEGALIZACIÓN (3)'!K55+'LEGALIZACIÓN (4)'!J55</f>
        <v>0</v>
      </c>
      <c r="L55" s="216">
        <f>+H55-I55+'LEGALIZACIÓN (3)'!L55</f>
        <v>0</v>
      </c>
      <c r="M55" s="297">
        <v>0</v>
      </c>
      <c r="N55" s="816"/>
      <c r="O55" s="817"/>
    </row>
    <row r="56" spans="1:15">
      <c r="A56" s="195"/>
      <c r="B56" s="254">
        <f>+'LEGALIZACIÓN (3)'!B56</f>
        <v>0</v>
      </c>
      <c r="C56" s="252">
        <v>0</v>
      </c>
      <c r="D56" s="254">
        <f>+B56-C56-'LEGALIZACIÓN (1)'!C56-'LEGALIZACIÓN (2)'!C56-'LEGALIZACIÓN (3)'!C56</f>
        <v>0</v>
      </c>
      <c r="E56" s="277">
        <v>0</v>
      </c>
      <c r="F56" s="277">
        <v>0</v>
      </c>
      <c r="G56" s="276">
        <v>0</v>
      </c>
      <c r="H56" s="254">
        <f t="shared" si="4"/>
        <v>0</v>
      </c>
      <c r="I56" s="281">
        <v>0</v>
      </c>
      <c r="J56" s="293">
        <v>0</v>
      </c>
      <c r="K56" s="216">
        <f>+'LEGALIZACIÓN (3)'!K56+'LEGALIZACIÓN (4)'!J56</f>
        <v>0</v>
      </c>
      <c r="L56" s="216">
        <f>+H56-I56+'LEGALIZACIÓN (3)'!L56</f>
        <v>0</v>
      </c>
      <c r="M56" s="297">
        <v>0</v>
      </c>
      <c r="N56" s="816"/>
      <c r="O56" s="817"/>
    </row>
    <row r="57" spans="1:15">
      <c r="A57" s="195"/>
      <c r="B57" s="254">
        <f>+'LEGALIZACIÓN (3)'!B57</f>
        <v>0</v>
      </c>
      <c r="C57" s="252">
        <v>0</v>
      </c>
      <c r="D57" s="254">
        <f>+B57-C57-'LEGALIZACIÓN (1)'!C57-'LEGALIZACIÓN (2)'!C57-'LEGALIZACIÓN (3)'!C57</f>
        <v>0</v>
      </c>
      <c r="E57" s="277">
        <v>0</v>
      </c>
      <c r="F57" s="277">
        <v>0</v>
      </c>
      <c r="G57" s="276">
        <v>0</v>
      </c>
      <c r="H57" s="254">
        <f t="shared" si="4"/>
        <v>0</v>
      </c>
      <c r="I57" s="281">
        <v>0</v>
      </c>
      <c r="J57" s="293">
        <v>0</v>
      </c>
      <c r="K57" s="216">
        <f>+'LEGALIZACIÓN (3)'!K57+'LEGALIZACIÓN (4)'!J57</f>
        <v>0</v>
      </c>
      <c r="L57" s="216">
        <f>+H57-I57+'LEGALIZACIÓN (3)'!L57</f>
        <v>0</v>
      </c>
      <c r="M57" s="297">
        <v>0</v>
      </c>
      <c r="N57" s="816"/>
      <c r="O57" s="817"/>
    </row>
    <row r="58" spans="1:15">
      <c r="A58" s="195"/>
      <c r="B58" s="254">
        <f>+'LEGALIZACIÓN (3)'!B58</f>
        <v>0</v>
      </c>
      <c r="C58" s="252">
        <v>0</v>
      </c>
      <c r="D58" s="254">
        <f>+B58-C58-'LEGALIZACIÓN (1)'!C58-'LEGALIZACIÓN (2)'!C58-'LEGALIZACIÓN (3)'!C58</f>
        <v>0</v>
      </c>
      <c r="E58" s="277">
        <v>0</v>
      </c>
      <c r="F58" s="277">
        <v>0</v>
      </c>
      <c r="G58" s="276">
        <v>0</v>
      </c>
      <c r="H58" s="254">
        <f t="shared" si="4"/>
        <v>0</v>
      </c>
      <c r="I58" s="281">
        <v>0</v>
      </c>
      <c r="J58" s="293">
        <v>0</v>
      </c>
      <c r="K58" s="216">
        <f>+'LEGALIZACIÓN (3)'!K58+'LEGALIZACIÓN (4)'!J58</f>
        <v>0</v>
      </c>
      <c r="L58" s="216">
        <f>+H58-I58+'LEGALIZACIÓN (3)'!L58</f>
        <v>0</v>
      </c>
      <c r="M58" s="297">
        <v>0</v>
      </c>
      <c r="N58" s="816"/>
      <c r="O58" s="817"/>
    </row>
    <row r="59" spans="1:15" ht="15.75" thickBot="1">
      <c r="A59" s="223"/>
      <c r="B59" s="316">
        <f>+'LEGALIZACIÓN (3)'!B59</f>
        <v>0</v>
      </c>
      <c r="C59" s="253">
        <v>0</v>
      </c>
      <c r="D59" s="254">
        <f>+B59-C59-'LEGALIZACIÓN (1)'!C59-'LEGALIZACIÓN (2)'!C59-'LEGALIZACIÓN (3)'!C59</f>
        <v>0</v>
      </c>
      <c r="E59" s="277">
        <v>0</v>
      </c>
      <c r="F59" s="277">
        <v>0</v>
      </c>
      <c r="G59" s="278">
        <v>0</v>
      </c>
      <c r="H59" s="264">
        <f t="shared" si="4"/>
        <v>0</v>
      </c>
      <c r="I59" s="281">
        <v>0</v>
      </c>
      <c r="J59" s="281">
        <v>0</v>
      </c>
      <c r="K59" s="217">
        <f>+'LEGALIZACIÓN (3)'!K59+'LEGALIZACIÓN (4)'!J59</f>
        <v>0</v>
      </c>
      <c r="L59" s="217">
        <f>+H59-I59+'LEGALIZACIÓN (3)'!L59</f>
        <v>0</v>
      </c>
      <c r="M59" s="295">
        <v>0</v>
      </c>
      <c r="N59" s="816"/>
      <c r="O59" s="817"/>
    </row>
    <row r="60" spans="1:15" ht="25.35" customHeight="1" thickBot="1">
      <c r="A60" s="308" t="s">
        <v>248</v>
      </c>
      <c r="B60" s="262">
        <f>SUM(B43:B59)</f>
        <v>100000000</v>
      </c>
      <c r="C60" s="263">
        <f>SUM(C43:C59)</f>
        <v>0</v>
      </c>
      <c r="D60" s="222">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640</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6">
        <f>+'LEGALIZACIÓN (3)'!B63-E63+F63</f>
        <v>0</v>
      </c>
      <c r="C63" s="266">
        <f>+I63+'LEGALIZACIÓN (3)'!C63</f>
        <v>0</v>
      </c>
      <c r="D63" s="269">
        <f>+B63-C63-'LEGALIZACIÓN (1)'!C63-'LEGALIZACIÓN (2)'!C63-'LEGALIZACIÓN (3)'!C63</f>
        <v>0</v>
      </c>
      <c r="E63" s="282">
        <v>0</v>
      </c>
      <c r="F63" s="283">
        <v>0</v>
      </c>
      <c r="G63" s="284">
        <v>0</v>
      </c>
      <c r="H63" s="219">
        <f>-E63+F63+G63</f>
        <v>0</v>
      </c>
      <c r="I63" s="283">
        <v>0</v>
      </c>
      <c r="J63" s="284">
        <v>0</v>
      </c>
      <c r="K63" s="219">
        <f>+'LEGALIZACIÓN (3)'!K63+'LEGALIZACIÓN (4)'!J63</f>
        <v>0</v>
      </c>
      <c r="L63" s="219">
        <f>+H63-I63+'LEGALIZACIÓN (3)'!L63</f>
        <v>0</v>
      </c>
      <c r="M63" s="300">
        <v>0</v>
      </c>
      <c r="N63" s="190"/>
      <c r="O63" s="96"/>
    </row>
    <row r="64" spans="1:15" ht="98.45" customHeight="1">
      <c r="A64" s="193" t="s">
        <v>94</v>
      </c>
      <c r="B64" s="267">
        <f>+'LEGALIZACIÓN (3)'!B64-E64+F64</f>
        <v>0</v>
      </c>
      <c r="C64" s="266">
        <f>+I64+'LEGALIZACIÓN (3)'!C64</f>
        <v>0</v>
      </c>
      <c r="D64" s="218">
        <f>+B64-C64-'LEGALIZACIÓN (1)'!C64-'LEGALIZACIÓN (2)'!C64-'LEGALIZACIÓN (3)'!C64</f>
        <v>0</v>
      </c>
      <c r="E64" s="285">
        <v>0</v>
      </c>
      <c r="F64" s="286">
        <v>0</v>
      </c>
      <c r="G64" s="287">
        <v>0</v>
      </c>
      <c r="H64" s="221">
        <f t="shared" ref="H64:H78" si="6">-E64+F64+G64</f>
        <v>0</v>
      </c>
      <c r="I64" s="286">
        <v>0</v>
      </c>
      <c r="J64" s="287">
        <v>0</v>
      </c>
      <c r="K64" s="218">
        <f>+'LEGALIZACIÓN (3)'!K64+'LEGALIZACIÓN (4)'!J64</f>
        <v>0</v>
      </c>
      <c r="L64" s="218">
        <f>+H64-I64+'LEGALIZACIÓN (3)'!L64</f>
        <v>0</v>
      </c>
      <c r="M64" s="301">
        <v>0</v>
      </c>
      <c r="N64" s="190"/>
      <c r="O64" s="96"/>
    </row>
    <row r="65" spans="1:15" ht="93.6" customHeight="1">
      <c r="A65" s="193" t="s">
        <v>95</v>
      </c>
      <c r="B65" s="267">
        <f>+'LEGALIZACIÓN (3)'!B65-E65+F65</f>
        <v>0</v>
      </c>
      <c r="C65" s="266">
        <f>+I65+'LEGALIZACIÓN (3)'!C65</f>
        <v>0</v>
      </c>
      <c r="D65" s="218">
        <f>+B65-C65-'LEGALIZACIÓN (1)'!C65-'LEGALIZACIÓN (2)'!C65-'LEGALIZACIÓN (3)'!C65</f>
        <v>0</v>
      </c>
      <c r="E65" s="285">
        <v>0</v>
      </c>
      <c r="F65" s="286">
        <v>0</v>
      </c>
      <c r="G65" s="287">
        <v>0</v>
      </c>
      <c r="H65" s="221">
        <f t="shared" si="6"/>
        <v>0</v>
      </c>
      <c r="I65" s="286">
        <v>0</v>
      </c>
      <c r="J65" s="287">
        <v>0</v>
      </c>
      <c r="K65" s="218">
        <f>+'LEGALIZACIÓN (3)'!K65+'LEGALIZACIÓN (4)'!J65</f>
        <v>0</v>
      </c>
      <c r="L65" s="218">
        <f>+H65-I65+'LEGALIZACIÓN (3)'!L65</f>
        <v>0</v>
      </c>
      <c r="M65" s="301">
        <v>0</v>
      </c>
      <c r="N65" s="190"/>
      <c r="O65" s="96"/>
    </row>
    <row r="66" spans="1:15" ht="95.45" customHeight="1">
      <c r="A66" s="193" t="s">
        <v>96</v>
      </c>
      <c r="B66" s="267">
        <f>+'LEGALIZACIÓN (3)'!B66-E66+F66</f>
        <v>0</v>
      </c>
      <c r="C66" s="266">
        <f>+I66+'LEGALIZACIÓN (3)'!C66</f>
        <v>0</v>
      </c>
      <c r="D66" s="218">
        <f>+B66-C66-'LEGALIZACIÓN (1)'!C66-'LEGALIZACIÓN (2)'!C66-'LEGALIZACIÓN (3)'!C66</f>
        <v>0</v>
      </c>
      <c r="E66" s="285">
        <v>0</v>
      </c>
      <c r="F66" s="286">
        <v>0</v>
      </c>
      <c r="G66" s="287">
        <v>0</v>
      </c>
      <c r="H66" s="221">
        <f t="shared" si="6"/>
        <v>0</v>
      </c>
      <c r="I66" s="286">
        <v>0</v>
      </c>
      <c r="J66" s="287">
        <v>0</v>
      </c>
      <c r="K66" s="218">
        <f>+'LEGALIZACIÓN (3)'!K66+'LEGALIZACIÓN (4)'!J66</f>
        <v>0</v>
      </c>
      <c r="L66" s="218">
        <f>+H66-I66+'LEGALIZACIÓN (3)'!L66</f>
        <v>0</v>
      </c>
      <c r="M66" s="301">
        <v>0</v>
      </c>
      <c r="N66" s="190"/>
      <c r="O66" s="96"/>
    </row>
    <row r="67" spans="1:15" ht="94.35" customHeight="1">
      <c r="A67" s="193" t="s">
        <v>97</v>
      </c>
      <c r="B67" s="267">
        <f>+'LEGALIZACIÓN (3)'!B67-E67+F67</f>
        <v>0</v>
      </c>
      <c r="C67" s="266">
        <f>+I67+'LEGALIZACIÓN (3)'!C67</f>
        <v>0</v>
      </c>
      <c r="D67" s="218">
        <f>+B67-C67-'LEGALIZACIÓN (1)'!C67-'LEGALIZACIÓN (2)'!C67-'LEGALIZACIÓN (3)'!C67</f>
        <v>0</v>
      </c>
      <c r="E67" s="285">
        <v>0</v>
      </c>
      <c r="F67" s="286">
        <v>0</v>
      </c>
      <c r="G67" s="287">
        <v>0</v>
      </c>
      <c r="H67" s="221">
        <f t="shared" si="6"/>
        <v>0</v>
      </c>
      <c r="I67" s="286">
        <v>0</v>
      </c>
      <c r="J67" s="287">
        <v>0</v>
      </c>
      <c r="K67" s="218">
        <f>+'LEGALIZACIÓN (3)'!K67+'LEGALIZACIÓN (4)'!J67</f>
        <v>0</v>
      </c>
      <c r="L67" s="218">
        <f>+H67-I67+'LEGALIZACIÓN (3)'!L67</f>
        <v>0</v>
      </c>
      <c r="M67" s="301">
        <v>0</v>
      </c>
      <c r="N67" s="190"/>
      <c r="O67" s="96"/>
    </row>
    <row r="68" spans="1:15" ht="95.1" customHeight="1">
      <c r="A68" s="193" t="s">
        <v>98</v>
      </c>
      <c r="B68" s="267">
        <f>+'LEGALIZACIÓN (3)'!B68-E68+F68</f>
        <v>0</v>
      </c>
      <c r="C68" s="266">
        <f>+I68+'LEGALIZACIÓN (3)'!C68</f>
        <v>0</v>
      </c>
      <c r="D68" s="218">
        <f>+B68-C68-'LEGALIZACIÓN (1)'!C68-'LEGALIZACIÓN (2)'!C68-'LEGALIZACIÓN (3)'!C68</f>
        <v>0</v>
      </c>
      <c r="E68" s="285">
        <v>0</v>
      </c>
      <c r="F68" s="286">
        <v>0</v>
      </c>
      <c r="G68" s="287">
        <v>0</v>
      </c>
      <c r="H68" s="221">
        <f t="shared" si="6"/>
        <v>0</v>
      </c>
      <c r="I68" s="286">
        <v>0</v>
      </c>
      <c r="J68" s="287">
        <v>0</v>
      </c>
      <c r="K68" s="218">
        <f>+'LEGALIZACIÓN (3)'!K68+'LEGALIZACIÓN (4)'!J68</f>
        <v>0</v>
      </c>
      <c r="L68" s="218">
        <f>+H68-I68+'LEGALIZACIÓN (3)'!L68</f>
        <v>0</v>
      </c>
      <c r="M68" s="301">
        <v>0</v>
      </c>
      <c r="N68" s="190"/>
      <c r="O68" s="96"/>
    </row>
    <row r="69" spans="1:15" ht="93.6" customHeight="1">
      <c r="A69" s="193" t="s">
        <v>99</v>
      </c>
      <c r="B69" s="267">
        <f>+'LEGALIZACIÓN (3)'!B69-E69+F69</f>
        <v>0</v>
      </c>
      <c r="C69" s="266">
        <f>+I69+'LEGALIZACIÓN (3)'!C69</f>
        <v>0</v>
      </c>
      <c r="D69" s="218">
        <f>+B69-C69-'LEGALIZACIÓN (1)'!C69-'LEGALIZACIÓN (2)'!C69-'LEGALIZACIÓN (3)'!C69</f>
        <v>0</v>
      </c>
      <c r="E69" s="285">
        <v>0</v>
      </c>
      <c r="F69" s="286">
        <v>0</v>
      </c>
      <c r="G69" s="287">
        <v>0</v>
      </c>
      <c r="H69" s="221">
        <f t="shared" si="6"/>
        <v>0</v>
      </c>
      <c r="I69" s="286">
        <v>0</v>
      </c>
      <c r="J69" s="287">
        <v>0</v>
      </c>
      <c r="K69" s="218">
        <f>+'LEGALIZACIÓN (3)'!K69+'LEGALIZACIÓN (4)'!J69</f>
        <v>0</v>
      </c>
      <c r="L69" s="218">
        <f>+H69-I69+'LEGALIZACIÓN (3)'!L69</f>
        <v>0</v>
      </c>
      <c r="M69" s="301">
        <v>0</v>
      </c>
      <c r="N69" s="190"/>
      <c r="O69" s="96"/>
    </row>
    <row r="70" spans="1:15" ht="94.35" customHeight="1">
      <c r="A70" s="193" t="s">
        <v>100</v>
      </c>
      <c r="B70" s="267">
        <f>+'LEGALIZACIÓN (3)'!B70-E70+F70</f>
        <v>0</v>
      </c>
      <c r="C70" s="266">
        <f>+I70+'LEGALIZACIÓN (3)'!C70</f>
        <v>0</v>
      </c>
      <c r="D70" s="218">
        <f>+B70-C70-'LEGALIZACIÓN (1)'!C70-'LEGALIZACIÓN (2)'!C70-'LEGALIZACIÓN (3)'!C70</f>
        <v>0</v>
      </c>
      <c r="E70" s="285">
        <v>0</v>
      </c>
      <c r="F70" s="286">
        <v>0</v>
      </c>
      <c r="G70" s="287">
        <v>0</v>
      </c>
      <c r="H70" s="221">
        <f t="shared" si="6"/>
        <v>0</v>
      </c>
      <c r="I70" s="286">
        <v>0</v>
      </c>
      <c r="J70" s="287">
        <v>0</v>
      </c>
      <c r="K70" s="218">
        <f>+'LEGALIZACIÓN (3)'!K70+'LEGALIZACIÓN (4)'!J70</f>
        <v>0</v>
      </c>
      <c r="L70" s="218">
        <f>+H70-I70+'LEGALIZACIÓN (3)'!L70</f>
        <v>0</v>
      </c>
      <c r="M70" s="301">
        <v>0</v>
      </c>
      <c r="N70" s="190"/>
      <c r="O70" s="96"/>
    </row>
    <row r="71" spans="1:15" ht="93" customHeight="1">
      <c r="A71" s="193" t="s">
        <v>101</v>
      </c>
      <c r="B71" s="267">
        <f>+'LEGALIZACIÓN (3)'!B71-E71+F71</f>
        <v>0</v>
      </c>
      <c r="C71" s="266">
        <f>+I71+'LEGALIZACIÓN (3)'!C71</f>
        <v>0</v>
      </c>
      <c r="D71" s="218">
        <f>+B71-C71-'LEGALIZACIÓN (1)'!C71-'LEGALIZACIÓN (2)'!C71-'LEGALIZACIÓN (3)'!C71</f>
        <v>0</v>
      </c>
      <c r="E71" s="285">
        <v>0</v>
      </c>
      <c r="F71" s="286">
        <v>0</v>
      </c>
      <c r="G71" s="287">
        <v>0</v>
      </c>
      <c r="H71" s="221">
        <f t="shared" si="6"/>
        <v>0</v>
      </c>
      <c r="I71" s="286">
        <v>0</v>
      </c>
      <c r="J71" s="287">
        <v>0</v>
      </c>
      <c r="K71" s="218">
        <f>+'LEGALIZACIÓN (3)'!K71+'LEGALIZACIÓN (4)'!J71</f>
        <v>0</v>
      </c>
      <c r="L71" s="218">
        <f>+H71-I71+'LEGALIZACIÓN (3)'!L71</f>
        <v>0</v>
      </c>
      <c r="M71" s="301">
        <v>0</v>
      </c>
      <c r="N71" s="190"/>
      <c r="O71" s="96"/>
    </row>
    <row r="72" spans="1:15" ht="89.45" customHeight="1">
      <c r="A72" s="193" t="s">
        <v>102</v>
      </c>
      <c r="B72" s="267">
        <f>+'LEGALIZACIÓN (3)'!B72-E72+F72</f>
        <v>0</v>
      </c>
      <c r="C72" s="266">
        <f>+I72+'LEGALIZACIÓN (3)'!C72</f>
        <v>0</v>
      </c>
      <c r="D72" s="218">
        <f>+B72-C72-'LEGALIZACIÓN (1)'!C72-'LEGALIZACIÓN (2)'!C72-'LEGALIZACIÓN (3)'!C72</f>
        <v>0</v>
      </c>
      <c r="E72" s="285">
        <v>0</v>
      </c>
      <c r="F72" s="286">
        <v>0</v>
      </c>
      <c r="G72" s="287">
        <v>0</v>
      </c>
      <c r="H72" s="221">
        <f t="shared" si="6"/>
        <v>0</v>
      </c>
      <c r="I72" s="286">
        <v>0</v>
      </c>
      <c r="J72" s="287">
        <v>0</v>
      </c>
      <c r="K72" s="218">
        <f>+'LEGALIZACIÓN (3)'!K72+'LEGALIZACIÓN (4)'!J72</f>
        <v>0</v>
      </c>
      <c r="L72" s="218">
        <f>+H72-I72+'LEGALIZACIÓN (3)'!L72</f>
        <v>0</v>
      </c>
      <c r="M72" s="301">
        <v>0</v>
      </c>
      <c r="N72" s="190"/>
      <c r="O72" s="96"/>
    </row>
    <row r="73" spans="1:15" ht="93.6" customHeight="1">
      <c r="A73" s="193" t="s">
        <v>103</v>
      </c>
      <c r="B73" s="267">
        <f>+'LEGALIZACIÓN (3)'!B73-E73+F73</f>
        <v>0</v>
      </c>
      <c r="C73" s="266">
        <f>+I73+'LEGALIZACIÓN (3)'!C73</f>
        <v>0</v>
      </c>
      <c r="D73" s="218">
        <f>+B73-C73-'LEGALIZACIÓN (1)'!C73-'LEGALIZACIÓN (2)'!C73-'LEGALIZACIÓN (3)'!C73</f>
        <v>0</v>
      </c>
      <c r="E73" s="285">
        <v>0</v>
      </c>
      <c r="F73" s="286">
        <v>0</v>
      </c>
      <c r="G73" s="287">
        <v>0</v>
      </c>
      <c r="H73" s="221">
        <f t="shared" si="6"/>
        <v>0</v>
      </c>
      <c r="I73" s="286">
        <v>0</v>
      </c>
      <c r="J73" s="287">
        <v>0</v>
      </c>
      <c r="K73" s="218">
        <f>+'LEGALIZACIÓN (3)'!K73+'LEGALIZACIÓN (4)'!J73</f>
        <v>0</v>
      </c>
      <c r="L73" s="218">
        <f>+H73-I73+'LEGALIZACIÓN (3)'!L73</f>
        <v>0</v>
      </c>
      <c r="M73" s="301">
        <v>0</v>
      </c>
      <c r="N73" s="190"/>
      <c r="O73" s="96"/>
    </row>
    <row r="74" spans="1:15" ht="95.45" customHeight="1">
      <c r="A74" s="193" t="s">
        <v>104</v>
      </c>
      <c r="B74" s="267">
        <f>+'LEGALIZACIÓN (3)'!B74-E74+F74</f>
        <v>0</v>
      </c>
      <c r="C74" s="266">
        <f>+I74+'LEGALIZACIÓN (3)'!C74</f>
        <v>0</v>
      </c>
      <c r="D74" s="218">
        <f>+B74-C74-'LEGALIZACIÓN (1)'!C74-'LEGALIZACIÓN (2)'!C74-'LEGALIZACIÓN (3)'!C74</f>
        <v>0</v>
      </c>
      <c r="E74" s="285">
        <v>0</v>
      </c>
      <c r="F74" s="286">
        <v>0</v>
      </c>
      <c r="G74" s="287">
        <v>0</v>
      </c>
      <c r="H74" s="221">
        <f t="shared" si="6"/>
        <v>0</v>
      </c>
      <c r="I74" s="286">
        <v>0</v>
      </c>
      <c r="J74" s="287">
        <v>0</v>
      </c>
      <c r="K74" s="218">
        <f>+'LEGALIZACIÓN (3)'!K74+'LEGALIZACIÓN (4)'!J74</f>
        <v>0</v>
      </c>
      <c r="L74" s="218">
        <f>+H74-I74+'LEGALIZACIÓN (3)'!L74</f>
        <v>0</v>
      </c>
      <c r="M74" s="301">
        <v>0</v>
      </c>
      <c r="N74" s="190"/>
      <c r="O74" s="96"/>
    </row>
    <row r="75" spans="1:15" ht="93" customHeight="1">
      <c r="A75" s="193" t="s">
        <v>105</v>
      </c>
      <c r="B75" s="267">
        <f>+'LEGALIZACIÓN (3)'!B75-E75+F75</f>
        <v>0</v>
      </c>
      <c r="C75" s="266">
        <f>+I75+'LEGALIZACIÓN (3)'!C75</f>
        <v>0</v>
      </c>
      <c r="D75" s="218">
        <f>+B75-C75-'LEGALIZACIÓN (1)'!C75-'LEGALIZACIÓN (2)'!C75-'LEGALIZACIÓN (3)'!C75</f>
        <v>0</v>
      </c>
      <c r="E75" s="285">
        <v>0</v>
      </c>
      <c r="F75" s="286">
        <v>0</v>
      </c>
      <c r="G75" s="287">
        <v>0</v>
      </c>
      <c r="H75" s="221">
        <f t="shared" si="6"/>
        <v>0</v>
      </c>
      <c r="I75" s="286">
        <v>0</v>
      </c>
      <c r="J75" s="287">
        <v>0</v>
      </c>
      <c r="K75" s="218">
        <f>+'LEGALIZACIÓN (3)'!K75+'LEGALIZACIÓN (4)'!J75</f>
        <v>0</v>
      </c>
      <c r="L75" s="218">
        <f>+H75-I75+'LEGALIZACIÓN (3)'!L75</f>
        <v>0</v>
      </c>
      <c r="M75" s="301">
        <v>0</v>
      </c>
      <c r="N75" s="190"/>
      <c r="O75" s="96"/>
    </row>
    <row r="76" spans="1:15" ht="95.1" customHeight="1">
      <c r="A76" s="193" t="s">
        <v>246</v>
      </c>
      <c r="B76" s="267">
        <f>+'LEGALIZACIÓN (3)'!B76-E76+F76</f>
        <v>0</v>
      </c>
      <c r="C76" s="266">
        <f>+I76+'LEGALIZACIÓN (3)'!C76</f>
        <v>0</v>
      </c>
      <c r="D76" s="218">
        <f>+B76-C76-'LEGALIZACIÓN (1)'!C76-'LEGALIZACIÓN (2)'!C76-'LEGALIZACIÓN (3)'!C76</f>
        <v>0</v>
      </c>
      <c r="E76" s="285">
        <v>0</v>
      </c>
      <c r="F76" s="286">
        <v>0</v>
      </c>
      <c r="G76" s="287">
        <v>0</v>
      </c>
      <c r="H76" s="221">
        <f t="shared" si="6"/>
        <v>0</v>
      </c>
      <c r="I76" s="286">
        <v>0</v>
      </c>
      <c r="J76" s="287">
        <v>0</v>
      </c>
      <c r="K76" s="218">
        <f>+'LEGALIZACIÓN (3)'!K76+'LEGALIZACIÓN (4)'!J76</f>
        <v>0</v>
      </c>
      <c r="L76" s="218">
        <f>+H76-I76+'LEGALIZACIÓN (3)'!L76</f>
        <v>0</v>
      </c>
      <c r="M76" s="301">
        <v>0</v>
      </c>
      <c r="N76" s="190"/>
      <c r="O76" s="96"/>
    </row>
    <row r="77" spans="1:15" ht="92.1" customHeight="1">
      <c r="A77" s="193" t="s">
        <v>245</v>
      </c>
      <c r="B77" s="267">
        <f>+'LEGALIZACIÓN (3)'!B77-E77+F77</f>
        <v>0</v>
      </c>
      <c r="C77" s="266">
        <f>+I77+'LEGALIZACIÓN (3)'!C77</f>
        <v>0</v>
      </c>
      <c r="D77" s="218">
        <f>+B77-C77-'LEGALIZACIÓN (1)'!C77-'LEGALIZACIÓN (2)'!C77-'LEGALIZACIÓN (3)'!C77</f>
        <v>0</v>
      </c>
      <c r="E77" s="285">
        <v>0</v>
      </c>
      <c r="F77" s="286">
        <v>0</v>
      </c>
      <c r="G77" s="287">
        <v>0</v>
      </c>
      <c r="H77" s="221">
        <f t="shared" si="6"/>
        <v>0</v>
      </c>
      <c r="I77" s="286">
        <v>0</v>
      </c>
      <c r="J77" s="287">
        <v>0</v>
      </c>
      <c r="K77" s="218">
        <f>+'LEGALIZACIÓN (3)'!K77+'LEGALIZACIÓN (4)'!J77</f>
        <v>0</v>
      </c>
      <c r="L77" s="218">
        <f>+H77-I77+'LEGALIZACIÓN (3)'!L77</f>
        <v>0</v>
      </c>
      <c r="M77" s="301">
        <v>0</v>
      </c>
      <c r="N77" s="190"/>
      <c r="O77" s="96"/>
    </row>
    <row r="78" spans="1:15" ht="92.1" customHeight="1" thickBot="1">
      <c r="A78" s="193" t="s">
        <v>106</v>
      </c>
      <c r="B78" s="267">
        <f>+'LEGALIZACIÓN (3)'!B78-E78+F78</f>
        <v>0</v>
      </c>
      <c r="C78" s="266">
        <f>+I78+'LEGALIZACIÓN (3)'!C78</f>
        <v>0</v>
      </c>
      <c r="D78" s="218">
        <f>+B78-C78-'LEGALIZACIÓN (1)'!C78-'LEGALIZACIÓN (2)'!C78-'LEGALIZACIÓN (3)'!C78</f>
        <v>0</v>
      </c>
      <c r="E78" s="285">
        <v>0</v>
      </c>
      <c r="F78" s="286">
        <v>0</v>
      </c>
      <c r="G78" s="288">
        <v>0</v>
      </c>
      <c r="H78" s="221">
        <f t="shared" si="6"/>
        <v>0</v>
      </c>
      <c r="I78" s="286">
        <v>0</v>
      </c>
      <c r="J78" s="288">
        <v>0</v>
      </c>
      <c r="K78" s="218">
        <f>+'LEGALIZACIÓN (3)'!K78+'LEGALIZACIÓN (4)'!J78</f>
        <v>0</v>
      </c>
      <c r="L78" s="218">
        <f>+H78-I78+'LEGALIZACIÓN (3)'!L78</f>
        <v>0</v>
      </c>
      <c r="M78" s="302">
        <v>0</v>
      </c>
      <c r="N78" s="209"/>
      <c r="O78" s="210"/>
    </row>
    <row r="79" spans="1:15" ht="49.5" customHeight="1" thickBot="1">
      <c r="A79" s="268" t="s">
        <v>249</v>
      </c>
      <c r="B79" s="133">
        <f t="shared" ref="B79:M79" si="7">SUM(B63:B78)</f>
        <v>0</v>
      </c>
      <c r="C79" s="133">
        <f t="shared" si="7"/>
        <v>0</v>
      </c>
      <c r="D79" s="317">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(3)'!B82-E82+F82</f>
        <v>0</v>
      </c>
      <c r="C82" s="266">
        <f>+I82+'LEGALIZACIÓN (3)'!C82</f>
        <v>0</v>
      </c>
      <c r="D82" s="269">
        <f>+B82-C82-'LEGALIZACIÓN (1)'!C82-'LEGALIZACIÓN (2)'!C82-'LEGALIZACIÓN (3)'!C82</f>
        <v>0</v>
      </c>
      <c r="E82" s="282">
        <v>0</v>
      </c>
      <c r="F82" s="282">
        <v>0</v>
      </c>
      <c r="G82" s="282">
        <v>0</v>
      </c>
      <c r="H82" s="269">
        <f>-E82+F82+G82</f>
        <v>0</v>
      </c>
      <c r="I82" s="282">
        <v>0</v>
      </c>
      <c r="J82" s="282">
        <v>0</v>
      </c>
      <c r="K82" s="219">
        <f>+'LEGALIZACIÓN (3)'!K82+'LEGALIZACIÓN (4)'!J82</f>
        <v>0</v>
      </c>
      <c r="L82" s="219">
        <f>+H82-I82+'LEGALIZACIÓN (3)'!L82</f>
        <v>0</v>
      </c>
      <c r="M82" s="303">
        <v>0</v>
      </c>
      <c r="N82" s="1079"/>
      <c r="O82" s="987"/>
    </row>
    <row r="83" spans="1:15" ht="93.6" customHeight="1">
      <c r="A83" s="193" t="s">
        <v>109</v>
      </c>
      <c r="B83" s="267">
        <f>+'LEGALIZACIÓN (3)'!B83-E83+F83</f>
        <v>0</v>
      </c>
      <c r="C83" s="266">
        <f>+I83+'LEGALIZACIÓN (3)'!C83</f>
        <v>0</v>
      </c>
      <c r="D83" s="218">
        <f>+B83-C83-'LEGALIZACIÓN (1)'!C83-'LEGALIZACIÓN (2)'!C83-'LEGALIZACIÓN (3)'!C83</f>
        <v>0</v>
      </c>
      <c r="E83" s="285">
        <v>0</v>
      </c>
      <c r="F83" s="285">
        <v>0</v>
      </c>
      <c r="G83" s="285">
        <v>0</v>
      </c>
      <c r="H83" s="218">
        <f t="shared" ref="H83:H92" si="8">-E83+F83+G83</f>
        <v>0</v>
      </c>
      <c r="I83" s="285">
        <v>0</v>
      </c>
      <c r="J83" s="285">
        <v>0</v>
      </c>
      <c r="K83" s="218">
        <f>+'LEGALIZACIÓN (3)'!K83+'LEGALIZACIÓN (4)'!J83</f>
        <v>0</v>
      </c>
      <c r="L83" s="218">
        <f>+H83-I83+'LEGALIZACIÓN (3)'!L83</f>
        <v>0</v>
      </c>
      <c r="M83" s="304">
        <v>0</v>
      </c>
      <c r="N83" s="192"/>
      <c r="O83" s="96"/>
    </row>
    <row r="84" spans="1:15" ht="90.6" customHeight="1">
      <c r="A84" s="193" t="s">
        <v>110</v>
      </c>
      <c r="B84" s="267">
        <f>+'LEGALIZACIÓN (3)'!B84-E84+F84</f>
        <v>0</v>
      </c>
      <c r="C84" s="266">
        <f>+I84+'LEGALIZACIÓN (3)'!C84</f>
        <v>0</v>
      </c>
      <c r="D84" s="218">
        <f>+B84-C84-'LEGALIZACIÓN (1)'!C84-'LEGALIZACIÓN (2)'!C84-'LEGALIZACIÓN (3)'!C84</f>
        <v>0</v>
      </c>
      <c r="E84" s="285">
        <v>0</v>
      </c>
      <c r="F84" s="285">
        <v>0</v>
      </c>
      <c r="G84" s="285">
        <v>0</v>
      </c>
      <c r="H84" s="218">
        <f t="shared" si="8"/>
        <v>0</v>
      </c>
      <c r="I84" s="285">
        <v>0</v>
      </c>
      <c r="J84" s="285">
        <v>0</v>
      </c>
      <c r="K84" s="218">
        <f>+'LEGALIZACIÓN (3)'!K84+'LEGALIZACIÓN (4)'!J84</f>
        <v>0</v>
      </c>
      <c r="L84" s="218">
        <f>+H84-I84+'LEGALIZACIÓN (3)'!L84</f>
        <v>0</v>
      </c>
      <c r="M84" s="304">
        <v>0</v>
      </c>
      <c r="N84" s="192"/>
      <c r="O84" s="96"/>
    </row>
    <row r="85" spans="1:15" ht="92.45" customHeight="1">
      <c r="A85" s="193" t="s">
        <v>111</v>
      </c>
      <c r="B85" s="267">
        <f>+'LEGALIZACIÓN (3)'!B85-E85+F85</f>
        <v>0</v>
      </c>
      <c r="C85" s="266">
        <f>+I85+'LEGALIZACIÓN (3)'!C85</f>
        <v>0</v>
      </c>
      <c r="D85" s="218">
        <f>+B85-C85-'LEGALIZACIÓN (1)'!C85-'LEGALIZACIÓN (2)'!C85-'LEGALIZACIÓN (3)'!C85</f>
        <v>0</v>
      </c>
      <c r="E85" s="285">
        <v>0</v>
      </c>
      <c r="F85" s="285">
        <v>0</v>
      </c>
      <c r="G85" s="285">
        <v>0</v>
      </c>
      <c r="H85" s="218">
        <f t="shared" si="8"/>
        <v>0</v>
      </c>
      <c r="I85" s="285">
        <v>0</v>
      </c>
      <c r="J85" s="285">
        <v>0</v>
      </c>
      <c r="K85" s="218">
        <f>+'LEGALIZACIÓN (3)'!K85+'LEGALIZACIÓN (4)'!J85</f>
        <v>0</v>
      </c>
      <c r="L85" s="218">
        <f>+H85-I85+'LEGALIZACIÓN (3)'!L85</f>
        <v>0</v>
      </c>
      <c r="M85" s="304">
        <v>0</v>
      </c>
      <c r="N85" s="192"/>
      <c r="O85" s="96"/>
    </row>
    <row r="86" spans="1:15" ht="92.1" customHeight="1">
      <c r="A86" s="193" t="s">
        <v>113</v>
      </c>
      <c r="B86" s="267">
        <f>+'LEGALIZACIÓN (3)'!B86-E86+F86</f>
        <v>0</v>
      </c>
      <c r="C86" s="266">
        <f>+I86+'LEGALIZACIÓN (3)'!C86</f>
        <v>0</v>
      </c>
      <c r="D86" s="218">
        <f>+B86-C86-'LEGALIZACIÓN (1)'!C86-'LEGALIZACIÓN (2)'!C86-'LEGALIZACIÓN (3)'!C86</f>
        <v>0</v>
      </c>
      <c r="E86" s="285">
        <v>0</v>
      </c>
      <c r="F86" s="285">
        <v>0</v>
      </c>
      <c r="G86" s="285">
        <v>0</v>
      </c>
      <c r="H86" s="218">
        <f t="shared" si="8"/>
        <v>0</v>
      </c>
      <c r="I86" s="285">
        <v>0</v>
      </c>
      <c r="J86" s="285">
        <v>0</v>
      </c>
      <c r="K86" s="218">
        <f>+'LEGALIZACIÓN (3)'!K86+'LEGALIZACIÓN (4)'!J86</f>
        <v>0</v>
      </c>
      <c r="L86" s="218">
        <f>+H86-I86+'LEGALIZACIÓN (3)'!L86</f>
        <v>0</v>
      </c>
      <c r="M86" s="304">
        <v>0</v>
      </c>
      <c r="N86" s="192"/>
      <c r="O86" s="96"/>
    </row>
    <row r="87" spans="1:15" ht="93" customHeight="1">
      <c r="A87" s="193" t="s">
        <v>112</v>
      </c>
      <c r="B87" s="267">
        <f>+'LEGALIZACIÓN (3)'!B87-E87+F87</f>
        <v>0</v>
      </c>
      <c r="C87" s="266">
        <f>+I87+'LEGALIZACIÓN (3)'!C87</f>
        <v>0</v>
      </c>
      <c r="D87" s="218">
        <f>+B87-C87-'LEGALIZACIÓN (1)'!C87-'LEGALIZACIÓN (2)'!C87-'LEGALIZACIÓN (3)'!C87</f>
        <v>0</v>
      </c>
      <c r="E87" s="285">
        <v>0</v>
      </c>
      <c r="F87" s="285">
        <v>0</v>
      </c>
      <c r="G87" s="285">
        <v>0</v>
      </c>
      <c r="H87" s="218">
        <f t="shared" si="8"/>
        <v>0</v>
      </c>
      <c r="I87" s="285">
        <v>0</v>
      </c>
      <c r="J87" s="285">
        <v>0</v>
      </c>
      <c r="K87" s="218">
        <f>+'LEGALIZACIÓN (3)'!K87+'LEGALIZACIÓN (4)'!J87</f>
        <v>0</v>
      </c>
      <c r="L87" s="218">
        <f>+H87-I87+'LEGALIZACIÓN (3)'!L87</f>
        <v>0</v>
      </c>
      <c r="M87" s="304">
        <v>0</v>
      </c>
      <c r="N87" s="192"/>
      <c r="O87" s="96"/>
    </row>
    <row r="88" spans="1:15" ht="92.1" customHeight="1">
      <c r="A88" s="193" t="s">
        <v>114</v>
      </c>
      <c r="B88" s="267">
        <f>+'LEGALIZACIÓN (3)'!B88-E88+F88</f>
        <v>0</v>
      </c>
      <c r="C88" s="266">
        <f>+I88+'LEGALIZACIÓN (3)'!C88</f>
        <v>0</v>
      </c>
      <c r="D88" s="218">
        <f>+B88-C88-'LEGALIZACIÓN (1)'!C88-'LEGALIZACIÓN (2)'!C88-'LEGALIZACIÓN (3)'!C88</f>
        <v>0</v>
      </c>
      <c r="E88" s="285">
        <v>0</v>
      </c>
      <c r="F88" s="285">
        <v>0</v>
      </c>
      <c r="G88" s="285">
        <v>0</v>
      </c>
      <c r="H88" s="218">
        <f t="shared" si="8"/>
        <v>0</v>
      </c>
      <c r="I88" s="285">
        <v>0</v>
      </c>
      <c r="J88" s="285">
        <v>0</v>
      </c>
      <c r="K88" s="218">
        <f>+'LEGALIZACIÓN (3)'!K88+'LEGALIZACIÓN (4)'!J88</f>
        <v>0</v>
      </c>
      <c r="L88" s="218">
        <f>+H88-I88+'LEGALIZACIÓN (3)'!L88</f>
        <v>0</v>
      </c>
      <c r="M88" s="304">
        <v>0</v>
      </c>
      <c r="N88" s="192"/>
      <c r="O88" s="96"/>
    </row>
    <row r="89" spans="1:15" ht="61.35" customHeight="1">
      <c r="A89" s="193" t="s">
        <v>115</v>
      </c>
      <c r="B89" s="267">
        <f>+'LEGALIZACIÓN (3)'!B89-E89+F89</f>
        <v>0</v>
      </c>
      <c r="C89" s="266">
        <f>+I89+'LEGALIZACIÓN (3)'!C89</f>
        <v>0</v>
      </c>
      <c r="D89" s="218">
        <f>+B89-C89-'LEGALIZACIÓN (1)'!C89-'LEGALIZACIÓN (2)'!C89-'LEGALIZACIÓN (3)'!C89</f>
        <v>0</v>
      </c>
      <c r="E89" s="285">
        <v>0</v>
      </c>
      <c r="F89" s="285">
        <v>0</v>
      </c>
      <c r="G89" s="285">
        <v>0</v>
      </c>
      <c r="H89" s="218">
        <f t="shared" si="8"/>
        <v>0</v>
      </c>
      <c r="I89" s="285">
        <v>0</v>
      </c>
      <c r="J89" s="285">
        <v>0</v>
      </c>
      <c r="K89" s="218">
        <f>+'LEGALIZACIÓN (3)'!K89+'LEGALIZACIÓN (4)'!J89</f>
        <v>0</v>
      </c>
      <c r="L89" s="218">
        <f>+H89-I89+'LEGALIZACIÓN (3)'!L89</f>
        <v>0</v>
      </c>
      <c r="M89" s="304">
        <v>0</v>
      </c>
      <c r="N89" s="1080"/>
      <c r="O89" s="995"/>
    </row>
    <row r="90" spans="1:15" ht="95.1" customHeight="1">
      <c r="A90" s="193" t="s">
        <v>116</v>
      </c>
      <c r="B90" s="267">
        <f>+'LEGALIZACIÓN (3)'!B90-E90+F90</f>
        <v>0</v>
      </c>
      <c r="C90" s="266">
        <f>+I90+'LEGALIZACIÓN (3)'!C90</f>
        <v>0</v>
      </c>
      <c r="D90" s="218">
        <f>+B90-C90-'LEGALIZACIÓN (1)'!C90-'LEGALIZACIÓN (2)'!C90-'LEGALIZACIÓN (3)'!C90</f>
        <v>0</v>
      </c>
      <c r="E90" s="285">
        <v>0</v>
      </c>
      <c r="F90" s="285">
        <v>0</v>
      </c>
      <c r="G90" s="285">
        <v>0</v>
      </c>
      <c r="H90" s="218">
        <f t="shared" si="8"/>
        <v>0</v>
      </c>
      <c r="I90" s="285">
        <v>0</v>
      </c>
      <c r="J90" s="285">
        <v>0</v>
      </c>
      <c r="K90" s="218">
        <f>+'LEGALIZACIÓN (3)'!K90+'LEGALIZACIÓN (4)'!J90</f>
        <v>0</v>
      </c>
      <c r="L90" s="218">
        <f>+H90-I90+'LEGALIZACIÓN (3)'!L90</f>
        <v>0</v>
      </c>
      <c r="M90" s="304">
        <v>0</v>
      </c>
      <c r="N90" s="192"/>
      <c r="O90" s="96"/>
    </row>
    <row r="91" spans="1:15" ht="89.45" customHeight="1">
      <c r="A91" s="193" t="s">
        <v>117</v>
      </c>
      <c r="B91" s="267">
        <f>+'LEGALIZACIÓN (3)'!B91-E91+F91</f>
        <v>0</v>
      </c>
      <c r="C91" s="266">
        <f>+I91+'LEGALIZACIÓN (3)'!C91</f>
        <v>0</v>
      </c>
      <c r="D91" s="218">
        <f>+B91-C91-'LEGALIZACIÓN (1)'!C91-'LEGALIZACIÓN (2)'!C91-'LEGALIZACIÓN (3)'!C91</f>
        <v>0</v>
      </c>
      <c r="E91" s="285">
        <v>0</v>
      </c>
      <c r="F91" s="285">
        <v>0</v>
      </c>
      <c r="G91" s="285">
        <v>0</v>
      </c>
      <c r="H91" s="218">
        <f t="shared" si="8"/>
        <v>0</v>
      </c>
      <c r="I91" s="285">
        <v>0</v>
      </c>
      <c r="J91" s="285">
        <v>0</v>
      </c>
      <c r="K91" s="218">
        <f>+'LEGALIZACIÓN (3)'!K91+'LEGALIZACIÓN (4)'!J91</f>
        <v>0</v>
      </c>
      <c r="L91" s="218">
        <f>+H91-I91+'LEGALIZACIÓN (3)'!L91</f>
        <v>0</v>
      </c>
      <c r="M91" s="304">
        <v>0</v>
      </c>
      <c r="N91" s="192"/>
      <c r="O91" s="96"/>
    </row>
    <row r="92" spans="1:15" ht="41.45" customHeight="1" thickBot="1">
      <c r="A92" s="194" t="s">
        <v>118</v>
      </c>
      <c r="B92" s="290">
        <f>+'LEGALIZACIÓN (3)'!B92</f>
        <v>0</v>
      </c>
      <c r="C92" s="290">
        <v>0</v>
      </c>
      <c r="D92" s="288">
        <f>+B92-C92-'LEGALIZACIÓN (1)'!C92-'LEGALIZACIÓN (2)'!C92-'LEGALIZACIÓN (3)'!C92</f>
        <v>0</v>
      </c>
      <c r="E92" s="285">
        <v>0</v>
      </c>
      <c r="F92" s="285">
        <v>0</v>
      </c>
      <c r="G92" s="285">
        <v>0</v>
      </c>
      <c r="H92" s="288">
        <f t="shared" si="8"/>
        <v>0</v>
      </c>
      <c r="I92" s="285">
        <v>0</v>
      </c>
      <c r="J92" s="285">
        <v>0</v>
      </c>
      <c r="K92" s="305">
        <f>+'LEGALIZACIÓN (3)'!K92+'LEGALIZACIÓN (4)'!J92</f>
        <v>0</v>
      </c>
      <c r="L92" s="282">
        <f>+H92-I92+'LEGALIZACIÓN (3)'!L92</f>
        <v>0</v>
      </c>
      <c r="M92" s="306">
        <v>0</v>
      </c>
      <c r="N92" s="1081"/>
      <c r="O92" s="989"/>
    </row>
    <row r="93" spans="1:15" ht="51.75" customHeight="1" thickBot="1">
      <c r="A93" s="268" t="s">
        <v>250</v>
      </c>
      <c r="B93" s="133">
        <f t="shared" ref="B93:M93" si="9">SUM(B82:B92)</f>
        <v>0</v>
      </c>
      <c r="C93" s="133">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 t="shared" si="9"/>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586</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IsZN/NxAYBg2rtk641edg1ftmFxCNgM44Y+I15yd383OJegM27C/195KVs9c/eCmKfBFAfAEdWRFjtzrlMhTEg==" saltValue="Hehg5D89ZQF3KR4aLeetnQ==" spinCount="100000" sheet="1" formatCells="0"/>
  <mergeCells count="217">
    <mergeCell ref="Q3:R3"/>
    <mergeCell ref="A5:C5"/>
    <mergeCell ref="D5:J5"/>
    <mergeCell ref="K5:L5"/>
    <mergeCell ref="M5:O5"/>
    <mergeCell ref="A6:C7"/>
    <mergeCell ref="D6:K7"/>
    <mergeCell ref="M6:O6"/>
    <mergeCell ref="M7:O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G23:H23"/>
    <mergeCell ref="I23:J23"/>
    <mergeCell ref="L23:N23"/>
    <mergeCell ref="G24:H24"/>
    <mergeCell ref="I24:J24"/>
    <mergeCell ref="L24:N24"/>
    <mergeCell ref="A20:B20"/>
    <mergeCell ref="C20:J20"/>
    <mergeCell ref="K20:L20"/>
    <mergeCell ref="A21:O21"/>
    <mergeCell ref="A22:H22"/>
    <mergeCell ref="I22:K22"/>
    <mergeCell ref="L22:O22"/>
    <mergeCell ref="G27:H27"/>
    <mergeCell ref="I27:J27"/>
    <mergeCell ref="L27:N27"/>
    <mergeCell ref="G28:H28"/>
    <mergeCell ref="I28:J28"/>
    <mergeCell ref="L28:N28"/>
    <mergeCell ref="G25:H25"/>
    <mergeCell ref="I25:J25"/>
    <mergeCell ref="L25:N25"/>
    <mergeCell ref="G26:H26"/>
    <mergeCell ref="I26:J26"/>
    <mergeCell ref="L26:N26"/>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A99:K99"/>
    <mergeCell ref="L99:O99"/>
    <mergeCell ref="A100:D100"/>
    <mergeCell ref="A101:O101"/>
    <mergeCell ref="A102:K102"/>
    <mergeCell ref="L102:O102"/>
    <mergeCell ref="A96:K96"/>
    <mergeCell ref="L96:O96"/>
    <mergeCell ref="A97:K97"/>
    <mergeCell ref="L97:O97"/>
    <mergeCell ref="A98:K98"/>
    <mergeCell ref="L98:O98"/>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34:K134"/>
    <mergeCell ref="L134:M134"/>
    <mergeCell ref="N134:O134"/>
    <mergeCell ref="A135:O135"/>
    <mergeCell ref="A136:J136"/>
    <mergeCell ref="K136:O136"/>
    <mergeCell ref="A132:K132"/>
    <mergeCell ref="L132:M132"/>
    <mergeCell ref="N132:O132"/>
    <mergeCell ref="A133:K133"/>
    <mergeCell ref="L133:M133"/>
    <mergeCell ref="N133:O133"/>
    <mergeCell ref="B148:I148"/>
    <mergeCell ref="L148:N148"/>
    <mergeCell ref="B149:I149"/>
    <mergeCell ref="L149:N149"/>
    <mergeCell ref="A156:O159"/>
    <mergeCell ref="B138:I138"/>
    <mergeCell ref="B141:I141"/>
    <mergeCell ref="L141:N141"/>
    <mergeCell ref="B142:I142"/>
    <mergeCell ref="L142:N142"/>
    <mergeCell ref="B147:I147"/>
    <mergeCell ref="L147:N147"/>
  </mergeCells>
  <dataValidations count="1">
    <dataValidation type="date" allowBlank="1" showInputMessage="1" showErrorMessage="1" sqref="O20" xr:uid="{9085DF55-768D-4316-9B3E-A32DDD1D255C}">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3553"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23554"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23555"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23556"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23557"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23558"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23559"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23560"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23561"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23562"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23563"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23564"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23565"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23566"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23567"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23568"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23569"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23570"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23571"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23572"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23573"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23574"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23575"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23576"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23577"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23578"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23579"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23580"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23581"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23582"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23583"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23584"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23585"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23586"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23587"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23588"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23589"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23590"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23591"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23592"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23593"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23594"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23595"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23596"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23597"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23598"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23599"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23600"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23601"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23602"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23603"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23604"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23605"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23606"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23607"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23608"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23609"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23610"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23611"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23612"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23613"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23614"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23615"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23616"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23617"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23618"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23619"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23620"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23621"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23622"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23623"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23624"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23625"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23626"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23627"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23628"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23629"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23630"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23631"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23632"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23633"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23634"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23635"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23636"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23637"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23638"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23639"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23640"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23641"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23642"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23643"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23644"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23645"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23646"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23647"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23648"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23649"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23650"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23651"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23652"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23653"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23654"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23655"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23656"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23657"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23658"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23659"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23660"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23661"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23662"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23663"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23664"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23665"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23666"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23667"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23668"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23669"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23670"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23671"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23672"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23673"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23674"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23675"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23676"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23677"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23678"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23679"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23680"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23681"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23682"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23683"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23684"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23685"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23686"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23687"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23688"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23689"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23690"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23691"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23692"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23693"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23694"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23695"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23696"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23697"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23698"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23699"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23700"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23701"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23702"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23703"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23704"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23705"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23706"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23707"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23708"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23709"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23710"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23711"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23712"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23713"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23714"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23715"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23716"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23717"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23718"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23719"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23720"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23721"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23722"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23723"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23724"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23725"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23726"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23727"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23728"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23733" r:id="rId179" name="Check Box 181">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23735" r:id="rId180" name="Check Box 183">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23740" r:id="rId181" name="Check Box 188">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23741" r:id="rId182" name="Check Box 189">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23742" r:id="rId183" name="Check Box 190">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23743" r:id="rId184" name="Check Box 191">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23744" r:id="rId185" name="Check Box 192">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23745" r:id="rId186" name="Check Box 193">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23746" r:id="rId187" name="Check Box 194">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23747" r:id="rId188" name="Check Box 195">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23748" r:id="rId189" name="Check Box 196">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23749" r:id="rId190" name="Check Box 197">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23750" r:id="rId191" name="Check Box 198">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23751" r:id="rId192" name="Check Box 199">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23752" r:id="rId193" name="Check Box 200">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23753" r:id="rId194" name="Check Box 201">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23754" r:id="rId195" name="Check Box 202">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23755" r:id="rId196" name="Check Box 203">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23756" r:id="rId197" name="Check Box 204">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23757" r:id="rId198" name="Check Box 205">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23758" r:id="rId199" name="Check Box 206">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23759" r:id="rId200" name="Check Box 207">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23760" r:id="rId201" name="Check Box 208">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23761" r:id="rId202" name="Check Box 209">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23762" r:id="rId203" name="Check Box 210">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23763" r:id="rId204" name="Check Box 211">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23764" r:id="rId205" name="Check Box 212">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23765" r:id="rId206" name="Check Box 213">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23766" r:id="rId207" name="Check Box 214">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23767" r:id="rId208" name="Check Box 215">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23768" r:id="rId209" name="Check Box 216">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23769" r:id="rId210" name="Check Box 217">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23770" r:id="rId211" name="Check Box 218">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23771" r:id="rId212" name="Check Box 219">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23772" r:id="rId213" name="Check Box 220">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23773" r:id="rId214" name="Check Box 221">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23774" r:id="rId215" name="Check Box 222">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23775" r:id="rId216" name="Check Box 223">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23776" r:id="rId217" name="Check Box 224">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23777" r:id="rId218" name="Check Box 225">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23778" r:id="rId219" name="Check Box 226">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23779" r:id="rId220" name="Check Box 227">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23780" r:id="rId221" name="Check Box 228">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23781" r:id="rId222" name="Check Box 229">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23782" r:id="rId223" name="Check Box 230">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23783" r:id="rId224" name="Check Box 231">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23784" r:id="rId225" name="Check Box 232">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23785" r:id="rId226" name="Check Box 233">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23786" r:id="rId227" name="Check Box 234">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23787" r:id="rId228" name="Check Box 235">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23788" r:id="rId229" name="Check Box 236">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23789" r:id="rId230" name="Check Box 237">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23790" r:id="rId231" name="Check Box 238">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23791" r:id="rId232" name="Check Box 239">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23792" r:id="rId233" name="Check Box 240">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23793" r:id="rId234" name="Check Box 241">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23794" r:id="rId235" name="Check Box 242">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23795" r:id="rId236" name="Check Box 243">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23796" r:id="rId237" name="Check Box 244">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23797" r:id="rId238" name="Check Box 245">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23798" r:id="rId239" name="Check Box 246">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23799" r:id="rId240" name="Check Box 247">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23800" r:id="rId241" name="Check Box 248">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23801" r:id="rId242" name="Check Box 249">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23802" r:id="rId243" name="Check Box 250">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23803" r:id="rId244" name="Check Box 251">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23804" r:id="rId245" name="Check Box 252">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23805" r:id="rId246" name="Check Box 253">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23806" r:id="rId247" name="Check Box 254">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23807" r:id="rId248" name="Check Box 255">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23808" r:id="rId249" name="Check Box 256">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23809" r:id="rId250" name="Check Box 257">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23810" r:id="rId251" name="Check Box 258">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23811" r:id="rId252" name="Check Box 259">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23812" r:id="rId253" name="Check Box 260">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23813" r:id="rId254" name="Check Box 261">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23814" r:id="rId255" name="Check Box 262">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23815" r:id="rId256" name="Check Box 263">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23816" r:id="rId257" name="Check Box 264">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23817" r:id="rId258" name="Check Box 265">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23818" r:id="rId259" name="Check Box 266">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23819" r:id="rId260" name="Check Box 267">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23820" r:id="rId261" name="Check Box 268">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23821" r:id="rId262" name="Check Box 269">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23822" r:id="rId263" name="Check Box 270">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23823" r:id="rId264" name="Check Box 271">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23824" r:id="rId265" name="Check Box 272">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23825" r:id="rId266" name="Check Box 273">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23826" r:id="rId267" name="Check Box 274">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23827" r:id="rId268" name="Check Box 275">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23828" r:id="rId269" name="Check Box 276">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23829" r:id="rId270" name="Check Box 277">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23830" r:id="rId271" name="Check Box 278">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23831" r:id="rId272" name="Check Box 279">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23832" r:id="rId273" name="Check Box 280">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23833" r:id="rId274" name="Check Box 281">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23834" r:id="rId275" name="Check Box 282">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23835" r:id="rId276" name="Check Box 283">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23836" r:id="rId277" name="Check Box 284">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23837" r:id="rId278" name="Check Box 285">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23838" r:id="rId279" name="Check Box 286">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23839" r:id="rId280" name="Check Box 287">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23840" r:id="rId281" name="Check Box 288">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23841" r:id="rId282" name="Check Box 289">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23842" r:id="rId283" name="Check Box 290">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23843" r:id="rId284" name="Check Box 291">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23844" r:id="rId285" name="Check Box 292">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23845" r:id="rId286" name="Check Box 293">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23846" r:id="rId287" name="Check Box 294">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23847" r:id="rId288" name="Check Box 295">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23848" r:id="rId289" name="Check Box 296">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23849" r:id="rId290" name="Check Box 297">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23850" r:id="rId291" name="Check Box 298">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23851" r:id="rId292" name="Check Box 299">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23852" r:id="rId293" name="Check Box 300">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23853" r:id="rId294" name="Check Box 301">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23854" r:id="rId295" name="Check Box 302">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23855" r:id="rId296" name="Check Box 303">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23856" r:id="rId297" name="Check Box 304">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23857" r:id="rId298" name="Check Box 305">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23858" r:id="rId299" name="Check Box 306">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23859" r:id="rId300" name="Check Box 307">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23860" r:id="rId301" name="Check Box 308">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23861" r:id="rId302" name="Check Box 309">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23862" r:id="rId303" name="Check Box 310">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23863" r:id="rId304" name="Check Box 311">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23864" r:id="rId305" name="Check Box 312">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23865" r:id="rId306" name="Check Box 313">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23866" r:id="rId307" name="Check Box 314">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23867" r:id="rId308" name="Check Box 315">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23868" r:id="rId309" name="Check Box 316">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23871" r:id="rId310" name="Check Box 319">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23872" r:id="rId311" name="Check Box 320">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23873" r:id="rId312" name="Check Box 321">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23874" r:id="rId313" name="Check Box 322">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23875" r:id="rId314" name="Check Box 323">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23876" r:id="rId315" name="Check Box 324">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23877" r:id="rId316" name="Check Box 325">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23878" r:id="rId317" name="Check Box 326">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23879" r:id="rId318" name="Check Box 327">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23880" r:id="rId319" name="Check Box 328">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23881" r:id="rId320" name="Check Box 329">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23882" r:id="rId321" name="Check Box 330">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23883" r:id="rId322" name="Check Box 331">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23884" r:id="rId323" name="Check Box 332">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23885" r:id="rId324" name="Check Box 333">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23886" r:id="rId325" name="Check Box 334">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23887" r:id="rId326" name="Check Box 335">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23888" r:id="rId327" name="Check Box 336">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23889" r:id="rId328" name="Check Box 337">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23890" r:id="rId329" name="Check Box 338">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1740569-ED86-4708-8ED8-3416C8416764}">
          <x14:formula1>
            <xm:f>Hoja2!$F$6:$F$17</xm:f>
          </x14:formula1>
          <xm:sqref>L117:O117</xm:sqref>
        </x14:dataValidation>
        <x14:dataValidation type="list" allowBlank="1" showInputMessage="1" showErrorMessage="1" xr:uid="{74EDAED3-8C2C-49E9-9616-71948E5F2557}">
          <x14:formula1>
            <xm:f>Hoja2!$E$6:$E$37</xm:f>
          </x14:formula1>
          <xm:sqref>C17:J17</xm:sqref>
        </x14:dataValidation>
        <x14:dataValidation type="list" allowBlank="1" showInputMessage="1" showErrorMessage="1" xr:uid="{355180D5-F27C-4A17-A00F-DB895F5A5663}">
          <x14:formula1>
            <xm:f>Hoja2!$C$3:$C$4</xm:f>
          </x14:formula1>
          <xm:sqref>M5:O5</xm:sqref>
        </x14:dataValidation>
        <x14:dataValidation type="list" operator="greaterThan" showInputMessage="1" showErrorMessage="1" xr:uid="{8AC86D5E-B819-432F-B71F-2C0332BBF1DF}">
          <x14:formula1>
            <xm:f>Hoja2!$D$6:$D$17</xm:f>
          </x14:formula1>
          <xm:sqref>D5:J5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29E6C-DC8A-48AC-A859-9EC176C404C8}">
  <dimension ref="A1:R168"/>
  <sheetViews>
    <sheetView topLeftCell="D1" zoomScale="70" zoomScaleNormal="70" workbookViewId="0">
      <selection activeCell="O1" sqref="O1"/>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73">
        <v>46086</v>
      </c>
      <c r="Q1" s="140"/>
      <c r="R1" s="141"/>
    </row>
    <row r="2" spans="1:18">
      <c r="A2" s="925"/>
      <c r="B2" s="926"/>
      <c r="C2" s="927"/>
      <c r="D2" s="934"/>
      <c r="E2" s="935"/>
      <c r="F2" s="935"/>
      <c r="G2" s="935"/>
      <c r="H2" s="935"/>
      <c r="I2" s="935"/>
      <c r="J2" s="935"/>
      <c r="K2" s="935"/>
      <c r="L2" s="935"/>
      <c r="M2" s="936"/>
      <c r="N2" s="174" t="s">
        <v>625</v>
      </c>
      <c r="O2" s="175" t="s">
        <v>632</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600</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623</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(4)'!B43-E43+F43</f>
        <v>100000000</v>
      </c>
      <c r="C43" s="252">
        <f>+I43+'LEGALIZACIÓN (4)'!C43</f>
        <v>0</v>
      </c>
      <c r="D43" s="272">
        <f>+B43-C43-'LEGALIZACIÓN (1)'!C43-'LEGALIZACIÓN (2)'!C43-'LEGALIZACIÓN (3)'!C43-'LEGALIZACIÓN (4)'!C43</f>
        <v>100000000</v>
      </c>
      <c r="E43" s="275">
        <v>0</v>
      </c>
      <c r="F43" s="275">
        <v>0</v>
      </c>
      <c r="G43" s="275">
        <v>0</v>
      </c>
      <c r="H43" s="264">
        <f>-E43+F43+G43</f>
        <v>0</v>
      </c>
      <c r="I43" s="279">
        <v>0</v>
      </c>
      <c r="J43" s="279">
        <v>0</v>
      </c>
      <c r="K43" s="217">
        <f>+'LEGALIZACIÓN (4)'!K43+'LEGALIZACIÓN (5)'!J43</f>
        <v>0</v>
      </c>
      <c r="L43" s="217">
        <f>+H43-I43+'LEGALIZACIÓN (4)'!L43</f>
        <v>0</v>
      </c>
      <c r="M43" s="295">
        <v>0</v>
      </c>
      <c r="N43" s="839"/>
      <c r="O43" s="840"/>
    </row>
    <row r="44" spans="1:15" ht="20.45" customHeight="1">
      <c r="A44" s="193" t="s">
        <v>292</v>
      </c>
      <c r="B44" s="254">
        <f>+'LEGALIZACIÓN (4)'!B44-E44+F44</f>
        <v>0</v>
      </c>
      <c r="C44" s="252">
        <f>+I44+'LEGALIZACIÓN (4)'!C44</f>
        <v>0</v>
      </c>
      <c r="D44" s="254">
        <f>+B44-C44-'LEGALIZACIÓN (1)'!C44-'LEGALIZACIÓN (2)'!C44-'LEGALIZACIÓN (3)'!C44-'LEGALIZACIÓN (4)'!C44</f>
        <v>0</v>
      </c>
      <c r="E44" s="276">
        <v>0</v>
      </c>
      <c r="F44" s="276">
        <v>0</v>
      </c>
      <c r="G44" s="276">
        <v>0</v>
      </c>
      <c r="H44" s="254">
        <f t="shared" ref="H44:H59" si="4">-E44+F44+G44</f>
        <v>0</v>
      </c>
      <c r="I44" s="280">
        <v>0</v>
      </c>
      <c r="J44" s="292">
        <v>0</v>
      </c>
      <c r="K44" s="216">
        <f>+'LEGALIZACIÓN (4)'!K44+'LEGALIZACIÓN (5)'!J44</f>
        <v>0</v>
      </c>
      <c r="L44" s="216">
        <f>+H44-I44+'LEGALIZACIÓN (4)'!L44</f>
        <v>0</v>
      </c>
      <c r="M44" s="296">
        <v>0</v>
      </c>
      <c r="N44" s="835"/>
      <c r="O44" s="836"/>
    </row>
    <row r="45" spans="1:15" ht="32.1" customHeight="1">
      <c r="A45" s="194" t="s">
        <v>293</v>
      </c>
      <c r="B45" s="254">
        <f>+'LEGALIZACIÓN (4)'!B45-E45+F45</f>
        <v>0</v>
      </c>
      <c r="C45" s="252">
        <f>+I45+'LEGALIZACIÓN (4)'!C45</f>
        <v>0</v>
      </c>
      <c r="D45" s="254">
        <f>+B45-C45-'LEGALIZACIÓN (1)'!C45-'LEGALIZACIÓN (2)'!C45-'LEGALIZACIÓN (3)'!C45-'LEGALIZACIÓN (4)'!C45</f>
        <v>0</v>
      </c>
      <c r="E45" s="276">
        <v>0</v>
      </c>
      <c r="F45" s="276">
        <v>0</v>
      </c>
      <c r="G45" s="276">
        <v>0</v>
      </c>
      <c r="H45" s="254">
        <f t="shared" si="4"/>
        <v>0</v>
      </c>
      <c r="I45" s="280">
        <v>0</v>
      </c>
      <c r="J45" s="292">
        <v>0</v>
      </c>
      <c r="K45" s="216">
        <f>+'LEGALIZACIÓN (4)'!K45+'LEGALIZACIÓN (5)'!J45</f>
        <v>0</v>
      </c>
      <c r="L45" s="216">
        <f>+H45-I45+'LEGALIZACIÓN (4)'!L45</f>
        <v>0</v>
      </c>
      <c r="M45" s="296">
        <v>0</v>
      </c>
      <c r="N45" s="835"/>
      <c r="O45" s="836"/>
    </row>
    <row r="46" spans="1:15" ht="20.45" customHeight="1">
      <c r="A46" s="195" t="s">
        <v>294</v>
      </c>
      <c r="B46" s="254">
        <f>+'LEGALIZACIÓN (4)'!B46-E46+F46</f>
        <v>0</v>
      </c>
      <c r="C46" s="252">
        <f>+I46+'LEGALIZACIÓN (4)'!C46</f>
        <v>0</v>
      </c>
      <c r="D46" s="254">
        <f>+B46-C46-'LEGALIZACIÓN (1)'!C46-'LEGALIZACIÓN (2)'!C46-'LEGALIZACIÓN (3)'!C46-'LEGALIZACIÓN (4)'!C46</f>
        <v>0</v>
      </c>
      <c r="E46" s="276">
        <v>0</v>
      </c>
      <c r="F46" s="276">
        <v>0</v>
      </c>
      <c r="G46" s="276">
        <v>0</v>
      </c>
      <c r="H46" s="254">
        <f t="shared" si="4"/>
        <v>0</v>
      </c>
      <c r="I46" s="280">
        <v>0</v>
      </c>
      <c r="J46" s="292">
        <v>0</v>
      </c>
      <c r="K46" s="216">
        <f>+'LEGALIZACIÓN (4)'!K46+'LEGALIZACIÓN (5)'!J46</f>
        <v>0</v>
      </c>
      <c r="L46" s="216">
        <f>+H46-I46+'LEGALIZACIÓN (4)'!L46</f>
        <v>0</v>
      </c>
      <c r="M46" s="296">
        <v>0</v>
      </c>
      <c r="N46" s="835"/>
      <c r="O46" s="836"/>
    </row>
    <row r="47" spans="1:15" ht="21" customHeight="1">
      <c r="A47" s="193" t="s">
        <v>295</v>
      </c>
      <c r="B47" s="254">
        <f>+'LEGALIZACIÓN (4)'!B47-E47+F47</f>
        <v>0</v>
      </c>
      <c r="C47" s="252">
        <f>+I47+'LEGALIZACIÓN (4)'!C47</f>
        <v>0</v>
      </c>
      <c r="D47" s="254">
        <f>+B47-C47-'LEGALIZACIÓN (1)'!C47-'LEGALIZACIÓN (2)'!C47-'LEGALIZACIÓN (3)'!C47-'LEGALIZACIÓN (4)'!C47</f>
        <v>0</v>
      </c>
      <c r="E47" s="277">
        <v>0</v>
      </c>
      <c r="F47" s="277">
        <v>0</v>
      </c>
      <c r="G47" s="276">
        <v>0</v>
      </c>
      <c r="H47" s="254">
        <f t="shared" si="4"/>
        <v>0</v>
      </c>
      <c r="I47" s="281">
        <v>0</v>
      </c>
      <c r="J47" s="293">
        <v>0</v>
      </c>
      <c r="K47" s="216">
        <f>+'LEGALIZACIÓN (4)'!K47+'LEGALIZACIÓN (5)'!J47</f>
        <v>0</v>
      </c>
      <c r="L47" s="216">
        <f>+H47-I47+'LEGALIZACIÓN (4)'!L47</f>
        <v>0</v>
      </c>
      <c r="M47" s="296">
        <v>0</v>
      </c>
      <c r="N47" s="835"/>
      <c r="O47" s="836"/>
    </row>
    <row r="48" spans="1:15" ht="18.600000000000001" customHeight="1">
      <c r="A48" s="195" t="s">
        <v>296</v>
      </c>
      <c r="B48" s="254">
        <f>+'LEGALIZACIÓN (4)'!B48-E48+F48</f>
        <v>0</v>
      </c>
      <c r="C48" s="252">
        <f>+I48+'LEGALIZACIÓN (4)'!C48</f>
        <v>0</v>
      </c>
      <c r="D48" s="254">
        <f>+B48-C48-'LEGALIZACIÓN (1)'!C48-'LEGALIZACIÓN (2)'!C48-'LEGALIZACIÓN (3)'!C48-'LEGALIZACIÓN (4)'!C48</f>
        <v>0</v>
      </c>
      <c r="E48" s="277">
        <v>0</v>
      </c>
      <c r="F48" s="277">
        <v>0</v>
      </c>
      <c r="G48" s="276">
        <v>0</v>
      </c>
      <c r="H48" s="254">
        <f t="shared" si="4"/>
        <v>0</v>
      </c>
      <c r="I48" s="281">
        <v>0</v>
      </c>
      <c r="J48" s="293">
        <v>0</v>
      </c>
      <c r="K48" s="216">
        <f>+'LEGALIZACIÓN (4)'!K48+'LEGALIZACIÓN (5)'!J48</f>
        <v>0</v>
      </c>
      <c r="L48" s="216">
        <f>+H48-I48+'LEGALIZACIÓN (4)'!L48</f>
        <v>0</v>
      </c>
      <c r="M48" s="296">
        <v>0</v>
      </c>
      <c r="N48" s="837" t="s">
        <v>270</v>
      </c>
      <c r="O48" s="838"/>
    </row>
    <row r="49" spans="1:15" ht="18.600000000000001" customHeight="1">
      <c r="A49" s="195" t="s">
        <v>297</v>
      </c>
      <c r="B49" s="254">
        <f>+'LEGALIZACIÓN (4)'!B49-E49+F49</f>
        <v>0</v>
      </c>
      <c r="C49" s="252">
        <f>+I49+'LEGALIZACIÓN (4)'!C49</f>
        <v>0</v>
      </c>
      <c r="D49" s="254">
        <f>+B49-C49-'LEGALIZACIÓN (1)'!C49-'LEGALIZACIÓN (2)'!C49-'LEGALIZACIÓN (3)'!C49-'LEGALIZACIÓN (4)'!C49</f>
        <v>0</v>
      </c>
      <c r="E49" s="277">
        <v>0</v>
      </c>
      <c r="F49" s="277">
        <v>0</v>
      </c>
      <c r="G49" s="276">
        <v>0</v>
      </c>
      <c r="H49" s="254">
        <f t="shared" si="4"/>
        <v>0</v>
      </c>
      <c r="I49" s="281">
        <v>0</v>
      </c>
      <c r="J49" s="293">
        <v>0</v>
      </c>
      <c r="K49" s="216">
        <f>+'LEGALIZACIÓN (4)'!K49+'LEGALIZACIÓN (5)'!J49</f>
        <v>0</v>
      </c>
      <c r="L49" s="216">
        <f>+H49-I49+'LEGALIZACIÓN (4)'!L49</f>
        <v>0</v>
      </c>
      <c r="M49" s="296">
        <v>0</v>
      </c>
      <c r="N49" s="814"/>
      <c r="O49" s="815"/>
    </row>
    <row r="50" spans="1:15" ht="47.1" customHeight="1">
      <c r="A50" s="195" t="s">
        <v>298</v>
      </c>
      <c r="B50" s="254">
        <f>+'LEGALIZACIÓN (4)'!B50-E50+F50</f>
        <v>0</v>
      </c>
      <c r="C50" s="252">
        <f>+I50+'LEGALIZACIÓN (4)'!C50</f>
        <v>0</v>
      </c>
      <c r="D50" s="254">
        <f>+B50-C50-'LEGALIZACIÓN (1)'!C50-'LEGALIZACIÓN (2)'!C50-'LEGALIZACIÓN (3)'!C50-'LEGALIZACIÓN (4)'!C50</f>
        <v>0</v>
      </c>
      <c r="E50" s="277">
        <v>0</v>
      </c>
      <c r="F50" s="277">
        <v>0</v>
      </c>
      <c r="G50" s="276">
        <v>0</v>
      </c>
      <c r="H50" s="254">
        <f t="shared" si="4"/>
        <v>0</v>
      </c>
      <c r="I50" s="281">
        <v>0</v>
      </c>
      <c r="J50" s="293">
        <v>0</v>
      </c>
      <c r="K50" s="216">
        <f>+'LEGALIZACIÓN (4)'!K50+'LEGALIZACIÓN (5)'!J50</f>
        <v>0</v>
      </c>
      <c r="L50" s="216">
        <f>+H50-I50+'LEGALIZACIÓN (4)'!L50</f>
        <v>0</v>
      </c>
      <c r="M50" s="297">
        <v>0</v>
      </c>
      <c r="N50" s="816"/>
      <c r="O50" s="817"/>
    </row>
    <row r="51" spans="1:15" ht="20.45" customHeight="1">
      <c r="A51" s="195" t="s">
        <v>183</v>
      </c>
      <c r="B51" s="254">
        <f>+'LEGALIZACIÓN (4)'!B51-E51+F51</f>
        <v>0</v>
      </c>
      <c r="C51" s="252">
        <f>+I51+'LEGALIZACIÓN (4)'!C51</f>
        <v>0</v>
      </c>
      <c r="D51" s="254">
        <f>+B51-C51-'LEGALIZACIÓN (1)'!C51-'LEGALIZACIÓN (2)'!C51-'LEGALIZACIÓN (3)'!C51-'LEGALIZACIÓN (4)'!C51</f>
        <v>0</v>
      </c>
      <c r="E51" s="277">
        <v>0</v>
      </c>
      <c r="F51" s="277">
        <v>0</v>
      </c>
      <c r="G51" s="276">
        <v>0</v>
      </c>
      <c r="H51" s="254">
        <f t="shared" si="4"/>
        <v>0</v>
      </c>
      <c r="I51" s="281">
        <v>0</v>
      </c>
      <c r="J51" s="293">
        <v>0</v>
      </c>
      <c r="K51" s="216">
        <f>+'LEGALIZACIÓN (4)'!K51+'LEGALIZACIÓN (5)'!J51</f>
        <v>0</v>
      </c>
      <c r="L51" s="216">
        <f>+H51-I51+'LEGALIZACIÓN (4)'!L51</f>
        <v>0</v>
      </c>
      <c r="M51" s="297">
        <v>0</v>
      </c>
      <c r="N51" s="816"/>
      <c r="O51" s="817"/>
    </row>
    <row r="52" spans="1:15" ht="20.45" customHeight="1">
      <c r="A52" s="195" t="s">
        <v>184</v>
      </c>
      <c r="B52" s="254">
        <f>+'LEGALIZACIÓN (4)'!B52-E52+F52</f>
        <v>0</v>
      </c>
      <c r="C52" s="252">
        <f>+I52+'LEGALIZACIÓN (4)'!C52</f>
        <v>0</v>
      </c>
      <c r="D52" s="254">
        <f>+B52-C52-'LEGALIZACIÓN (1)'!C52-'LEGALIZACIÓN (2)'!C52-'LEGALIZACIÓN (3)'!C52-'LEGALIZACIÓN (4)'!C52</f>
        <v>0</v>
      </c>
      <c r="E52" s="277">
        <v>0</v>
      </c>
      <c r="F52" s="277">
        <v>0</v>
      </c>
      <c r="G52" s="276">
        <v>0</v>
      </c>
      <c r="H52" s="254">
        <f t="shared" si="4"/>
        <v>0</v>
      </c>
      <c r="I52" s="281">
        <v>0</v>
      </c>
      <c r="J52" s="293">
        <v>0</v>
      </c>
      <c r="K52" s="216">
        <f>+'LEGALIZACIÓN (4)'!K52+'LEGALIZACIÓN (5)'!J52</f>
        <v>0</v>
      </c>
      <c r="L52" s="216">
        <f>+H52-I52+'LEGALIZACIÓN (4)'!L52</f>
        <v>0</v>
      </c>
      <c r="M52" s="297">
        <v>0</v>
      </c>
      <c r="N52" s="816"/>
      <c r="O52" s="817"/>
    </row>
    <row r="53" spans="1:15" ht="23.45" customHeight="1">
      <c r="A53" s="195" t="s">
        <v>299</v>
      </c>
      <c r="B53" s="254">
        <f>+'LEGALIZACIÓN (4)'!B53-E53+F53</f>
        <v>0</v>
      </c>
      <c r="C53" s="252">
        <f>+I53+'LEGALIZACIÓN (4)'!C53</f>
        <v>0</v>
      </c>
      <c r="D53" s="254">
        <f>+B53-C53-'LEGALIZACIÓN (1)'!C53-'LEGALIZACIÓN (2)'!C53-'LEGALIZACIÓN (3)'!C53-'LEGALIZACIÓN (4)'!C53</f>
        <v>0</v>
      </c>
      <c r="E53" s="277">
        <v>0</v>
      </c>
      <c r="F53" s="277">
        <v>0</v>
      </c>
      <c r="G53" s="276">
        <v>0</v>
      </c>
      <c r="H53" s="254">
        <f t="shared" si="4"/>
        <v>0</v>
      </c>
      <c r="I53" s="281">
        <v>0</v>
      </c>
      <c r="J53" s="293">
        <v>0</v>
      </c>
      <c r="K53" s="216">
        <f>+'LEGALIZACIÓN (4)'!K53+'LEGALIZACIÓN (5)'!J53</f>
        <v>0</v>
      </c>
      <c r="L53" s="216">
        <f>+H53-I53+'LEGALIZACIÓN (4)'!L53</f>
        <v>0</v>
      </c>
      <c r="M53" s="297">
        <v>0</v>
      </c>
      <c r="N53" s="816"/>
      <c r="O53" s="817"/>
    </row>
    <row r="54" spans="1:15" ht="25.35" customHeight="1">
      <c r="A54" s="195" t="s">
        <v>186</v>
      </c>
      <c r="B54" s="254">
        <f>+'LEGALIZACIÓN (4)'!B54-E54+F54</f>
        <v>0</v>
      </c>
      <c r="C54" s="252">
        <f>+I54+'LEGALIZACIÓN (4)'!C54</f>
        <v>0</v>
      </c>
      <c r="D54" s="254">
        <f>+B54-C54-'LEGALIZACIÓN (1)'!C54-'LEGALIZACIÓN (2)'!C54-'LEGALIZACIÓN (3)'!C54-'LEGALIZACIÓN (4)'!C54</f>
        <v>0</v>
      </c>
      <c r="E54" s="277">
        <v>0</v>
      </c>
      <c r="F54" s="277">
        <v>0</v>
      </c>
      <c r="G54" s="276">
        <v>0</v>
      </c>
      <c r="H54" s="254">
        <f t="shared" si="4"/>
        <v>0</v>
      </c>
      <c r="I54" s="281">
        <v>0</v>
      </c>
      <c r="J54" s="293">
        <v>0</v>
      </c>
      <c r="K54" s="216">
        <f>+'LEGALIZACIÓN (4)'!K54+'LEGALIZACIÓN (5)'!J54</f>
        <v>0</v>
      </c>
      <c r="L54" s="216">
        <f>+H54-I54+'LEGALIZACIÓN (4)'!L54</f>
        <v>0</v>
      </c>
      <c r="M54" s="297">
        <v>0</v>
      </c>
      <c r="N54" s="816"/>
      <c r="O54" s="817"/>
    </row>
    <row r="55" spans="1:15">
      <c r="A55" s="195"/>
      <c r="B55" s="254">
        <f>+'LEGALIZACIÓN (4)'!B55</f>
        <v>0</v>
      </c>
      <c r="C55" s="252">
        <v>0</v>
      </c>
      <c r="D55" s="254">
        <f>+B55-C55-'LEGALIZACIÓN (1)'!C55-'LEGALIZACIÓN (2)'!C55-'LEGALIZACIÓN (3)'!C55-'LEGALIZACIÓN (4)'!C55</f>
        <v>0</v>
      </c>
      <c r="E55" s="277">
        <v>0</v>
      </c>
      <c r="F55" s="277">
        <v>0</v>
      </c>
      <c r="G55" s="276">
        <v>0</v>
      </c>
      <c r="H55" s="254">
        <f t="shared" si="4"/>
        <v>0</v>
      </c>
      <c r="I55" s="281">
        <v>0</v>
      </c>
      <c r="J55" s="293">
        <v>0</v>
      </c>
      <c r="K55" s="216">
        <f>+'LEGALIZACIÓN (4)'!K55+'LEGALIZACIÓN (5)'!J55</f>
        <v>0</v>
      </c>
      <c r="L55" s="216">
        <f>+H55-I55+'LEGALIZACIÓN (4)'!L55</f>
        <v>0</v>
      </c>
      <c r="M55" s="297">
        <v>0</v>
      </c>
      <c r="N55" s="816"/>
      <c r="O55" s="817"/>
    </row>
    <row r="56" spans="1:15">
      <c r="A56" s="195"/>
      <c r="B56" s="254">
        <f>+'LEGALIZACIÓN (4)'!B56</f>
        <v>0</v>
      </c>
      <c r="C56" s="252">
        <v>0</v>
      </c>
      <c r="D56" s="254">
        <f>+B56-C56-'LEGALIZACIÓN (1)'!C56-'LEGALIZACIÓN (2)'!C56-'LEGALIZACIÓN (3)'!C56-'LEGALIZACIÓN (4)'!C56</f>
        <v>0</v>
      </c>
      <c r="E56" s="277">
        <v>0</v>
      </c>
      <c r="F56" s="277">
        <v>0</v>
      </c>
      <c r="G56" s="276">
        <v>0</v>
      </c>
      <c r="H56" s="254">
        <f t="shared" si="4"/>
        <v>0</v>
      </c>
      <c r="I56" s="281">
        <v>0</v>
      </c>
      <c r="J56" s="293">
        <v>0</v>
      </c>
      <c r="K56" s="216">
        <f>+'LEGALIZACIÓN (4)'!K56+'LEGALIZACIÓN (5)'!J56</f>
        <v>0</v>
      </c>
      <c r="L56" s="216">
        <f>+H56-I56+'LEGALIZACIÓN (4)'!L56</f>
        <v>0</v>
      </c>
      <c r="M56" s="297">
        <v>0</v>
      </c>
      <c r="N56" s="816"/>
      <c r="O56" s="817"/>
    </row>
    <row r="57" spans="1:15">
      <c r="A57" s="195"/>
      <c r="B57" s="254">
        <f>+'LEGALIZACIÓN (4)'!B57</f>
        <v>0</v>
      </c>
      <c r="C57" s="252">
        <v>0</v>
      </c>
      <c r="D57" s="254">
        <f>+B57-C57-'LEGALIZACIÓN (1)'!C57-'LEGALIZACIÓN (2)'!C57-'LEGALIZACIÓN (3)'!C57-'LEGALIZACIÓN (4)'!C57</f>
        <v>0</v>
      </c>
      <c r="E57" s="277">
        <v>0</v>
      </c>
      <c r="F57" s="277">
        <v>0</v>
      </c>
      <c r="G57" s="276">
        <v>0</v>
      </c>
      <c r="H57" s="254">
        <f t="shared" si="4"/>
        <v>0</v>
      </c>
      <c r="I57" s="281">
        <v>0</v>
      </c>
      <c r="J57" s="293">
        <v>0</v>
      </c>
      <c r="K57" s="216">
        <f>+'LEGALIZACIÓN (4)'!K57+'LEGALIZACIÓN (5)'!J57</f>
        <v>0</v>
      </c>
      <c r="L57" s="216">
        <f>+H57-I57+'LEGALIZACIÓN (4)'!L57</f>
        <v>0</v>
      </c>
      <c r="M57" s="297">
        <v>0</v>
      </c>
      <c r="N57" s="816"/>
      <c r="O57" s="817"/>
    </row>
    <row r="58" spans="1:15">
      <c r="A58" s="195"/>
      <c r="B58" s="254">
        <f>+'LEGALIZACIÓN (4)'!B58</f>
        <v>0</v>
      </c>
      <c r="C58" s="252">
        <v>0</v>
      </c>
      <c r="D58" s="254">
        <f>+B58-C58-'LEGALIZACIÓN (1)'!C58-'LEGALIZACIÓN (2)'!C58-'LEGALIZACIÓN (3)'!C58-'LEGALIZACIÓN (4)'!C58</f>
        <v>0</v>
      </c>
      <c r="E58" s="277">
        <v>0</v>
      </c>
      <c r="F58" s="277">
        <v>0</v>
      </c>
      <c r="G58" s="276">
        <v>0</v>
      </c>
      <c r="H58" s="254">
        <f t="shared" si="4"/>
        <v>0</v>
      </c>
      <c r="I58" s="281">
        <v>0</v>
      </c>
      <c r="J58" s="293">
        <v>0</v>
      </c>
      <c r="K58" s="216">
        <f>+'LEGALIZACIÓN (4)'!K58+'LEGALIZACIÓN (5)'!J58</f>
        <v>0</v>
      </c>
      <c r="L58" s="216">
        <f>+H58-I58+'LEGALIZACIÓN (4)'!L58</f>
        <v>0</v>
      </c>
      <c r="M58" s="297">
        <v>0</v>
      </c>
      <c r="N58" s="816"/>
      <c r="O58" s="817"/>
    </row>
    <row r="59" spans="1:15" ht="15.75" thickBot="1">
      <c r="A59" s="223"/>
      <c r="B59" s="316">
        <f>+'LEGALIZACIÓN (4)'!B59</f>
        <v>0</v>
      </c>
      <c r="C59" s="253">
        <v>0</v>
      </c>
      <c r="D59" s="254">
        <f>+B59-C59-'LEGALIZACIÓN (1)'!C59-'LEGALIZACIÓN (2)'!C59-'LEGALIZACIÓN (3)'!C59-'LEGALIZACIÓN (4)'!C59</f>
        <v>0</v>
      </c>
      <c r="E59" s="277">
        <v>0</v>
      </c>
      <c r="F59" s="277">
        <v>0</v>
      </c>
      <c r="G59" s="278">
        <v>0</v>
      </c>
      <c r="H59" s="264">
        <f t="shared" si="4"/>
        <v>0</v>
      </c>
      <c r="I59" s="281">
        <v>0</v>
      </c>
      <c r="J59" s="281">
        <v>0</v>
      </c>
      <c r="K59" s="217">
        <f>+'LEGALIZACIÓN (4)'!K59+'LEGALIZACIÓN (5)'!J59</f>
        <v>0</v>
      </c>
      <c r="L59" s="217">
        <f>+H59-I59+'LEGALIZACIÓN (4)'!L59</f>
        <v>0</v>
      </c>
      <c r="M59" s="295">
        <v>0</v>
      </c>
      <c r="N59" s="816"/>
      <c r="O59" s="817"/>
    </row>
    <row r="60" spans="1:15" ht="25.35" customHeight="1" thickBot="1">
      <c r="A60" s="308" t="s">
        <v>248</v>
      </c>
      <c r="B60" s="262">
        <f>SUM(B43:B59)</f>
        <v>100000000</v>
      </c>
      <c r="C60" s="263">
        <f>SUM(C43:C59)</f>
        <v>0</v>
      </c>
      <c r="D60" s="222">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623</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639</v>
      </c>
      <c r="D62" s="181" t="s">
        <v>564</v>
      </c>
      <c r="E62" s="182" t="s">
        <v>284</v>
      </c>
      <c r="F62" s="182" t="s">
        <v>137</v>
      </c>
      <c r="G62" s="184" t="s">
        <v>566</v>
      </c>
      <c r="H62" s="184" t="s">
        <v>621</v>
      </c>
      <c r="I62" s="184" t="s">
        <v>567</v>
      </c>
      <c r="J62" s="185" t="s">
        <v>569</v>
      </c>
      <c r="K62" s="185" t="s">
        <v>570</v>
      </c>
      <c r="L62" s="184" t="s">
        <v>572</v>
      </c>
      <c r="M62" s="184" t="s">
        <v>573</v>
      </c>
      <c r="N62" s="812" t="s">
        <v>247</v>
      </c>
      <c r="O62" s="813"/>
    </row>
    <row r="63" spans="1:15" ht="92.1" customHeight="1">
      <c r="A63" s="193" t="s">
        <v>93</v>
      </c>
      <c r="B63" s="266">
        <f>+'LEGALIZACIÓN (4)'!B63-E63+F63</f>
        <v>0</v>
      </c>
      <c r="C63" s="266">
        <f>+I63+'LEGALIZACIÓN (4)'!C63</f>
        <v>0</v>
      </c>
      <c r="D63" s="269">
        <f>+B63-C63-'LEGALIZACIÓN (1)'!C63-'LEGALIZACIÓN (2)'!C63-'LEGALIZACIÓN (3)'!C63-'LEGALIZACIÓN (4)'!C63</f>
        <v>0</v>
      </c>
      <c r="E63" s="282">
        <v>0</v>
      </c>
      <c r="F63" s="283">
        <v>0</v>
      </c>
      <c r="G63" s="284">
        <v>0</v>
      </c>
      <c r="H63" s="219">
        <f>-E63+F63+G63</f>
        <v>0</v>
      </c>
      <c r="I63" s="283">
        <v>0</v>
      </c>
      <c r="J63" s="284">
        <v>0</v>
      </c>
      <c r="K63" s="219">
        <f>+'LEGALIZACIÓN (4)'!K63+'LEGALIZACIÓN (5)'!J63</f>
        <v>0</v>
      </c>
      <c r="L63" s="219">
        <f>+H63-I63+'LEGALIZACIÓN (4)'!L63</f>
        <v>0</v>
      </c>
      <c r="M63" s="300">
        <v>0</v>
      </c>
      <c r="N63" s="190"/>
      <c r="O63" s="96"/>
    </row>
    <row r="64" spans="1:15" ht="98.45" customHeight="1">
      <c r="A64" s="193" t="s">
        <v>94</v>
      </c>
      <c r="B64" s="267">
        <f>+'LEGALIZACIÓN (4)'!B64-E64+F64</f>
        <v>0</v>
      </c>
      <c r="C64" s="266">
        <f>+I64+'LEGALIZACIÓN (4)'!C64</f>
        <v>0</v>
      </c>
      <c r="D64" s="218">
        <f>+B64-C64-'LEGALIZACIÓN (1)'!C64-'LEGALIZACIÓN (2)'!C64-'LEGALIZACIÓN (3)'!C64-'LEGALIZACIÓN (4)'!C64</f>
        <v>0</v>
      </c>
      <c r="E64" s="285">
        <v>0</v>
      </c>
      <c r="F64" s="286">
        <v>0</v>
      </c>
      <c r="G64" s="287">
        <v>0</v>
      </c>
      <c r="H64" s="221">
        <f t="shared" ref="H64:H78" si="6">-E64+F64+G64</f>
        <v>0</v>
      </c>
      <c r="I64" s="286">
        <v>0</v>
      </c>
      <c r="J64" s="287">
        <v>0</v>
      </c>
      <c r="K64" s="218">
        <f>+'LEGALIZACIÓN (4)'!K64+'LEGALIZACIÓN (5)'!J64</f>
        <v>0</v>
      </c>
      <c r="L64" s="218">
        <f>+H64-I64+'LEGALIZACIÓN (4)'!L64</f>
        <v>0</v>
      </c>
      <c r="M64" s="301">
        <v>0</v>
      </c>
      <c r="N64" s="190"/>
      <c r="O64" s="96"/>
    </row>
    <row r="65" spans="1:15" ht="93.6" customHeight="1">
      <c r="A65" s="193" t="s">
        <v>95</v>
      </c>
      <c r="B65" s="267">
        <f>+'LEGALIZACIÓN (4)'!B65-E65+F65</f>
        <v>0</v>
      </c>
      <c r="C65" s="266">
        <f>+I65+'LEGALIZACIÓN (4)'!C65</f>
        <v>0</v>
      </c>
      <c r="D65" s="218">
        <f>+B65-C65-'LEGALIZACIÓN (1)'!C65-'LEGALIZACIÓN (2)'!C65-'LEGALIZACIÓN (3)'!C65-'LEGALIZACIÓN (4)'!C65</f>
        <v>0</v>
      </c>
      <c r="E65" s="285">
        <v>0</v>
      </c>
      <c r="F65" s="286">
        <v>0</v>
      </c>
      <c r="G65" s="287">
        <v>0</v>
      </c>
      <c r="H65" s="221">
        <f t="shared" si="6"/>
        <v>0</v>
      </c>
      <c r="I65" s="286">
        <v>0</v>
      </c>
      <c r="J65" s="287">
        <v>0</v>
      </c>
      <c r="K65" s="218">
        <f>+'LEGALIZACIÓN (4)'!K65+'LEGALIZACIÓN (5)'!J65</f>
        <v>0</v>
      </c>
      <c r="L65" s="218">
        <f>+H65-I65+'LEGALIZACIÓN (4)'!L65</f>
        <v>0</v>
      </c>
      <c r="M65" s="301">
        <v>0</v>
      </c>
      <c r="N65" s="190"/>
      <c r="O65" s="96"/>
    </row>
    <row r="66" spans="1:15" ht="95.45" customHeight="1">
      <c r="A66" s="193" t="s">
        <v>96</v>
      </c>
      <c r="B66" s="267">
        <f>+'LEGALIZACIÓN (4)'!B66-E66+F66</f>
        <v>0</v>
      </c>
      <c r="C66" s="266">
        <f>+I66+'LEGALIZACIÓN (4)'!C66</f>
        <v>0</v>
      </c>
      <c r="D66" s="218">
        <f>+B66-C66-'LEGALIZACIÓN (1)'!C66-'LEGALIZACIÓN (2)'!C66-'LEGALIZACIÓN (3)'!C66-'LEGALIZACIÓN (4)'!C66</f>
        <v>0</v>
      </c>
      <c r="E66" s="285">
        <v>0</v>
      </c>
      <c r="F66" s="286">
        <v>0</v>
      </c>
      <c r="G66" s="287">
        <v>0</v>
      </c>
      <c r="H66" s="221">
        <f t="shared" si="6"/>
        <v>0</v>
      </c>
      <c r="I66" s="286">
        <v>0</v>
      </c>
      <c r="J66" s="287">
        <v>0</v>
      </c>
      <c r="K66" s="218">
        <f>+'LEGALIZACIÓN (4)'!K66+'LEGALIZACIÓN (5)'!J66</f>
        <v>0</v>
      </c>
      <c r="L66" s="218">
        <f>+H66-I66+'LEGALIZACIÓN (4)'!L66</f>
        <v>0</v>
      </c>
      <c r="M66" s="301">
        <v>0</v>
      </c>
      <c r="N66" s="190"/>
      <c r="O66" s="96"/>
    </row>
    <row r="67" spans="1:15" ht="94.35" customHeight="1">
      <c r="A67" s="193" t="s">
        <v>97</v>
      </c>
      <c r="B67" s="267">
        <f>+'LEGALIZACIÓN (4)'!B67-E67+F67</f>
        <v>0</v>
      </c>
      <c r="C67" s="266">
        <f>+I67+'LEGALIZACIÓN (4)'!C67</f>
        <v>0</v>
      </c>
      <c r="D67" s="218">
        <f>+B67-C67-'LEGALIZACIÓN (1)'!C67-'LEGALIZACIÓN (2)'!C67-'LEGALIZACIÓN (3)'!C67-'LEGALIZACIÓN (4)'!C67</f>
        <v>0</v>
      </c>
      <c r="E67" s="285">
        <v>0</v>
      </c>
      <c r="F67" s="286">
        <v>0</v>
      </c>
      <c r="G67" s="287">
        <v>0</v>
      </c>
      <c r="H67" s="221">
        <f t="shared" si="6"/>
        <v>0</v>
      </c>
      <c r="I67" s="286">
        <v>0</v>
      </c>
      <c r="J67" s="287">
        <v>0</v>
      </c>
      <c r="K67" s="218">
        <f>+'LEGALIZACIÓN (4)'!K67+'LEGALIZACIÓN (5)'!J67</f>
        <v>0</v>
      </c>
      <c r="L67" s="218">
        <f>+H67-I67+'LEGALIZACIÓN (4)'!L67</f>
        <v>0</v>
      </c>
      <c r="M67" s="301">
        <v>0</v>
      </c>
      <c r="N67" s="190"/>
      <c r="O67" s="96"/>
    </row>
    <row r="68" spans="1:15" ht="95.1" customHeight="1">
      <c r="A68" s="193" t="s">
        <v>98</v>
      </c>
      <c r="B68" s="267">
        <f>+'LEGALIZACIÓN (4)'!B68-E68+F68</f>
        <v>0</v>
      </c>
      <c r="C68" s="266">
        <f>+I68+'LEGALIZACIÓN (4)'!C68</f>
        <v>0</v>
      </c>
      <c r="D68" s="218">
        <f>+B68-C68-'LEGALIZACIÓN (1)'!C68-'LEGALIZACIÓN (2)'!C68-'LEGALIZACIÓN (3)'!C68-'LEGALIZACIÓN (4)'!C68</f>
        <v>0</v>
      </c>
      <c r="E68" s="285">
        <v>0</v>
      </c>
      <c r="F68" s="286">
        <v>0</v>
      </c>
      <c r="G68" s="287">
        <v>0</v>
      </c>
      <c r="H68" s="221">
        <f t="shared" si="6"/>
        <v>0</v>
      </c>
      <c r="I68" s="286">
        <v>0</v>
      </c>
      <c r="J68" s="287">
        <v>0</v>
      </c>
      <c r="K68" s="218">
        <f>+'LEGALIZACIÓN (4)'!K68+'LEGALIZACIÓN (5)'!J68</f>
        <v>0</v>
      </c>
      <c r="L68" s="218">
        <f>+H68-I68+'LEGALIZACIÓN (4)'!L68</f>
        <v>0</v>
      </c>
      <c r="M68" s="301">
        <v>0</v>
      </c>
      <c r="N68" s="190"/>
      <c r="O68" s="96"/>
    </row>
    <row r="69" spans="1:15" ht="93.6" customHeight="1">
      <c r="A69" s="193" t="s">
        <v>99</v>
      </c>
      <c r="B69" s="267">
        <f>+'LEGALIZACIÓN (4)'!B69-E69+F69</f>
        <v>0</v>
      </c>
      <c r="C69" s="266">
        <f>+I69+'LEGALIZACIÓN (4)'!C69</f>
        <v>0</v>
      </c>
      <c r="D69" s="218">
        <f>+B69-C69-'LEGALIZACIÓN (1)'!C69-'LEGALIZACIÓN (2)'!C69-'LEGALIZACIÓN (3)'!C69-'LEGALIZACIÓN (4)'!C69</f>
        <v>0</v>
      </c>
      <c r="E69" s="285">
        <v>0</v>
      </c>
      <c r="F69" s="286">
        <v>0</v>
      </c>
      <c r="G69" s="287">
        <v>0</v>
      </c>
      <c r="H69" s="221">
        <f t="shared" si="6"/>
        <v>0</v>
      </c>
      <c r="I69" s="286">
        <v>0</v>
      </c>
      <c r="J69" s="287">
        <v>0</v>
      </c>
      <c r="K69" s="218">
        <f>+'LEGALIZACIÓN (4)'!K69+'LEGALIZACIÓN (5)'!J69</f>
        <v>0</v>
      </c>
      <c r="L69" s="218">
        <f>+H69-I69+'LEGALIZACIÓN (4)'!L69</f>
        <v>0</v>
      </c>
      <c r="M69" s="301">
        <v>0</v>
      </c>
      <c r="N69" s="190"/>
      <c r="O69" s="96"/>
    </row>
    <row r="70" spans="1:15" ht="94.35" customHeight="1">
      <c r="A70" s="193" t="s">
        <v>100</v>
      </c>
      <c r="B70" s="267">
        <f>+'LEGALIZACIÓN (4)'!B70-E70+F70</f>
        <v>0</v>
      </c>
      <c r="C70" s="266">
        <f>+I70+'LEGALIZACIÓN (4)'!C70</f>
        <v>0</v>
      </c>
      <c r="D70" s="218">
        <f>+B70-C70-'LEGALIZACIÓN (1)'!C70-'LEGALIZACIÓN (2)'!C70-'LEGALIZACIÓN (3)'!C70-'LEGALIZACIÓN (4)'!C70</f>
        <v>0</v>
      </c>
      <c r="E70" s="285">
        <v>0</v>
      </c>
      <c r="F70" s="286">
        <v>0</v>
      </c>
      <c r="G70" s="287">
        <v>0</v>
      </c>
      <c r="H70" s="221">
        <f t="shared" si="6"/>
        <v>0</v>
      </c>
      <c r="I70" s="286">
        <v>0</v>
      </c>
      <c r="J70" s="287">
        <v>0</v>
      </c>
      <c r="K70" s="218">
        <f>+'LEGALIZACIÓN (4)'!K70+'LEGALIZACIÓN (5)'!J70</f>
        <v>0</v>
      </c>
      <c r="L70" s="218">
        <f>+H70-I70+'LEGALIZACIÓN (4)'!L70</f>
        <v>0</v>
      </c>
      <c r="M70" s="301">
        <v>0</v>
      </c>
      <c r="N70" s="190"/>
      <c r="O70" s="96"/>
    </row>
    <row r="71" spans="1:15" ht="93" customHeight="1">
      <c r="A71" s="193" t="s">
        <v>101</v>
      </c>
      <c r="B71" s="267">
        <f>+'LEGALIZACIÓN (4)'!B71-E71+F71</f>
        <v>0</v>
      </c>
      <c r="C71" s="266">
        <f>+I71+'LEGALIZACIÓN (4)'!C71</f>
        <v>0</v>
      </c>
      <c r="D71" s="218">
        <f>+B71-C71-'LEGALIZACIÓN (1)'!C71-'LEGALIZACIÓN (2)'!C71-'LEGALIZACIÓN (3)'!C71-'LEGALIZACIÓN (4)'!C71</f>
        <v>0</v>
      </c>
      <c r="E71" s="285">
        <v>0</v>
      </c>
      <c r="F71" s="286">
        <v>0</v>
      </c>
      <c r="G71" s="287">
        <v>0</v>
      </c>
      <c r="H71" s="221">
        <f t="shared" si="6"/>
        <v>0</v>
      </c>
      <c r="I71" s="286">
        <v>0</v>
      </c>
      <c r="J71" s="287">
        <v>0</v>
      </c>
      <c r="K71" s="218">
        <f>+'LEGALIZACIÓN (4)'!K71+'LEGALIZACIÓN (5)'!J71</f>
        <v>0</v>
      </c>
      <c r="L71" s="218">
        <f>+H71-I71+'LEGALIZACIÓN (4)'!L71</f>
        <v>0</v>
      </c>
      <c r="M71" s="301">
        <v>0</v>
      </c>
      <c r="N71" s="190"/>
      <c r="O71" s="96"/>
    </row>
    <row r="72" spans="1:15" ht="89.45" customHeight="1">
      <c r="A72" s="193" t="s">
        <v>102</v>
      </c>
      <c r="B72" s="267">
        <f>+'LEGALIZACIÓN (4)'!B72-E72+F72</f>
        <v>0</v>
      </c>
      <c r="C72" s="266">
        <f>+I72+'LEGALIZACIÓN (4)'!C72</f>
        <v>0</v>
      </c>
      <c r="D72" s="218">
        <f>+B72-C72-'LEGALIZACIÓN (1)'!C72-'LEGALIZACIÓN (2)'!C72-'LEGALIZACIÓN (3)'!C72-'LEGALIZACIÓN (4)'!C72</f>
        <v>0</v>
      </c>
      <c r="E72" s="285">
        <v>0</v>
      </c>
      <c r="F72" s="286">
        <v>0</v>
      </c>
      <c r="G72" s="287">
        <v>0</v>
      </c>
      <c r="H72" s="221">
        <f t="shared" si="6"/>
        <v>0</v>
      </c>
      <c r="I72" s="286">
        <v>0</v>
      </c>
      <c r="J72" s="287">
        <v>0</v>
      </c>
      <c r="K72" s="218">
        <f>+'LEGALIZACIÓN (4)'!K72+'LEGALIZACIÓN (5)'!J72</f>
        <v>0</v>
      </c>
      <c r="L72" s="218">
        <f>+H72-I72+'LEGALIZACIÓN (4)'!L72</f>
        <v>0</v>
      </c>
      <c r="M72" s="301">
        <v>0</v>
      </c>
      <c r="N72" s="190"/>
      <c r="O72" s="96"/>
    </row>
    <row r="73" spans="1:15" ht="93.6" customHeight="1">
      <c r="A73" s="193" t="s">
        <v>103</v>
      </c>
      <c r="B73" s="267">
        <f>+'LEGALIZACIÓN (4)'!B73-E73+F73</f>
        <v>0</v>
      </c>
      <c r="C73" s="266">
        <f>+I73+'LEGALIZACIÓN (4)'!C73</f>
        <v>0</v>
      </c>
      <c r="D73" s="218">
        <f>+B73-C73-'LEGALIZACIÓN (1)'!C73-'LEGALIZACIÓN (2)'!C73-'LEGALIZACIÓN (3)'!C73-'LEGALIZACIÓN (4)'!C73</f>
        <v>0</v>
      </c>
      <c r="E73" s="285">
        <v>0</v>
      </c>
      <c r="F73" s="286">
        <v>0</v>
      </c>
      <c r="G73" s="287">
        <v>0</v>
      </c>
      <c r="H73" s="221">
        <f t="shared" si="6"/>
        <v>0</v>
      </c>
      <c r="I73" s="286">
        <v>0</v>
      </c>
      <c r="J73" s="287">
        <v>0</v>
      </c>
      <c r="K73" s="218">
        <f>+'LEGALIZACIÓN (4)'!K73+'LEGALIZACIÓN (5)'!J73</f>
        <v>0</v>
      </c>
      <c r="L73" s="218">
        <f>+H73-I73+'LEGALIZACIÓN (4)'!L73</f>
        <v>0</v>
      </c>
      <c r="M73" s="301">
        <v>0</v>
      </c>
      <c r="N73" s="190"/>
      <c r="O73" s="96"/>
    </row>
    <row r="74" spans="1:15" ht="95.45" customHeight="1">
      <c r="A74" s="193" t="s">
        <v>104</v>
      </c>
      <c r="B74" s="267">
        <f>+'LEGALIZACIÓN (4)'!B74-E74+F74</f>
        <v>0</v>
      </c>
      <c r="C74" s="266">
        <f>+I74+'LEGALIZACIÓN (4)'!C74</f>
        <v>0</v>
      </c>
      <c r="D74" s="218">
        <f>+B74-C74-'LEGALIZACIÓN (1)'!C74-'LEGALIZACIÓN (2)'!C74-'LEGALIZACIÓN (3)'!C74-'LEGALIZACIÓN (4)'!C74</f>
        <v>0</v>
      </c>
      <c r="E74" s="285">
        <v>0</v>
      </c>
      <c r="F74" s="286">
        <v>0</v>
      </c>
      <c r="G74" s="287">
        <v>0</v>
      </c>
      <c r="H74" s="221">
        <f t="shared" si="6"/>
        <v>0</v>
      </c>
      <c r="I74" s="286">
        <v>0</v>
      </c>
      <c r="J74" s="287">
        <v>0</v>
      </c>
      <c r="K74" s="218">
        <f>+'LEGALIZACIÓN (4)'!K74+'LEGALIZACIÓN (5)'!J74</f>
        <v>0</v>
      </c>
      <c r="L74" s="218">
        <f>+H74-I74+'LEGALIZACIÓN (4)'!L74</f>
        <v>0</v>
      </c>
      <c r="M74" s="301">
        <v>0</v>
      </c>
      <c r="N74" s="190"/>
      <c r="O74" s="96"/>
    </row>
    <row r="75" spans="1:15" ht="93" customHeight="1">
      <c r="A75" s="193" t="s">
        <v>105</v>
      </c>
      <c r="B75" s="267">
        <f>+'LEGALIZACIÓN (4)'!B75-E75+F75</f>
        <v>0</v>
      </c>
      <c r="C75" s="266">
        <f>+I75+'LEGALIZACIÓN (4)'!C75</f>
        <v>0</v>
      </c>
      <c r="D75" s="218">
        <f>+B75-C75-'LEGALIZACIÓN (1)'!C75-'LEGALIZACIÓN (2)'!C75-'LEGALIZACIÓN (3)'!C75-'LEGALIZACIÓN (4)'!C75</f>
        <v>0</v>
      </c>
      <c r="E75" s="285">
        <v>0</v>
      </c>
      <c r="F75" s="286">
        <v>0</v>
      </c>
      <c r="G75" s="287">
        <v>0</v>
      </c>
      <c r="H75" s="221">
        <f t="shared" si="6"/>
        <v>0</v>
      </c>
      <c r="I75" s="286">
        <v>0</v>
      </c>
      <c r="J75" s="287">
        <v>0</v>
      </c>
      <c r="K75" s="218">
        <f>+'LEGALIZACIÓN (4)'!K75+'LEGALIZACIÓN (5)'!J75</f>
        <v>0</v>
      </c>
      <c r="L75" s="218">
        <f>+H75-I75+'LEGALIZACIÓN (4)'!L75</f>
        <v>0</v>
      </c>
      <c r="M75" s="301">
        <v>0</v>
      </c>
      <c r="N75" s="190"/>
      <c r="O75" s="96"/>
    </row>
    <row r="76" spans="1:15" ht="95.1" customHeight="1">
      <c r="A76" s="193" t="s">
        <v>246</v>
      </c>
      <c r="B76" s="267">
        <f>+'LEGALIZACIÓN (4)'!B76-E76+F76</f>
        <v>0</v>
      </c>
      <c r="C76" s="266">
        <f>+I76+'LEGALIZACIÓN (4)'!C76</f>
        <v>0</v>
      </c>
      <c r="D76" s="218">
        <f>+B76-C76-'LEGALIZACIÓN (1)'!C76-'LEGALIZACIÓN (2)'!C76-'LEGALIZACIÓN (3)'!C76-'LEGALIZACIÓN (4)'!C76</f>
        <v>0</v>
      </c>
      <c r="E76" s="285">
        <v>0</v>
      </c>
      <c r="F76" s="286">
        <v>0</v>
      </c>
      <c r="G76" s="287">
        <v>0</v>
      </c>
      <c r="H76" s="221">
        <f t="shared" si="6"/>
        <v>0</v>
      </c>
      <c r="I76" s="286">
        <v>0</v>
      </c>
      <c r="J76" s="287">
        <v>0</v>
      </c>
      <c r="K76" s="218">
        <f>+'LEGALIZACIÓN (4)'!K76+'LEGALIZACIÓN (5)'!J76</f>
        <v>0</v>
      </c>
      <c r="L76" s="218">
        <f>+H76-I76+'LEGALIZACIÓN (4)'!L76</f>
        <v>0</v>
      </c>
      <c r="M76" s="301">
        <v>0</v>
      </c>
      <c r="N76" s="190"/>
      <c r="O76" s="96"/>
    </row>
    <row r="77" spans="1:15" ht="92.1" customHeight="1">
      <c r="A77" s="193" t="s">
        <v>245</v>
      </c>
      <c r="B77" s="267">
        <f>+'LEGALIZACIÓN (4)'!B77-E77+F77</f>
        <v>0</v>
      </c>
      <c r="C77" s="266">
        <f>+I77+'LEGALIZACIÓN (4)'!C77</f>
        <v>0</v>
      </c>
      <c r="D77" s="218">
        <f>+B77-C77-'LEGALIZACIÓN (1)'!C77-'LEGALIZACIÓN (2)'!C77-'LEGALIZACIÓN (3)'!C77-'LEGALIZACIÓN (4)'!C77</f>
        <v>0</v>
      </c>
      <c r="E77" s="285">
        <v>0</v>
      </c>
      <c r="F77" s="286">
        <v>0</v>
      </c>
      <c r="G77" s="287">
        <v>0</v>
      </c>
      <c r="H77" s="221">
        <f t="shared" si="6"/>
        <v>0</v>
      </c>
      <c r="I77" s="286">
        <v>0</v>
      </c>
      <c r="J77" s="287">
        <v>0</v>
      </c>
      <c r="K77" s="218">
        <f>+'LEGALIZACIÓN (4)'!K77+'LEGALIZACIÓN (5)'!J77</f>
        <v>0</v>
      </c>
      <c r="L77" s="218">
        <f>+H77-I77+'LEGALIZACIÓN (4)'!L77</f>
        <v>0</v>
      </c>
      <c r="M77" s="301">
        <v>0</v>
      </c>
      <c r="N77" s="190"/>
      <c r="O77" s="96"/>
    </row>
    <row r="78" spans="1:15" ht="92.1" customHeight="1" thickBot="1">
      <c r="A78" s="193" t="s">
        <v>106</v>
      </c>
      <c r="B78" s="267">
        <f>+'LEGALIZACIÓN (4)'!B78-E78+F78</f>
        <v>0</v>
      </c>
      <c r="C78" s="266">
        <f>+I78+'LEGALIZACIÓN (4)'!C78</f>
        <v>0</v>
      </c>
      <c r="D78" s="218">
        <f>+B78-C78-'LEGALIZACIÓN (1)'!C78-'LEGALIZACIÓN (2)'!C78-'LEGALIZACIÓN (3)'!C78-'LEGALIZACIÓN (4)'!C78</f>
        <v>0</v>
      </c>
      <c r="E78" s="285">
        <v>0</v>
      </c>
      <c r="F78" s="286">
        <v>0</v>
      </c>
      <c r="G78" s="288">
        <v>0</v>
      </c>
      <c r="H78" s="221">
        <f t="shared" si="6"/>
        <v>0</v>
      </c>
      <c r="I78" s="286">
        <v>0</v>
      </c>
      <c r="J78" s="288">
        <v>0</v>
      </c>
      <c r="K78" s="218">
        <f>+'LEGALIZACIÓN (4)'!K78+'LEGALIZACIÓN (5)'!J78</f>
        <v>0</v>
      </c>
      <c r="L78" s="218">
        <f>+H78-I78+'LEGALIZACIÓN (4)'!L78</f>
        <v>0</v>
      </c>
      <c r="M78" s="302">
        <v>0</v>
      </c>
      <c r="N78" s="209"/>
      <c r="O78" s="210"/>
    </row>
    <row r="79" spans="1:15" ht="49.5" customHeight="1" thickBot="1">
      <c r="A79" s="268" t="s">
        <v>249</v>
      </c>
      <c r="B79" s="133">
        <f t="shared" ref="B79:M79" si="7">SUM(B63:B78)</f>
        <v>0</v>
      </c>
      <c r="C79" s="133">
        <f t="shared" si="7"/>
        <v>0</v>
      </c>
      <c r="D79" s="317">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23" t="s">
        <v>623</v>
      </c>
      <c r="F80" s="824"/>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621</v>
      </c>
      <c r="I81" s="184" t="s">
        <v>567</v>
      </c>
      <c r="J81" s="185" t="s">
        <v>569</v>
      </c>
      <c r="K81" s="185" t="s">
        <v>570</v>
      </c>
      <c r="L81" s="184" t="s">
        <v>572</v>
      </c>
      <c r="M81" s="184" t="s">
        <v>573</v>
      </c>
      <c r="N81" s="812" t="s">
        <v>247</v>
      </c>
      <c r="O81" s="813"/>
    </row>
    <row r="82" spans="1:15" ht="52.35" customHeight="1">
      <c r="A82" s="193" t="s">
        <v>108</v>
      </c>
      <c r="B82" s="266">
        <f>+'LEGALIZACIÓN (4)'!B82-E82+F82</f>
        <v>0</v>
      </c>
      <c r="C82" s="266">
        <f>+I82+'LEGALIZACIÓN (4)'!C82</f>
        <v>0</v>
      </c>
      <c r="D82" s="269">
        <f>+B82-C82-'LEGALIZACIÓN (1)'!C82-'LEGALIZACIÓN (2)'!C82-'LEGALIZACIÓN (3)'!C82-'LEGALIZACIÓN (4)'!C82</f>
        <v>0</v>
      </c>
      <c r="E82" s="282">
        <v>0</v>
      </c>
      <c r="F82" s="282">
        <v>0</v>
      </c>
      <c r="G82" s="282">
        <v>0</v>
      </c>
      <c r="H82" s="269">
        <f>-E82+F82+G82</f>
        <v>0</v>
      </c>
      <c r="I82" s="282">
        <v>0</v>
      </c>
      <c r="J82" s="282">
        <v>0</v>
      </c>
      <c r="K82" s="219">
        <f>+'LEGALIZACIÓN (4)'!K82+'LEGALIZACIÓN (5)'!J82</f>
        <v>0</v>
      </c>
      <c r="L82" s="219">
        <f>+H82-I82+'LEGALIZACIÓN (4)'!L82</f>
        <v>0</v>
      </c>
      <c r="M82" s="303">
        <v>0</v>
      </c>
      <c r="N82" s="1079"/>
      <c r="O82" s="987"/>
    </row>
    <row r="83" spans="1:15" ht="93.6" customHeight="1">
      <c r="A83" s="193" t="s">
        <v>109</v>
      </c>
      <c r="B83" s="267">
        <f>+'LEGALIZACIÓN (4)'!B83-E83+F83</f>
        <v>0</v>
      </c>
      <c r="C83" s="266">
        <f>+I83+'LEGALIZACIÓN (4)'!C83</f>
        <v>0</v>
      </c>
      <c r="D83" s="218">
        <f>+B83-C83-'LEGALIZACIÓN (1)'!C83-'LEGALIZACIÓN (2)'!C83-'LEGALIZACIÓN (3)'!C83-'LEGALIZACIÓN (4)'!C83</f>
        <v>0</v>
      </c>
      <c r="E83" s="285">
        <v>0</v>
      </c>
      <c r="F83" s="285">
        <v>0</v>
      </c>
      <c r="G83" s="285">
        <v>0</v>
      </c>
      <c r="H83" s="218">
        <f t="shared" ref="H83:H91" si="8">-E83+F83+G83</f>
        <v>0</v>
      </c>
      <c r="I83" s="285">
        <v>0</v>
      </c>
      <c r="J83" s="285">
        <v>0</v>
      </c>
      <c r="K83" s="218">
        <f>+'LEGALIZACIÓN (4)'!K83+'LEGALIZACIÓN (5)'!J83</f>
        <v>0</v>
      </c>
      <c r="L83" s="218">
        <f>+H83-I83+'LEGALIZACIÓN (4)'!L83</f>
        <v>0</v>
      </c>
      <c r="M83" s="304">
        <v>0</v>
      </c>
      <c r="N83" s="192"/>
      <c r="O83" s="96"/>
    </row>
    <row r="84" spans="1:15" ht="90.6" customHeight="1">
      <c r="A84" s="193" t="s">
        <v>110</v>
      </c>
      <c r="B84" s="267">
        <f>+'LEGALIZACIÓN (4)'!B84-E84+F84</f>
        <v>0</v>
      </c>
      <c r="C84" s="266">
        <f>+I84+'LEGALIZACIÓN (4)'!C84</f>
        <v>0</v>
      </c>
      <c r="D84" s="218">
        <f>+B84-C84-'LEGALIZACIÓN (1)'!C84-'LEGALIZACIÓN (2)'!C84-'LEGALIZACIÓN (3)'!C84-'LEGALIZACIÓN (4)'!C84</f>
        <v>0</v>
      </c>
      <c r="E84" s="285">
        <v>0</v>
      </c>
      <c r="F84" s="285">
        <v>0</v>
      </c>
      <c r="G84" s="285">
        <v>0</v>
      </c>
      <c r="H84" s="218">
        <f t="shared" si="8"/>
        <v>0</v>
      </c>
      <c r="I84" s="285">
        <v>0</v>
      </c>
      <c r="J84" s="285">
        <v>0</v>
      </c>
      <c r="K84" s="218">
        <f>+'LEGALIZACIÓN (4)'!K84+'LEGALIZACIÓN (5)'!J84</f>
        <v>0</v>
      </c>
      <c r="L84" s="218">
        <f>+H84-I84+'LEGALIZACIÓN (4)'!L84</f>
        <v>0</v>
      </c>
      <c r="M84" s="304">
        <v>0</v>
      </c>
      <c r="N84" s="192"/>
      <c r="O84" s="96"/>
    </row>
    <row r="85" spans="1:15" ht="92.45" customHeight="1">
      <c r="A85" s="193" t="s">
        <v>111</v>
      </c>
      <c r="B85" s="267">
        <f>+'LEGALIZACIÓN (4)'!B85-E85+F85</f>
        <v>0</v>
      </c>
      <c r="C85" s="266">
        <f>+I85+'LEGALIZACIÓN (4)'!C85</f>
        <v>0</v>
      </c>
      <c r="D85" s="218">
        <f>+B85-C85-'LEGALIZACIÓN (1)'!C85-'LEGALIZACIÓN (2)'!C85-'LEGALIZACIÓN (3)'!C85-'LEGALIZACIÓN (4)'!C85</f>
        <v>0</v>
      </c>
      <c r="E85" s="285">
        <v>0</v>
      </c>
      <c r="F85" s="285">
        <v>0</v>
      </c>
      <c r="G85" s="285">
        <v>0</v>
      </c>
      <c r="H85" s="218">
        <f t="shared" si="8"/>
        <v>0</v>
      </c>
      <c r="I85" s="285">
        <v>0</v>
      </c>
      <c r="J85" s="285">
        <v>0</v>
      </c>
      <c r="K85" s="218">
        <f>+'LEGALIZACIÓN (4)'!K85+'LEGALIZACIÓN (5)'!J85</f>
        <v>0</v>
      </c>
      <c r="L85" s="218">
        <f>+H85-I85+'LEGALIZACIÓN (4)'!L85</f>
        <v>0</v>
      </c>
      <c r="M85" s="304">
        <v>0</v>
      </c>
      <c r="N85" s="192"/>
      <c r="O85" s="96"/>
    </row>
    <row r="86" spans="1:15" ht="92.1" customHeight="1">
      <c r="A86" s="193" t="s">
        <v>113</v>
      </c>
      <c r="B86" s="267">
        <f>+'LEGALIZACIÓN (4)'!B86-E86+F86</f>
        <v>0</v>
      </c>
      <c r="C86" s="266">
        <f>+I86+'LEGALIZACIÓN (4)'!C86</f>
        <v>0</v>
      </c>
      <c r="D86" s="218">
        <f>+B86-C86-'LEGALIZACIÓN (1)'!C86-'LEGALIZACIÓN (2)'!C86-'LEGALIZACIÓN (3)'!C86-'LEGALIZACIÓN (4)'!C86</f>
        <v>0</v>
      </c>
      <c r="E86" s="285">
        <v>0</v>
      </c>
      <c r="F86" s="285">
        <v>0</v>
      </c>
      <c r="G86" s="285">
        <v>0</v>
      </c>
      <c r="H86" s="218">
        <f t="shared" si="8"/>
        <v>0</v>
      </c>
      <c r="I86" s="285">
        <v>0</v>
      </c>
      <c r="J86" s="285">
        <v>0</v>
      </c>
      <c r="K86" s="218">
        <f>+'LEGALIZACIÓN (4)'!K86+'LEGALIZACIÓN (5)'!J86</f>
        <v>0</v>
      </c>
      <c r="L86" s="218">
        <f>+H86-I86+'LEGALIZACIÓN (4)'!L86</f>
        <v>0</v>
      </c>
      <c r="M86" s="304">
        <v>0</v>
      </c>
      <c r="N86" s="192"/>
      <c r="O86" s="96"/>
    </row>
    <row r="87" spans="1:15" ht="93" customHeight="1">
      <c r="A87" s="193" t="s">
        <v>112</v>
      </c>
      <c r="B87" s="267">
        <f>+'LEGALIZACIÓN (4)'!B87-E87+F87</f>
        <v>0</v>
      </c>
      <c r="C87" s="266">
        <f>+I87+'LEGALIZACIÓN (4)'!C87</f>
        <v>0</v>
      </c>
      <c r="D87" s="218">
        <f>+B87-C87-'LEGALIZACIÓN (1)'!C87-'LEGALIZACIÓN (2)'!C87-'LEGALIZACIÓN (3)'!C87-'LEGALIZACIÓN (4)'!C87</f>
        <v>0</v>
      </c>
      <c r="E87" s="285">
        <v>0</v>
      </c>
      <c r="F87" s="285">
        <v>0</v>
      </c>
      <c r="G87" s="285">
        <v>0</v>
      </c>
      <c r="H87" s="218">
        <f t="shared" si="8"/>
        <v>0</v>
      </c>
      <c r="I87" s="285">
        <v>0</v>
      </c>
      <c r="J87" s="285">
        <v>0</v>
      </c>
      <c r="K87" s="218">
        <f>+'LEGALIZACIÓN (4)'!K87+'LEGALIZACIÓN (5)'!J87</f>
        <v>0</v>
      </c>
      <c r="L87" s="218">
        <f>+H87-I87+'LEGALIZACIÓN (4)'!L87</f>
        <v>0</v>
      </c>
      <c r="M87" s="304">
        <v>0</v>
      </c>
      <c r="N87" s="192"/>
      <c r="O87" s="96"/>
    </row>
    <row r="88" spans="1:15" ht="92.1" customHeight="1">
      <c r="A88" s="193" t="s">
        <v>114</v>
      </c>
      <c r="B88" s="267">
        <f>+'LEGALIZACIÓN (4)'!B88-E88+F88</f>
        <v>0</v>
      </c>
      <c r="C88" s="266">
        <f>+I88+'LEGALIZACIÓN (4)'!C88</f>
        <v>0</v>
      </c>
      <c r="D88" s="218">
        <f>+B88-C88-'LEGALIZACIÓN (1)'!C88-'LEGALIZACIÓN (2)'!C88-'LEGALIZACIÓN (3)'!C88-'LEGALIZACIÓN (4)'!C88</f>
        <v>0</v>
      </c>
      <c r="E88" s="285">
        <v>0</v>
      </c>
      <c r="F88" s="285">
        <v>0</v>
      </c>
      <c r="G88" s="285">
        <v>0</v>
      </c>
      <c r="H88" s="218">
        <f t="shared" si="8"/>
        <v>0</v>
      </c>
      <c r="I88" s="285">
        <v>0</v>
      </c>
      <c r="J88" s="285">
        <v>0</v>
      </c>
      <c r="K88" s="218">
        <f>+'LEGALIZACIÓN (4)'!K88+'LEGALIZACIÓN (5)'!J88</f>
        <v>0</v>
      </c>
      <c r="L88" s="218">
        <f>+H88-I88+'LEGALIZACIÓN (4)'!L88</f>
        <v>0</v>
      </c>
      <c r="M88" s="304">
        <v>0</v>
      </c>
      <c r="N88" s="192"/>
      <c r="O88" s="96"/>
    </row>
    <row r="89" spans="1:15" ht="61.35" customHeight="1">
      <c r="A89" s="193" t="s">
        <v>115</v>
      </c>
      <c r="B89" s="267">
        <f>+'LEGALIZACIÓN (4)'!B89-E89+F89</f>
        <v>0</v>
      </c>
      <c r="C89" s="266">
        <f>+I89+'LEGALIZACIÓN (4)'!C89</f>
        <v>0</v>
      </c>
      <c r="D89" s="218">
        <f>+B89-C89-'LEGALIZACIÓN (1)'!C89-'LEGALIZACIÓN (2)'!C89-'LEGALIZACIÓN (3)'!C89-'LEGALIZACIÓN (4)'!C89</f>
        <v>0</v>
      </c>
      <c r="E89" s="285">
        <v>0</v>
      </c>
      <c r="F89" s="285">
        <v>0</v>
      </c>
      <c r="G89" s="285">
        <v>0</v>
      </c>
      <c r="H89" s="218">
        <f t="shared" si="8"/>
        <v>0</v>
      </c>
      <c r="I89" s="285">
        <v>0</v>
      </c>
      <c r="J89" s="285">
        <v>0</v>
      </c>
      <c r="K89" s="218">
        <f>+'LEGALIZACIÓN (4)'!K89+'LEGALIZACIÓN (5)'!J89</f>
        <v>0</v>
      </c>
      <c r="L89" s="218">
        <f>+H89-I89+'LEGALIZACIÓN (4)'!L89</f>
        <v>0</v>
      </c>
      <c r="M89" s="304">
        <v>0</v>
      </c>
      <c r="N89" s="1080"/>
      <c r="O89" s="995"/>
    </row>
    <row r="90" spans="1:15" ht="95.1" customHeight="1">
      <c r="A90" s="193" t="s">
        <v>116</v>
      </c>
      <c r="B90" s="267">
        <f>+'LEGALIZACIÓN (4)'!B90-E90+F90</f>
        <v>0</v>
      </c>
      <c r="C90" s="266">
        <f>+I90+'LEGALIZACIÓN (4)'!C90</f>
        <v>0</v>
      </c>
      <c r="D90" s="218">
        <f>+B90-C90-'LEGALIZACIÓN (1)'!C90-'LEGALIZACIÓN (2)'!C90-'LEGALIZACIÓN (3)'!C90-'LEGALIZACIÓN (4)'!C90</f>
        <v>0</v>
      </c>
      <c r="E90" s="285">
        <v>0</v>
      </c>
      <c r="F90" s="285">
        <v>0</v>
      </c>
      <c r="G90" s="285">
        <v>0</v>
      </c>
      <c r="H90" s="218">
        <f t="shared" si="8"/>
        <v>0</v>
      </c>
      <c r="I90" s="285">
        <v>0</v>
      </c>
      <c r="J90" s="285">
        <v>0</v>
      </c>
      <c r="K90" s="218">
        <f>+'LEGALIZACIÓN (4)'!K90+'LEGALIZACIÓN (5)'!J90</f>
        <v>0</v>
      </c>
      <c r="L90" s="218">
        <f>+H90-I90+'LEGALIZACIÓN (4)'!L90</f>
        <v>0</v>
      </c>
      <c r="M90" s="304">
        <v>0</v>
      </c>
      <c r="N90" s="192"/>
      <c r="O90" s="96"/>
    </row>
    <row r="91" spans="1:15" ht="89.45" customHeight="1">
      <c r="A91" s="193" t="s">
        <v>117</v>
      </c>
      <c r="B91" s="267">
        <f>+'LEGALIZACIÓN (4)'!B91-E91+F91</f>
        <v>0</v>
      </c>
      <c r="C91" s="266">
        <f>+I91+'LEGALIZACIÓN (4)'!C91</f>
        <v>0</v>
      </c>
      <c r="D91" s="218">
        <f>+B91-C91-'LEGALIZACIÓN (1)'!C91-'LEGALIZACIÓN (2)'!C91-'LEGALIZACIÓN (3)'!C91-'LEGALIZACIÓN (4)'!C91</f>
        <v>0</v>
      </c>
      <c r="E91" s="285">
        <v>0</v>
      </c>
      <c r="F91" s="285">
        <v>0</v>
      </c>
      <c r="G91" s="285">
        <v>0</v>
      </c>
      <c r="H91" s="218">
        <f t="shared" si="8"/>
        <v>0</v>
      </c>
      <c r="I91" s="285">
        <v>0</v>
      </c>
      <c r="J91" s="285">
        <v>0</v>
      </c>
      <c r="K91" s="218">
        <f>+'LEGALIZACIÓN (4)'!K91+'LEGALIZACIÓN (5)'!J91</f>
        <v>0</v>
      </c>
      <c r="L91" s="218">
        <f>+H91-I91+'LEGALIZACIÓN (4)'!L91</f>
        <v>0</v>
      </c>
      <c r="M91" s="304">
        <v>0</v>
      </c>
      <c r="N91" s="192"/>
      <c r="O91" s="96"/>
    </row>
    <row r="92" spans="1:15" ht="41.45" customHeight="1" thickBot="1">
      <c r="A92" s="194" t="s">
        <v>118</v>
      </c>
      <c r="B92" s="290">
        <f>+'LEGALIZACIÓN (4)'!B92</f>
        <v>0</v>
      </c>
      <c r="C92" s="290">
        <v>0</v>
      </c>
      <c r="D92" s="288">
        <f>+B92-C92-'LEGALIZACIÓN (1)'!C92-'LEGALIZACIÓN (2)'!C92-'LEGALIZACIÓN (3)'!C92-'LEGALIZACIÓN (4)'!C92</f>
        <v>0</v>
      </c>
      <c r="E92" s="285">
        <v>0</v>
      </c>
      <c r="F92" s="285">
        <v>0</v>
      </c>
      <c r="G92" s="285">
        <v>0</v>
      </c>
      <c r="H92" s="288">
        <f>-E92+F92+G92</f>
        <v>0</v>
      </c>
      <c r="I92" s="285">
        <v>0</v>
      </c>
      <c r="J92" s="285">
        <v>0</v>
      </c>
      <c r="K92" s="305">
        <f>+'LEGALIZACIÓN (4)'!K92+'LEGALIZACIÓN (5)'!J92</f>
        <v>0</v>
      </c>
      <c r="L92" s="282">
        <f>+H92-I92+'LEGALIZACIÓN (4)'!L92</f>
        <v>0</v>
      </c>
      <c r="M92" s="306">
        <v>0</v>
      </c>
      <c r="N92" s="1081"/>
      <c r="O92" s="989"/>
    </row>
    <row r="93" spans="1:15" ht="51.75" customHeight="1" thickBot="1">
      <c r="A93" s="268" t="s">
        <v>250</v>
      </c>
      <c r="B93" s="133">
        <f t="shared" ref="B93:L93" si="9">SUM(B82:B92)</f>
        <v>0</v>
      </c>
      <c r="C93" s="133">
        <f t="shared" si="9"/>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SUM(M82:M92)</f>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586</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oyPN/15vF7+4c6FD25/lkd85AUbEdKObjvh71QR04ODNzvzSwY0aC6jIZzHHfABjgdmjzCQIfcOURWqGdrbbOQ==" saltValue="4T0Y5hfXTSDj374SK7sfag==" spinCount="100000" sheet="1" formatCells="0"/>
  <mergeCells count="217">
    <mergeCell ref="Q3:R3"/>
    <mergeCell ref="A5:C5"/>
    <mergeCell ref="D5:J5"/>
    <mergeCell ref="K5:L5"/>
    <mergeCell ref="M5:O5"/>
    <mergeCell ref="A6:C7"/>
    <mergeCell ref="D6:K7"/>
    <mergeCell ref="M6:O6"/>
    <mergeCell ref="M7:O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G23:H23"/>
    <mergeCell ref="I23:J23"/>
    <mergeCell ref="L23:N23"/>
    <mergeCell ref="G24:H24"/>
    <mergeCell ref="I24:J24"/>
    <mergeCell ref="L24:N24"/>
    <mergeCell ref="A20:B20"/>
    <mergeCell ref="C20:J20"/>
    <mergeCell ref="K20:L20"/>
    <mergeCell ref="A21:O21"/>
    <mergeCell ref="A22:H22"/>
    <mergeCell ref="I22:K22"/>
    <mergeCell ref="L22:O22"/>
    <mergeCell ref="G27:H27"/>
    <mergeCell ref="I27:J27"/>
    <mergeCell ref="L27:N27"/>
    <mergeCell ref="G28:H28"/>
    <mergeCell ref="I28:J28"/>
    <mergeCell ref="L28:N28"/>
    <mergeCell ref="G25:H25"/>
    <mergeCell ref="I25:J25"/>
    <mergeCell ref="L25:N25"/>
    <mergeCell ref="G26:H26"/>
    <mergeCell ref="I26:J26"/>
    <mergeCell ref="L26:N26"/>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A99:K99"/>
    <mergeCell ref="L99:O99"/>
    <mergeCell ref="A100:D100"/>
    <mergeCell ref="A101:O101"/>
    <mergeCell ref="A102:K102"/>
    <mergeCell ref="L102:O102"/>
    <mergeCell ref="A96:K96"/>
    <mergeCell ref="L96:O96"/>
    <mergeCell ref="A97:K97"/>
    <mergeCell ref="L97:O97"/>
    <mergeCell ref="A98:K98"/>
    <mergeCell ref="L98:O98"/>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34:K134"/>
    <mergeCell ref="L134:M134"/>
    <mergeCell ref="N134:O134"/>
    <mergeCell ref="A135:O135"/>
    <mergeCell ref="A136:J136"/>
    <mergeCell ref="K136:O136"/>
    <mergeCell ref="A132:K132"/>
    <mergeCell ref="L132:M132"/>
    <mergeCell ref="N132:O132"/>
    <mergeCell ref="A133:K133"/>
    <mergeCell ref="L133:M133"/>
    <mergeCell ref="N133:O133"/>
    <mergeCell ref="B148:I148"/>
    <mergeCell ref="L148:N148"/>
    <mergeCell ref="B149:I149"/>
    <mergeCell ref="L149:N149"/>
    <mergeCell ref="A156:O159"/>
    <mergeCell ref="B138:I138"/>
    <mergeCell ref="B141:I141"/>
    <mergeCell ref="L141:N141"/>
    <mergeCell ref="B142:I142"/>
    <mergeCell ref="L142:N142"/>
    <mergeCell ref="B147:I147"/>
    <mergeCell ref="L147:N147"/>
  </mergeCells>
  <dataValidations disablePrompts="1" count="1">
    <dataValidation type="date" allowBlank="1" showInputMessage="1" showErrorMessage="1" sqref="O20" xr:uid="{5D9443D4-6F72-480A-940C-4455B61FF9C3}">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4577"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24578"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24581"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24582"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24583"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24584"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24589"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24590"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24591"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24592"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24593"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24594"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24595"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24596"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24597"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24598"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24599"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24600"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24601"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24602"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24603"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24604"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24605"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24606"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24607"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24608"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24609"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24610"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24611"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24612"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24613"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24614"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24615"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24616"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24617"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24618"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24619"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24620"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24621"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24622"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24623"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24624"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24625"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24626"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24627"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24628"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24629"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24630"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24631"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24632"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24633"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24634"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24635"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24636"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24637"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24638"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24639"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24640"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24641"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24642"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24643"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24644"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24645"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24646"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24647"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24648"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24649"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24650"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24651"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24652"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24653"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24654"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24655"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24656"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24657"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24658"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24659"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24660"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24661"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24662"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24663"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24664"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24665"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24666"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24667"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24668"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24669"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24670"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24671"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24672"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24673"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24674"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24675"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24676"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24677"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24678"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24679"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24680"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24681"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24682"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24683"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24684"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24685"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24686"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24687"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24688"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24689"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24690"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24691"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24692"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24693"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24694"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24695"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24696"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24697"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24698"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24699"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24700"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24701"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24702"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24703"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24704"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24705"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24706"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24707"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24708"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24709"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24710"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24711"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24712"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24713"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24714"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24715"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24716"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24717"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24718"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24719"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24720"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24721"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24722"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24723"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24724"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24725"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24726"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24727"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24728"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24729"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24730"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24731"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24732"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24733"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24734"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24735"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24736"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24737"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24738"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24739"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24740"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24741"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24742"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24743"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24744"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24745"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24746"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24747"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24748"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24749"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24750"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24751"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24752"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24757" r:id="rId179" name="Check Box 181">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24759" r:id="rId180" name="Check Box 183">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24764" r:id="rId181" name="Check Box 188">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24765" r:id="rId182" name="Check Box 189">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24766" r:id="rId183" name="Check Box 190">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24767" r:id="rId184" name="Check Box 191">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24768" r:id="rId185" name="Check Box 192">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24769" r:id="rId186" name="Check Box 193">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24770" r:id="rId187" name="Check Box 194">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24771" r:id="rId188" name="Check Box 195">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24772" r:id="rId189" name="Check Box 196">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24773" r:id="rId190" name="Check Box 197">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24774" r:id="rId191" name="Check Box 198">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24775" r:id="rId192" name="Check Box 199">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24776" r:id="rId193" name="Check Box 200">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24777" r:id="rId194" name="Check Box 201">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24778" r:id="rId195" name="Check Box 202">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24779" r:id="rId196" name="Check Box 203">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24780" r:id="rId197" name="Check Box 204">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24781" r:id="rId198" name="Check Box 205">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24782" r:id="rId199" name="Check Box 206">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24783" r:id="rId200" name="Check Box 207">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24784" r:id="rId201" name="Check Box 208">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24785" r:id="rId202" name="Check Box 209">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24786" r:id="rId203" name="Check Box 210">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24787" r:id="rId204" name="Check Box 211">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24788" r:id="rId205" name="Check Box 212">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24789" r:id="rId206" name="Check Box 213">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24790" r:id="rId207" name="Check Box 214">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24791" r:id="rId208" name="Check Box 215">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24792" r:id="rId209" name="Check Box 216">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24793" r:id="rId210" name="Check Box 217">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24794" r:id="rId211" name="Check Box 218">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24795" r:id="rId212" name="Check Box 219">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24796" r:id="rId213" name="Check Box 220">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24797" r:id="rId214" name="Check Box 221">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24798" r:id="rId215" name="Check Box 222">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24799" r:id="rId216" name="Check Box 223">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24800" r:id="rId217" name="Check Box 224">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24801" r:id="rId218" name="Check Box 225">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24802" r:id="rId219" name="Check Box 226">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24803" r:id="rId220" name="Check Box 227">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24804" r:id="rId221" name="Check Box 228">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24805" r:id="rId222" name="Check Box 229">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24806" r:id="rId223" name="Check Box 230">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24807" r:id="rId224" name="Check Box 231">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24808" r:id="rId225" name="Check Box 232">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24809" r:id="rId226" name="Check Box 233">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24810" r:id="rId227" name="Check Box 234">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24811" r:id="rId228" name="Check Box 235">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24812" r:id="rId229" name="Check Box 236">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24813" r:id="rId230" name="Check Box 237">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24814" r:id="rId231" name="Check Box 238">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24815" r:id="rId232" name="Check Box 239">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24816" r:id="rId233" name="Check Box 240">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24817" r:id="rId234" name="Check Box 241">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24818" r:id="rId235" name="Check Box 242">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24819" r:id="rId236" name="Check Box 243">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24820" r:id="rId237" name="Check Box 244">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24821" r:id="rId238" name="Check Box 245">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24822" r:id="rId239" name="Check Box 246">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24823" r:id="rId240" name="Check Box 247">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24824" r:id="rId241" name="Check Box 248">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24825" r:id="rId242" name="Check Box 249">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24826" r:id="rId243" name="Check Box 250">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24827" r:id="rId244" name="Check Box 251">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24828" r:id="rId245" name="Check Box 252">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24829" r:id="rId246" name="Check Box 253">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24830" r:id="rId247" name="Check Box 254">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24831" r:id="rId248" name="Check Box 255">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24832" r:id="rId249" name="Check Box 256">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24833" r:id="rId250" name="Check Box 257">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24834" r:id="rId251" name="Check Box 258">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24835" r:id="rId252" name="Check Box 259">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24836" r:id="rId253" name="Check Box 260">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24837" r:id="rId254" name="Check Box 261">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24838" r:id="rId255" name="Check Box 262">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24839" r:id="rId256" name="Check Box 263">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24840" r:id="rId257" name="Check Box 264">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24841" r:id="rId258" name="Check Box 265">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24842" r:id="rId259" name="Check Box 266">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24843" r:id="rId260" name="Check Box 267">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24844" r:id="rId261" name="Check Box 268">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24845" r:id="rId262" name="Check Box 269">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24846" r:id="rId263" name="Check Box 270">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24847" r:id="rId264" name="Check Box 271">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24848" r:id="rId265" name="Check Box 272">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24849" r:id="rId266" name="Check Box 273">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24850" r:id="rId267" name="Check Box 274">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24851" r:id="rId268" name="Check Box 275">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24852" r:id="rId269" name="Check Box 276">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24853" r:id="rId270" name="Check Box 277">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24854" r:id="rId271" name="Check Box 278">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24855" r:id="rId272" name="Check Box 279">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24856" r:id="rId273" name="Check Box 280">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24857" r:id="rId274" name="Check Box 281">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24858" r:id="rId275" name="Check Box 282">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24859" r:id="rId276" name="Check Box 283">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24860" r:id="rId277" name="Check Box 284">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24861" r:id="rId278" name="Check Box 285">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24862" r:id="rId279" name="Check Box 286">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24863" r:id="rId280" name="Check Box 287">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24864" r:id="rId281" name="Check Box 288">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24865" r:id="rId282" name="Check Box 289">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24866" r:id="rId283" name="Check Box 290">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24867" r:id="rId284" name="Check Box 291">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24868" r:id="rId285" name="Check Box 292">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24869" r:id="rId286" name="Check Box 293">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24870" r:id="rId287" name="Check Box 294">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24871" r:id="rId288" name="Check Box 295">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24872" r:id="rId289" name="Check Box 296">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24873" r:id="rId290" name="Check Box 297">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24874" r:id="rId291" name="Check Box 298">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24875" r:id="rId292" name="Check Box 299">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24876" r:id="rId293" name="Check Box 300">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24877" r:id="rId294" name="Check Box 301">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24878" r:id="rId295" name="Check Box 302">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24879" r:id="rId296" name="Check Box 303">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24880" r:id="rId297" name="Check Box 304">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24881" r:id="rId298" name="Check Box 305">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24882" r:id="rId299" name="Check Box 306">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24883" r:id="rId300" name="Check Box 307">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24884" r:id="rId301" name="Check Box 308">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24885" r:id="rId302" name="Check Box 309">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24886" r:id="rId303" name="Check Box 310">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24887" r:id="rId304" name="Check Box 311">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24888" r:id="rId305" name="Check Box 312">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24889" r:id="rId306" name="Check Box 313">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24890" r:id="rId307" name="Check Box 314">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24891" r:id="rId308" name="Check Box 315">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24892" r:id="rId309" name="Check Box 316">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24895" r:id="rId310" name="Check Box 319">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24896" r:id="rId311" name="Check Box 320">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24897" r:id="rId312" name="Check Box 321">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24898" r:id="rId313" name="Check Box 322">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24899" r:id="rId314" name="Check Box 323">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24900" r:id="rId315" name="Check Box 324">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24901" r:id="rId316" name="Check Box 325">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24902" r:id="rId317" name="Check Box 326">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24903" r:id="rId318" name="Check Box 327">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24904" r:id="rId319" name="Check Box 328">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24905" r:id="rId320" name="Check Box 329">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24906" r:id="rId321" name="Check Box 330">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24907" r:id="rId322" name="Check Box 331">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24908" r:id="rId323" name="Check Box 332">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24909" r:id="rId324" name="Check Box 333">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24910" r:id="rId325" name="Check Box 334">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24911" r:id="rId326" name="Check Box 335">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24912" r:id="rId327" name="Check Box 336">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24913" r:id="rId328" name="Check Box 337">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24914" r:id="rId329" name="Check Box 338">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operator="greaterThan" showInputMessage="1" showErrorMessage="1" xr:uid="{EA8ED035-4DB4-4C96-B5B2-6EF3F6DAB34E}">
          <x14:formula1>
            <xm:f>Hoja2!$D$6:$D$17</xm:f>
          </x14:formula1>
          <xm:sqref>D5:J5</xm:sqref>
        </x14:dataValidation>
        <x14:dataValidation type="list" allowBlank="1" showInputMessage="1" showErrorMessage="1" xr:uid="{ED8AD74D-86F3-4E85-9EDC-9784FC30F78F}">
          <x14:formula1>
            <xm:f>Hoja2!$C$3:$C$4</xm:f>
          </x14:formula1>
          <xm:sqref>M5:O5</xm:sqref>
        </x14:dataValidation>
        <x14:dataValidation type="list" allowBlank="1" showInputMessage="1" showErrorMessage="1" xr:uid="{CACB7FDD-842F-4A1B-9D46-E302230A85CB}">
          <x14:formula1>
            <xm:f>Hoja2!$E$6:$E$37</xm:f>
          </x14:formula1>
          <xm:sqref>C17:J17</xm:sqref>
        </x14:dataValidation>
        <x14:dataValidation type="list" allowBlank="1" showInputMessage="1" showErrorMessage="1" xr:uid="{5FBC392F-BD03-4EEC-85B6-41988F5B945B}">
          <x14:formula1>
            <xm:f>Hoja2!$F$6:$F$17</xm:f>
          </x14:formula1>
          <xm:sqref>L117:O117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41D5-CAC9-44B3-A741-809BE8474DAF}">
  <dimension ref="A1:R168"/>
  <sheetViews>
    <sheetView topLeftCell="H1" zoomScale="70" zoomScaleNormal="70" workbookViewId="0">
      <selection activeCell="O1" sqref="O1"/>
    </sheetView>
  </sheetViews>
  <sheetFormatPr baseColWidth="10" defaultColWidth="11.5703125" defaultRowHeight="15"/>
  <cols>
    <col min="1" max="1" width="38.85546875" style="75" customWidth="1"/>
    <col min="2" max="2" width="23.5703125" style="75" customWidth="1"/>
    <col min="3" max="3" width="25.85546875" style="75" customWidth="1"/>
    <col min="4" max="4" width="23.42578125" style="75" customWidth="1"/>
    <col min="5" max="5" width="21.5703125" style="75" customWidth="1"/>
    <col min="6" max="6" width="26" style="75" customWidth="1"/>
    <col min="7" max="7" width="22.5703125" style="75" customWidth="1"/>
    <col min="8" max="8" width="21.42578125" style="75" customWidth="1"/>
    <col min="9" max="9" width="27.5703125" style="75" customWidth="1"/>
    <col min="10" max="10" width="20" style="75" customWidth="1"/>
    <col min="11" max="11" width="21.5703125" style="75" customWidth="1"/>
    <col min="12" max="12" width="21.42578125" style="75" customWidth="1"/>
    <col min="13" max="13" width="21" style="75" customWidth="1"/>
    <col min="14" max="14" width="15.85546875" style="75" customWidth="1"/>
    <col min="15" max="15" width="30.42578125" style="75" customWidth="1"/>
    <col min="16" max="16384" width="11.5703125" style="75"/>
  </cols>
  <sheetData>
    <row r="1" spans="1:18" ht="27" customHeight="1">
      <c r="A1" s="922"/>
      <c r="B1" s="923"/>
      <c r="C1" s="924"/>
      <c r="D1" s="931" t="s">
        <v>551</v>
      </c>
      <c r="E1" s="932"/>
      <c r="F1" s="932"/>
      <c r="G1" s="932"/>
      <c r="H1" s="932"/>
      <c r="I1" s="932"/>
      <c r="J1" s="932"/>
      <c r="K1" s="932"/>
      <c r="L1" s="932"/>
      <c r="M1" s="933"/>
      <c r="N1" s="176" t="s">
        <v>336</v>
      </c>
      <c r="O1" s="1194">
        <v>46086</v>
      </c>
      <c r="Q1" s="140"/>
      <c r="R1" s="141"/>
    </row>
    <row r="2" spans="1:18">
      <c r="A2" s="925"/>
      <c r="B2" s="926"/>
      <c r="C2" s="927"/>
      <c r="D2" s="934"/>
      <c r="E2" s="935"/>
      <c r="F2" s="935"/>
      <c r="G2" s="935"/>
      <c r="H2" s="935"/>
      <c r="I2" s="935"/>
      <c r="J2" s="935"/>
      <c r="K2" s="935"/>
      <c r="L2" s="935"/>
      <c r="M2" s="936"/>
      <c r="N2" s="174" t="s">
        <v>625</v>
      </c>
      <c r="O2" s="175" t="s">
        <v>633</v>
      </c>
      <c r="Q2" s="142"/>
      <c r="R2" s="142"/>
    </row>
    <row r="3" spans="1:18" ht="14.45" customHeight="1">
      <c r="A3" s="925"/>
      <c r="B3" s="926"/>
      <c r="C3" s="927"/>
      <c r="D3" s="934"/>
      <c r="E3" s="935"/>
      <c r="F3" s="935"/>
      <c r="G3" s="935"/>
      <c r="H3" s="935"/>
      <c r="I3" s="935"/>
      <c r="J3" s="935"/>
      <c r="K3" s="935"/>
      <c r="L3" s="935"/>
      <c r="M3" s="936"/>
      <c r="N3" s="1101" t="s">
        <v>337</v>
      </c>
      <c r="O3" s="1102"/>
      <c r="Q3" s="1056"/>
      <c r="R3" s="1056"/>
    </row>
    <row r="4" spans="1:18" ht="44.1" customHeight="1" thickBot="1">
      <c r="A4" s="928"/>
      <c r="B4" s="929"/>
      <c r="C4" s="930"/>
      <c r="D4" s="937"/>
      <c r="E4" s="938"/>
      <c r="F4" s="938"/>
      <c r="G4" s="938"/>
      <c r="H4" s="938"/>
      <c r="I4" s="938"/>
      <c r="J4" s="938"/>
      <c r="K4" s="938"/>
      <c r="L4" s="938"/>
      <c r="M4" s="939"/>
      <c r="N4" s="1103"/>
      <c r="O4" s="1104"/>
    </row>
    <row r="5" spans="1:18">
      <c r="A5" s="940" t="s">
        <v>278</v>
      </c>
      <c r="B5" s="941"/>
      <c r="C5" s="941"/>
      <c r="D5" s="942">
        <v>1</v>
      </c>
      <c r="E5" s="943"/>
      <c r="F5" s="943"/>
      <c r="G5" s="943"/>
      <c r="H5" s="943"/>
      <c r="I5" s="943"/>
      <c r="J5" s="944"/>
      <c r="K5" s="945" t="s">
        <v>0</v>
      </c>
      <c r="L5" s="889"/>
      <c r="M5" s="946" t="s">
        <v>320</v>
      </c>
      <c r="N5" s="947"/>
      <c r="O5" s="948"/>
    </row>
    <row r="6" spans="1:18">
      <c r="A6" s="909" t="s">
        <v>2</v>
      </c>
      <c r="B6" s="910"/>
      <c r="C6" s="911"/>
      <c r="D6" s="913"/>
      <c r="E6" s="914"/>
      <c r="F6" s="914"/>
      <c r="G6" s="914"/>
      <c r="H6" s="914"/>
      <c r="I6" s="914"/>
      <c r="J6" s="914"/>
      <c r="K6" s="915"/>
      <c r="L6" s="76" t="s">
        <v>3</v>
      </c>
      <c r="M6" s="919"/>
      <c r="N6" s="920"/>
      <c r="O6" s="921"/>
    </row>
    <row r="7" spans="1:18">
      <c r="A7" s="890"/>
      <c r="B7" s="912"/>
      <c r="C7" s="891"/>
      <c r="D7" s="916"/>
      <c r="E7" s="917"/>
      <c r="F7" s="917"/>
      <c r="G7" s="917"/>
      <c r="H7" s="917"/>
      <c r="I7" s="917"/>
      <c r="J7" s="917"/>
      <c r="K7" s="918"/>
      <c r="L7" s="76" t="s">
        <v>4</v>
      </c>
      <c r="M7" s="919"/>
      <c r="N7" s="920"/>
      <c r="O7" s="921"/>
    </row>
    <row r="8" spans="1:18">
      <c r="A8" s="872" t="s">
        <v>5</v>
      </c>
      <c r="B8" s="873"/>
      <c r="C8" s="873"/>
      <c r="D8" s="874"/>
      <c r="E8" s="875"/>
      <c r="F8" s="875"/>
      <c r="G8" s="875"/>
      <c r="H8" s="875"/>
      <c r="I8" s="875"/>
      <c r="J8" s="875"/>
      <c r="K8" s="875"/>
      <c r="L8" s="875"/>
      <c r="M8" s="875"/>
      <c r="N8" s="875"/>
      <c r="O8" s="876"/>
    </row>
    <row r="9" spans="1:18">
      <c r="A9" s="872" t="s">
        <v>6</v>
      </c>
      <c r="B9" s="873"/>
      <c r="C9" s="873"/>
      <c r="D9" s="874"/>
      <c r="E9" s="875"/>
      <c r="F9" s="875"/>
      <c r="G9" s="875"/>
      <c r="H9" s="875"/>
      <c r="I9" s="875"/>
      <c r="J9" s="875"/>
      <c r="K9" s="875"/>
      <c r="L9" s="875"/>
      <c r="M9" s="875"/>
      <c r="N9" s="875"/>
      <c r="O9" s="876"/>
    </row>
    <row r="10" spans="1:18" ht="15.75" thickBot="1">
      <c r="A10" s="904" t="s">
        <v>8</v>
      </c>
      <c r="B10" s="905"/>
      <c r="C10" s="905"/>
      <c r="D10" s="906"/>
      <c r="E10" s="907"/>
      <c r="F10" s="907"/>
      <c r="G10" s="907"/>
      <c r="H10" s="907"/>
      <c r="I10" s="907"/>
      <c r="J10" s="907"/>
      <c r="K10" s="907"/>
      <c r="L10" s="907"/>
      <c r="M10" s="907"/>
      <c r="N10" s="907"/>
      <c r="O10" s="908"/>
    </row>
    <row r="11" spans="1:18" ht="15.75" thickBot="1">
      <c r="A11" s="832" t="s">
        <v>281</v>
      </c>
      <c r="B11" s="833"/>
      <c r="C11" s="833"/>
      <c r="D11" s="833"/>
      <c r="E11" s="833"/>
      <c r="F11" s="833"/>
      <c r="G11" s="833"/>
      <c r="H11" s="833"/>
      <c r="I11" s="833"/>
      <c r="J11" s="833"/>
      <c r="K11" s="833"/>
      <c r="L11" s="833"/>
      <c r="M11" s="833"/>
      <c r="N11" s="833"/>
      <c r="O11" s="834"/>
    </row>
    <row r="12" spans="1:18" ht="15.75" thickBot="1">
      <c r="A12" s="841" t="s">
        <v>282</v>
      </c>
      <c r="B12" s="842"/>
      <c r="C12" s="842"/>
      <c r="D12" s="842"/>
      <c r="E12" s="842"/>
      <c r="F12" s="842"/>
      <c r="G12" s="842"/>
      <c r="H12" s="842"/>
      <c r="I12" s="842"/>
      <c r="J12" s="842"/>
      <c r="K12" s="842"/>
      <c r="L12" s="842"/>
      <c r="M12" s="842"/>
      <c r="N12" s="842"/>
      <c r="O12" s="843"/>
    </row>
    <row r="13" spans="1:18" ht="15.75" thickBot="1">
      <c r="A13" s="886" t="s">
        <v>283</v>
      </c>
      <c r="B13" s="887"/>
      <c r="C13" s="887"/>
      <c r="D13" s="887"/>
      <c r="E13" s="887"/>
      <c r="F13" s="887"/>
      <c r="G13" s="887"/>
      <c r="H13" s="887"/>
      <c r="I13" s="887"/>
      <c r="J13" s="887"/>
      <c r="K13" s="886" t="s">
        <v>9</v>
      </c>
      <c r="L13" s="887"/>
      <c r="M13" s="887"/>
      <c r="N13" s="887"/>
      <c r="O13" s="887"/>
    </row>
    <row r="14" spans="1:18" ht="21.6" customHeight="1">
      <c r="A14" s="888" t="s">
        <v>10</v>
      </c>
      <c r="B14" s="889"/>
      <c r="C14" s="892"/>
      <c r="D14" s="893"/>
      <c r="E14" s="893"/>
      <c r="F14" s="893"/>
      <c r="G14" s="893"/>
      <c r="H14" s="893"/>
      <c r="I14" s="893"/>
      <c r="J14" s="894"/>
      <c r="K14" s="898" t="s">
        <v>11</v>
      </c>
      <c r="L14" s="898"/>
      <c r="M14" s="899"/>
      <c r="N14" s="899"/>
      <c r="O14" s="900"/>
    </row>
    <row r="15" spans="1:18" ht="28.35" customHeight="1">
      <c r="A15" s="890"/>
      <c r="B15" s="891"/>
      <c r="C15" s="895"/>
      <c r="D15" s="896"/>
      <c r="E15" s="896"/>
      <c r="F15" s="896"/>
      <c r="G15" s="896"/>
      <c r="H15" s="896"/>
      <c r="I15" s="896"/>
      <c r="J15" s="897"/>
      <c r="K15" s="901" t="s">
        <v>12</v>
      </c>
      <c r="L15" s="901"/>
      <c r="M15" s="902"/>
      <c r="N15" s="902"/>
      <c r="O15" s="903"/>
    </row>
    <row r="16" spans="1:18" ht="22.35" customHeight="1">
      <c r="A16" s="872" t="s">
        <v>13</v>
      </c>
      <c r="B16" s="873"/>
      <c r="C16" s="902"/>
      <c r="D16" s="902"/>
      <c r="E16" s="902"/>
      <c r="F16" s="902"/>
      <c r="G16" s="902"/>
      <c r="H16" s="902"/>
      <c r="I16" s="902"/>
      <c r="J16" s="902"/>
      <c r="K16" s="901" t="s">
        <v>14</v>
      </c>
      <c r="L16" s="901"/>
      <c r="M16" s="902"/>
      <c r="N16" s="902"/>
      <c r="O16" s="903"/>
    </row>
    <row r="17" spans="1:15" ht="23.1" customHeight="1">
      <c r="A17" s="953" t="s">
        <v>15</v>
      </c>
      <c r="B17" s="954"/>
      <c r="C17" s="955"/>
      <c r="D17" s="956"/>
      <c r="E17" s="956"/>
      <c r="F17" s="956"/>
      <c r="G17" s="956"/>
      <c r="H17" s="956"/>
      <c r="I17" s="956"/>
      <c r="J17" s="957"/>
      <c r="K17" s="873" t="s">
        <v>17</v>
      </c>
      <c r="L17" s="873"/>
      <c r="M17" s="902"/>
      <c r="N17" s="902"/>
      <c r="O17" s="903"/>
    </row>
    <row r="18" spans="1:15" ht="22.35" customHeight="1">
      <c r="A18" s="953" t="s">
        <v>18</v>
      </c>
      <c r="B18" s="954"/>
      <c r="C18" s="955"/>
      <c r="D18" s="956"/>
      <c r="E18" s="956"/>
      <c r="F18" s="956"/>
      <c r="G18" s="956"/>
      <c r="H18" s="956"/>
      <c r="I18" s="956"/>
      <c r="J18" s="957"/>
      <c r="K18" s="873" t="s">
        <v>19</v>
      </c>
      <c r="L18" s="873"/>
      <c r="M18" s="902"/>
      <c r="N18" s="902"/>
      <c r="O18" s="903"/>
    </row>
    <row r="19" spans="1:15" ht="25.35" customHeight="1">
      <c r="A19" s="909" t="s">
        <v>20</v>
      </c>
      <c r="B19" s="911"/>
      <c r="C19" s="961"/>
      <c r="D19" s="962"/>
      <c r="E19" s="962"/>
      <c r="F19" s="962"/>
      <c r="G19" s="962"/>
      <c r="H19" s="962"/>
      <c r="I19" s="962"/>
      <c r="J19" s="963"/>
      <c r="K19" s="873" t="s">
        <v>20</v>
      </c>
      <c r="L19" s="873"/>
      <c r="M19" s="964"/>
      <c r="N19" s="902"/>
      <c r="O19" s="903"/>
    </row>
    <row r="20" spans="1:15" ht="38.450000000000003" customHeight="1" thickBot="1">
      <c r="A20" s="958" t="s">
        <v>279</v>
      </c>
      <c r="B20" s="959"/>
      <c r="C20" s="902"/>
      <c r="D20" s="902"/>
      <c r="E20" s="902"/>
      <c r="F20" s="902"/>
      <c r="G20" s="902"/>
      <c r="H20" s="902"/>
      <c r="I20" s="902"/>
      <c r="J20" s="902"/>
      <c r="K20" s="960" t="s">
        <v>21</v>
      </c>
      <c r="L20" s="959"/>
      <c r="M20" s="77">
        <v>0</v>
      </c>
      <c r="N20" s="78" t="s">
        <v>2</v>
      </c>
      <c r="O20" s="79"/>
    </row>
    <row r="21" spans="1:15" ht="28.35" customHeight="1" thickBot="1">
      <c r="A21" s="832" t="s">
        <v>559</v>
      </c>
      <c r="B21" s="833"/>
      <c r="C21" s="833"/>
      <c r="D21" s="833"/>
      <c r="E21" s="833"/>
      <c r="F21" s="833"/>
      <c r="G21" s="833"/>
      <c r="H21" s="833"/>
      <c r="I21" s="833"/>
      <c r="J21" s="833"/>
      <c r="K21" s="833"/>
      <c r="L21" s="833"/>
      <c r="M21" s="833"/>
      <c r="N21" s="833"/>
      <c r="O21" s="834"/>
    </row>
    <row r="22" spans="1:15" ht="15.75" thickBot="1">
      <c r="A22" s="841" t="s">
        <v>560</v>
      </c>
      <c r="B22" s="842"/>
      <c r="C22" s="842"/>
      <c r="D22" s="842"/>
      <c r="E22" s="842"/>
      <c r="F22" s="842"/>
      <c r="G22" s="842"/>
      <c r="H22" s="842"/>
      <c r="I22" s="841" t="s">
        <v>557</v>
      </c>
      <c r="J22" s="842"/>
      <c r="K22" s="843"/>
      <c r="L22" s="841" t="s">
        <v>585</v>
      </c>
      <c r="M22" s="842"/>
      <c r="N22" s="842"/>
      <c r="O22" s="843"/>
    </row>
    <row r="23" spans="1:15" ht="24" customHeight="1" thickBot="1">
      <c r="A23" s="198" t="s">
        <v>231</v>
      </c>
      <c r="B23" s="199" t="s">
        <v>239</v>
      </c>
      <c r="C23" s="199" t="s">
        <v>240</v>
      </c>
      <c r="D23" s="200" t="s">
        <v>232</v>
      </c>
      <c r="E23" s="200" t="s">
        <v>233</v>
      </c>
      <c r="F23" s="200" t="s">
        <v>234</v>
      </c>
      <c r="G23" s="978" t="s">
        <v>235</v>
      </c>
      <c r="H23" s="979"/>
      <c r="I23" s="969" t="s">
        <v>285</v>
      </c>
      <c r="J23" s="970"/>
      <c r="K23" s="199" t="s">
        <v>286</v>
      </c>
      <c r="L23" s="971" t="s">
        <v>242</v>
      </c>
      <c r="M23" s="972"/>
      <c r="N23" s="973"/>
      <c r="O23" s="201" t="s">
        <v>243</v>
      </c>
    </row>
    <row r="24" spans="1:15" ht="29.45" customHeight="1">
      <c r="A24" s="202" t="s">
        <v>554</v>
      </c>
      <c r="B24" s="203">
        <v>0</v>
      </c>
      <c r="C24" s="204">
        <v>0</v>
      </c>
      <c r="D24" s="205">
        <v>0</v>
      </c>
      <c r="E24" s="205">
        <v>0</v>
      </c>
      <c r="F24" s="206">
        <f>D24-E24</f>
        <v>0</v>
      </c>
      <c r="G24" s="1099">
        <f>ROUND((E24*(B24))+(F24*((C24)*B24)),0)</f>
        <v>0</v>
      </c>
      <c r="H24" s="1100"/>
      <c r="I24" s="974" t="s">
        <v>577</v>
      </c>
      <c r="J24" s="974"/>
      <c r="K24" s="207">
        <v>0</v>
      </c>
      <c r="L24" s="974" t="s">
        <v>577</v>
      </c>
      <c r="M24" s="974"/>
      <c r="N24" s="974"/>
      <c r="O24" s="208">
        <v>0</v>
      </c>
    </row>
    <row r="25" spans="1:15" ht="20.45" customHeight="1">
      <c r="A25" s="80" t="s">
        <v>236</v>
      </c>
      <c r="B25" s="81">
        <v>0</v>
      </c>
      <c r="C25" s="82">
        <v>0</v>
      </c>
      <c r="D25" s="83">
        <v>0</v>
      </c>
      <c r="E25" s="83">
        <v>0</v>
      </c>
      <c r="F25" s="127">
        <f t="shared" ref="F25:F29" si="0">D25-E25</f>
        <v>0</v>
      </c>
      <c r="G25" s="1096">
        <f t="shared" ref="G25:G29" si="1">ROUND((E25*(B25))+(F25*((C25)*B25)),0)</f>
        <v>0</v>
      </c>
      <c r="H25" s="1096"/>
      <c r="I25" s="975" t="s">
        <v>578</v>
      </c>
      <c r="J25" s="976"/>
      <c r="K25" s="84">
        <v>0</v>
      </c>
      <c r="L25" s="975" t="s">
        <v>578</v>
      </c>
      <c r="M25" s="977"/>
      <c r="N25" s="976"/>
      <c r="O25" s="197">
        <v>0</v>
      </c>
    </row>
    <row r="26" spans="1:15">
      <c r="A26" s="80" t="s">
        <v>237</v>
      </c>
      <c r="B26" s="81">
        <v>0</v>
      </c>
      <c r="C26" s="82">
        <v>0</v>
      </c>
      <c r="D26" s="83">
        <v>0</v>
      </c>
      <c r="E26" s="83">
        <v>0</v>
      </c>
      <c r="F26" s="127">
        <f t="shared" si="0"/>
        <v>0</v>
      </c>
      <c r="G26" s="1097">
        <f t="shared" si="1"/>
        <v>0</v>
      </c>
      <c r="H26" s="1098"/>
      <c r="I26" s="884" t="s">
        <v>579</v>
      </c>
      <c r="J26" s="885"/>
      <c r="K26" s="84">
        <v>0</v>
      </c>
      <c r="L26" s="844" t="s">
        <v>579</v>
      </c>
      <c r="M26" s="844"/>
      <c r="N26" s="844"/>
      <c r="O26" s="85">
        <v>0</v>
      </c>
    </row>
    <row r="27" spans="1:15">
      <c r="A27" s="80" t="s">
        <v>238</v>
      </c>
      <c r="B27" s="81">
        <v>0</v>
      </c>
      <c r="C27" s="82">
        <v>0</v>
      </c>
      <c r="D27" s="83">
        <v>0</v>
      </c>
      <c r="E27" s="83">
        <v>0</v>
      </c>
      <c r="F27" s="127">
        <f t="shared" si="0"/>
        <v>0</v>
      </c>
      <c r="G27" s="1096">
        <f t="shared" si="1"/>
        <v>0</v>
      </c>
      <c r="H27" s="1096"/>
      <c r="I27" s="844" t="s">
        <v>580</v>
      </c>
      <c r="J27" s="844"/>
      <c r="K27" s="86">
        <v>0</v>
      </c>
      <c r="L27" s="965" t="s">
        <v>580</v>
      </c>
      <c r="M27" s="965"/>
      <c r="N27" s="965"/>
      <c r="O27" s="87">
        <v>0</v>
      </c>
    </row>
    <row r="28" spans="1:15">
      <c r="A28" s="80" t="s">
        <v>276</v>
      </c>
      <c r="B28" s="81">
        <v>0</v>
      </c>
      <c r="C28" s="82">
        <v>0</v>
      </c>
      <c r="D28" s="83">
        <v>0</v>
      </c>
      <c r="E28" s="83">
        <v>0</v>
      </c>
      <c r="F28" s="127">
        <f t="shared" si="0"/>
        <v>0</v>
      </c>
      <c r="G28" s="1092">
        <f>ROUND((E28*(B28))+(F28*((C28)*B28)),0)</f>
        <v>0</v>
      </c>
      <c r="H28" s="1093"/>
      <c r="I28" s="884" t="s">
        <v>246</v>
      </c>
      <c r="J28" s="885"/>
      <c r="K28" s="84">
        <v>0</v>
      </c>
      <c r="L28" s="966" t="s">
        <v>246</v>
      </c>
      <c r="M28" s="967"/>
      <c r="N28" s="968"/>
      <c r="O28" s="85">
        <v>0</v>
      </c>
    </row>
    <row r="29" spans="1:15">
      <c r="A29" s="80" t="s">
        <v>277</v>
      </c>
      <c r="B29" s="81">
        <v>0</v>
      </c>
      <c r="C29" s="82">
        <v>0</v>
      </c>
      <c r="D29" s="83">
        <v>0</v>
      </c>
      <c r="E29" s="83">
        <v>0</v>
      </c>
      <c r="F29" s="127">
        <f t="shared" si="0"/>
        <v>0</v>
      </c>
      <c r="G29" s="1092">
        <f t="shared" si="1"/>
        <v>0</v>
      </c>
      <c r="H29" s="1093"/>
      <c r="I29" s="844" t="s">
        <v>245</v>
      </c>
      <c r="J29" s="844"/>
      <c r="K29" s="86">
        <v>0</v>
      </c>
      <c r="L29" s="845" t="s">
        <v>245</v>
      </c>
      <c r="M29" s="846"/>
      <c r="N29" s="847"/>
      <c r="O29" s="87">
        <v>0</v>
      </c>
    </row>
    <row r="30" spans="1:15">
      <c r="A30" s="80"/>
      <c r="B30" s="81"/>
      <c r="C30" s="82"/>
      <c r="D30" s="83"/>
      <c r="E30" s="83"/>
      <c r="F30" s="127"/>
      <c r="G30" s="177"/>
      <c r="H30" s="178"/>
      <c r="I30" s="857"/>
      <c r="J30" s="858"/>
      <c r="K30" s="179">
        <v>0</v>
      </c>
      <c r="L30" s="845"/>
      <c r="M30" s="846"/>
      <c r="N30" s="847"/>
      <c r="O30" s="87">
        <v>0</v>
      </c>
    </row>
    <row r="31" spans="1:15">
      <c r="A31" s="88" t="s">
        <v>241</v>
      </c>
      <c r="B31" s="89">
        <f t="shared" ref="B31:G31" si="2">SUM(B24:B29)</f>
        <v>0</v>
      </c>
      <c r="C31" s="90">
        <f t="shared" si="2"/>
        <v>0</v>
      </c>
      <c r="D31" s="83">
        <f t="shared" si="2"/>
        <v>0</v>
      </c>
      <c r="E31" s="83">
        <f t="shared" si="2"/>
        <v>0</v>
      </c>
      <c r="F31" s="83">
        <f t="shared" si="2"/>
        <v>0</v>
      </c>
      <c r="G31" s="1094">
        <f t="shared" si="2"/>
        <v>0</v>
      </c>
      <c r="H31" s="1095"/>
      <c r="I31" s="848" t="s">
        <v>287</v>
      </c>
      <c r="J31" s="849"/>
      <c r="K31" s="128">
        <f>SUM(K24:K30)</f>
        <v>0</v>
      </c>
      <c r="L31" s="850" t="s">
        <v>244</v>
      </c>
      <c r="M31" s="851"/>
      <c r="N31" s="852"/>
      <c r="O31" s="129">
        <f>SUM(O24:O30)</f>
        <v>0</v>
      </c>
    </row>
    <row r="32" spans="1:15" ht="15.75" thickBot="1">
      <c r="A32" s="853" t="s">
        <v>288</v>
      </c>
      <c r="B32" s="854"/>
      <c r="C32" s="854"/>
      <c r="D32" s="854"/>
      <c r="E32" s="854"/>
      <c r="F32" s="854"/>
      <c r="G32" s="854"/>
      <c r="H32" s="854"/>
      <c r="I32" s="854"/>
      <c r="J32" s="854"/>
      <c r="K32" s="1090">
        <f>+G31-K31+O31</f>
        <v>0</v>
      </c>
      <c r="L32" s="1090"/>
      <c r="M32" s="1090"/>
      <c r="N32" s="1090"/>
      <c r="O32" s="1091"/>
    </row>
    <row r="33" spans="1:15" ht="26.1" customHeight="1" thickBot="1">
      <c r="A33" s="832" t="s">
        <v>558</v>
      </c>
      <c r="B33" s="833"/>
      <c r="C33" s="833"/>
      <c r="D33" s="833"/>
      <c r="E33" s="833"/>
      <c r="F33" s="833"/>
      <c r="G33" s="833"/>
      <c r="H33" s="833"/>
      <c r="I33" s="833"/>
      <c r="J33" s="833"/>
      <c r="K33" s="833"/>
      <c r="L33" s="833"/>
      <c r="M33" s="833"/>
      <c r="N33" s="833"/>
      <c r="O33" s="834"/>
    </row>
    <row r="34" spans="1:15" ht="33.6" customHeight="1">
      <c r="A34" s="91" t="s">
        <v>222</v>
      </c>
      <c r="B34" s="92" t="s">
        <v>223</v>
      </c>
      <c r="C34" s="92" t="s">
        <v>224</v>
      </c>
      <c r="D34" s="92" t="s">
        <v>225</v>
      </c>
      <c r="E34" s="92" t="s">
        <v>226</v>
      </c>
      <c r="F34" s="92" t="s">
        <v>227</v>
      </c>
      <c r="G34" s="861" t="s">
        <v>228</v>
      </c>
      <c r="H34" s="862"/>
      <c r="I34" s="92" t="s">
        <v>229</v>
      </c>
      <c r="J34" s="92" t="s">
        <v>280</v>
      </c>
      <c r="K34" s="861" t="s">
        <v>230</v>
      </c>
      <c r="L34" s="862"/>
      <c r="M34" s="865" t="s">
        <v>600</v>
      </c>
      <c r="N34" s="866"/>
      <c r="O34" s="867"/>
    </row>
    <row r="35" spans="1:15" ht="29.1" customHeight="1" thickBot="1">
      <c r="A35" s="93">
        <v>0</v>
      </c>
      <c r="B35" s="81">
        <v>0</v>
      </c>
      <c r="C35" s="81">
        <v>0</v>
      </c>
      <c r="D35" s="81">
        <v>0</v>
      </c>
      <c r="E35" s="81">
        <v>0</v>
      </c>
      <c r="F35" s="81">
        <v>0</v>
      </c>
      <c r="G35" s="863">
        <v>0</v>
      </c>
      <c r="H35" s="864"/>
      <c r="I35" s="81">
        <v>0</v>
      </c>
      <c r="J35" s="81">
        <v>0</v>
      </c>
      <c r="K35" s="863">
        <v>0</v>
      </c>
      <c r="L35" s="864"/>
      <c r="M35" s="863">
        <f>SUM(A35:L35)</f>
        <v>0</v>
      </c>
      <c r="N35" s="868"/>
      <c r="O35" s="869"/>
    </row>
    <row r="36" spans="1:15" ht="26.1" customHeight="1" thickBot="1">
      <c r="A36" s="832" t="s">
        <v>289</v>
      </c>
      <c r="B36" s="833"/>
      <c r="C36" s="833"/>
      <c r="D36" s="833"/>
      <c r="E36" s="833"/>
      <c r="F36" s="833"/>
      <c r="G36" s="833"/>
      <c r="H36" s="833"/>
      <c r="I36" s="833"/>
      <c r="J36" s="833"/>
      <c r="K36" s="833"/>
      <c r="L36" s="833"/>
      <c r="M36" s="833"/>
      <c r="N36" s="833"/>
      <c r="O36" s="834"/>
    </row>
    <row r="37" spans="1:15" ht="27" customHeight="1" thickBot="1">
      <c r="A37" s="93">
        <v>0</v>
      </c>
      <c r="B37" s="81">
        <v>0</v>
      </c>
      <c r="C37" s="81">
        <v>0</v>
      </c>
      <c r="D37" s="81">
        <v>0</v>
      </c>
      <c r="E37" s="81">
        <v>0</v>
      </c>
      <c r="F37" s="81">
        <v>0</v>
      </c>
      <c r="G37" s="859">
        <v>0</v>
      </c>
      <c r="H37" s="860"/>
      <c r="I37" s="81">
        <v>0</v>
      </c>
      <c r="J37" s="81">
        <v>0</v>
      </c>
      <c r="K37" s="859">
        <v>0</v>
      </c>
      <c r="L37" s="860"/>
      <c r="M37" s="859">
        <f>SUM(A37:L37)</f>
        <v>0</v>
      </c>
      <c r="N37" s="870"/>
      <c r="O37" s="871"/>
    </row>
    <row r="38" spans="1:15" ht="27" customHeight="1" thickBot="1">
      <c r="A38" s="832" t="s">
        <v>576</v>
      </c>
      <c r="B38" s="833"/>
      <c r="C38" s="833"/>
      <c r="D38" s="833"/>
      <c r="E38" s="833"/>
      <c r="F38" s="833"/>
      <c r="G38" s="833"/>
      <c r="H38" s="833"/>
      <c r="I38" s="833"/>
      <c r="J38" s="833"/>
      <c r="K38" s="833"/>
      <c r="L38" s="833"/>
      <c r="M38" s="833"/>
      <c r="N38" s="833"/>
      <c r="O38" s="834"/>
    </row>
    <row r="39" spans="1:15" ht="24" customHeight="1" thickBot="1">
      <c r="A39" s="130">
        <f>+A35-A37</f>
        <v>0</v>
      </c>
      <c r="B39" s="131">
        <f>+B35-B37</f>
        <v>0</v>
      </c>
      <c r="C39" s="131">
        <f t="shared" ref="C39:M39" si="3">+C35-C37</f>
        <v>0</v>
      </c>
      <c r="D39" s="131">
        <f t="shared" si="3"/>
        <v>0</v>
      </c>
      <c r="E39" s="131">
        <f>+E35-E37</f>
        <v>0</v>
      </c>
      <c r="F39" s="131">
        <f t="shared" si="3"/>
        <v>0</v>
      </c>
      <c r="G39" s="1086">
        <f t="shared" si="3"/>
        <v>0</v>
      </c>
      <c r="H39" s="1087"/>
      <c r="I39" s="131">
        <f t="shared" si="3"/>
        <v>0</v>
      </c>
      <c r="J39" s="131">
        <f t="shared" si="3"/>
        <v>0</v>
      </c>
      <c r="K39" s="1086">
        <f t="shared" si="3"/>
        <v>0</v>
      </c>
      <c r="L39" s="1087"/>
      <c r="M39" s="1086">
        <f t="shared" si="3"/>
        <v>0</v>
      </c>
      <c r="N39" s="1088"/>
      <c r="O39" s="1089"/>
    </row>
    <row r="40" spans="1:15" ht="24" customHeight="1" thickBot="1">
      <c r="A40" s="841" t="s">
        <v>290</v>
      </c>
      <c r="B40" s="842"/>
      <c r="C40" s="842"/>
      <c r="D40" s="842"/>
      <c r="E40" s="842"/>
      <c r="F40" s="842"/>
      <c r="G40" s="842"/>
      <c r="H40" s="842"/>
      <c r="I40" s="842"/>
      <c r="J40" s="842"/>
      <c r="K40" s="842"/>
      <c r="L40" s="842"/>
      <c r="M40" s="842"/>
      <c r="N40" s="842"/>
      <c r="O40" s="843"/>
    </row>
    <row r="41" spans="1:15" ht="36.75" customHeight="1" thickBot="1">
      <c r="A41" s="180" t="s">
        <v>561</v>
      </c>
      <c r="B41" s="820" t="s">
        <v>565</v>
      </c>
      <c r="C41" s="821"/>
      <c r="D41" s="822"/>
      <c r="E41" s="823" t="s">
        <v>624</v>
      </c>
      <c r="F41" s="824"/>
      <c r="G41" s="825" t="s">
        <v>568</v>
      </c>
      <c r="H41" s="826"/>
      <c r="I41" s="827"/>
      <c r="J41" s="828" t="s">
        <v>571</v>
      </c>
      <c r="K41" s="829"/>
      <c r="L41" s="825" t="s">
        <v>575</v>
      </c>
      <c r="M41" s="827"/>
      <c r="N41" s="830" t="s">
        <v>574</v>
      </c>
      <c r="O41" s="831"/>
    </row>
    <row r="42" spans="1:15" ht="64.5" customHeight="1" thickBot="1">
      <c r="A42" s="183" t="s">
        <v>22</v>
      </c>
      <c r="B42" s="181" t="s">
        <v>563</v>
      </c>
      <c r="C42" s="181" t="s">
        <v>639</v>
      </c>
      <c r="D42" s="181" t="s">
        <v>564</v>
      </c>
      <c r="E42" s="182" t="s">
        <v>284</v>
      </c>
      <c r="F42" s="182" t="s">
        <v>137</v>
      </c>
      <c r="G42" s="184" t="s">
        <v>566</v>
      </c>
      <c r="H42" s="184" t="s">
        <v>621</v>
      </c>
      <c r="I42" s="184" t="s">
        <v>567</v>
      </c>
      <c r="J42" s="185" t="s">
        <v>569</v>
      </c>
      <c r="K42" s="185" t="s">
        <v>570</v>
      </c>
      <c r="L42" s="184" t="s">
        <v>572</v>
      </c>
      <c r="M42" s="184" t="s">
        <v>573</v>
      </c>
      <c r="N42" s="812" t="s">
        <v>247</v>
      </c>
      <c r="O42" s="813"/>
    </row>
    <row r="43" spans="1:15" ht="29.45" customHeight="1">
      <c r="A43" s="193" t="s">
        <v>175</v>
      </c>
      <c r="B43" s="272">
        <f>+'LEGALIZACIÓN (5)'!B43-E43+F43</f>
        <v>100000000</v>
      </c>
      <c r="C43" s="252">
        <f>+I43+'LEGALIZACIÓN (5)'!C43</f>
        <v>0</v>
      </c>
      <c r="D43" s="272">
        <f>+B43-C43-'LEGALIZACIÓN (1)'!C43-'LEGALIZACIÓN (2)'!C43-'LEGALIZACIÓN (3)'!C43-'LEGALIZACIÓN (4)'!C43-'LEGALIZACIÓN (5)'!C43</f>
        <v>100000000</v>
      </c>
      <c r="E43" s="275">
        <v>0</v>
      </c>
      <c r="F43" s="275">
        <v>0</v>
      </c>
      <c r="G43" s="275">
        <v>0</v>
      </c>
      <c r="H43" s="264">
        <f>-E43+F43+G43</f>
        <v>0</v>
      </c>
      <c r="I43" s="279">
        <v>0</v>
      </c>
      <c r="J43" s="279">
        <v>0</v>
      </c>
      <c r="K43" s="217">
        <f>+'LEGALIZACIÓN (5)'!K43+'LEGALIZACIÓN (6)'!J43</f>
        <v>0</v>
      </c>
      <c r="L43" s="217">
        <f>+H43-I43+'LEGALIZACIÓN (5)'!L43</f>
        <v>0</v>
      </c>
      <c r="M43" s="295">
        <v>0</v>
      </c>
      <c r="N43" s="839"/>
      <c r="O43" s="840"/>
    </row>
    <row r="44" spans="1:15" ht="20.45" customHeight="1">
      <c r="A44" s="193" t="s">
        <v>292</v>
      </c>
      <c r="B44" s="254">
        <f>+'LEGALIZACIÓN (5)'!B44-E44+F44</f>
        <v>0</v>
      </c>
      <c r="C44" s="252">
        <f>+I44+'LEGALIZACIÓN (5)'!C44</f>
        <v>0</v>
      </c>
      <c r="D44" s="254">
        <f>+B44-C44-'LEGALIZACIÓN (1)'!C44-'LEGALIZACIÓN (2)'!C44-'LEGALIZACIÓN (3)'!C44-'LEGALIZACIÓN (4)'!C44-'LEGALIZACIÓN (5)'!C44</f>
        <v>0</v>
      </c>
      <c r="E44" s="276">
        <v>0</v>
      </c>
      <c r="F44" s="276">
        <v>0</v>
      </c>
      <c r="G44" s="276">
        <v>0</v>
      </c>
      <c r="H44" s="254">
        <f t="shared" ref="H44:H59" si="4">-E44+F44+G44</f>
        <v>0</v>
      </c>
      <c r="I44" s="280">
        <v>0</v>
      </c>
      <c r="J44" s="292">
        <v>0</v>
      </c>
      <c r="K44" s="216">
        <f>+'LEGALIZACIÓN (5)'!K44+'LEGALIZACIÓN (6)'!J44</f>
        <v>0</v>
      </c>
      <c r="L44" s="216">
        <f>+H44-I44+'LEGALIZACIÓN (5)'!L44</f>
        <v>0</v>
      </c>
      <c r="M44" s="296">
        <v>0</v>
      </c>
      <c r="N44" s="835"/>
      <c r="O44" s="836"/>
    </row>
    <row r="45" spans="1:15" ht="32.1" customHeight="1">
      <c r="A45" s="194" t="s">
        <v>293</v>
      </c>
      <c r="B45" s="254">
        <f>+'LEGALIZACIÓN (5)'!B45-E45+F45</f>
        <v>0</v>
      </c>
      <c r="C45" s="252">
        <f>+I45+'LEGALIZACIÓN (5)'!C45</f>
        <v>0</v>
      </c>
      <c r="D45" s="254">
        <f>+B45-C45-'LEGALIZACIÓN (1)'!C45-'LEGALIZACIÓN (2)'!C45-'LEGALIZACIÓN (3)'!C45-'LEGALIZACIÓN (4)'!C45-'LEGALIZACIÓN (5)'!C45</f>
        <v>0</v>
      </c>
      <c r="E45" s="276">
        <v>0</v>
      </c>
      <c r="F45" s="276">
        <v>0</v>
      </c>
      <c r="G45" s="276">
        <v>0</v>
      </c>
      <c r="H45" s="254">
        <f t="shared" si="4"/>
        <v>0</v>
      </c>
      <c r="I45" s="280">
        <v>0</v>
      </c>
      <c r="J45" s="292">
        <v>0</v>
      </c>
      <c r="K45" s="216">
        <f>+'LEGALIZACIÓN (5)'!K45+'LEGALIZACIÓN (6)'!J45</f>
        <v>0</v>
      </c>
      <c r="L45" s="216">
        <f>+H45-I45+'LEGALIZACIÓN (5)'!L45</f>
        <v>0</v>
      </c>
      <c r="M45" s="296">
        <v>0</v>
      </c>
      <c r="N45" s="835"/>
      <c r="O45" s="836"/>
    </row>
    <row r="46" spans="1:15" ht="20.45" customHeight="1">
      <c r="A46" s="195" t="s">
        <v>294</v>
      </c>
      <c r="B46" s="254">
        <f>+'LEGALIZACIÓN (5)'!B46-E46+F46</f>
        <v>0</v>
      </c>
      <c r="C46" s="252">
        <f>+I46+'LEGALIZACIÓN (5)'!C46</f>
        <v>0</v>
      </c>
      <c r="D46" s="254">
        <f>+B46-C46-'LEGALIZACIÓN (1)'!C46-'LEGALIZACIÓN (2)'!C46-'LEGALIZACIÓN (3)'!C46-'LEGALIZACIÓN (4)'!C46-'LEGALIZACIÓN (5)'!C46</f>
        <v>0</v>
      </c>
      <c r="E46" s="276">
        <v>0</v>
      </c>
      <c r="F46" s="276">
        <v>0</v>
      </c>
      <c r="G46" s="276">
        <v>0</v>
      </c>
      <c r="H46" s="254">
        <f t="shared" si="4"/>
        <v>0</v>
      </c>
      <c r="I46" s="280">
        <v>0</v>
      </c>
      <c r="J46" s="292">
        <v>0</v>
      </c>
      <c r="K46" s="216">
        <f>+'LEGALIZACIÓN (5)'!K46+'LEGALIZACIÓN (6)'!J46</f>
        <v>0</v>
      </c>
      <c r="L46" s="216">
        <f>+H46-I46+'LEGALIZACIÓN (5)'!L46</f>
        <v>0</v>
      </c>
      <c r="M46" s="296">
        <v>0</v>
      </c>
      <c r="N46" s="835"/>
      <c r="O46" s="836"/>
    </row>
    <row r="47" spans="1:15" ht="21" customHeight="1">
      <c r="A47" s="193" t="s">
        <v>295</v>
      </c>
      <c r="B47" s="254">
        <f>+'LEGALIZACIÓN (5)'!B47-E47+F47</f>
        <v>0</v>
      </c>
      <c r="C47" s="252">
        <f>+I47+'LEGALIZACIÓN (5)'!C47</f>
        <v>0</v>
      </c>
      <c r="D47" s="254">
        <f>+B47-C47-'LEGALIZACIÓN (1)'!C47-'LEGALIZACIÓN (2)'!C47-'LEGALIZACIÓN (3)'!C47-'LEGALIZACIÓN (4)'!C47-'LEGALIZACIÓN (5)'!C47</f>
        <v>0</v>
      </c>
      <c r="E47" s="277">
        <v>0</v>
      </c>
      <c r="F47" s="277">
        <v>0</v>
      </c>
      <c r="G47" s="276">
        <v>0</v>
      </c>
      <c r="H47" s="254">
        <f t="shared" si="4"/>
        <v>0</v>
      </c>
      <c r="I47" s="281">
        <v>0</v>
      </c>
      <c r="J47" s="293">
        <v>0</v>
      </c>
      <c r="K47" s="216">
        <f>+'LEGALIZACIÓN (5)'!K47+'LEGALIZACIÓN (6)'!J47</f>
        <v>0</v>
      </c>
      <c r="L47" s="216">
        <f>+H47-I47+'LEGALIZACIÓN (5)'!L47</f>
        <v>0</v>
      </c>
      <c r="M47" s="296">
        <v>0</v>
      </c>
      <c r="N47" s="835"/>
      <c r="O47" s="836"/>
    </row>
    <row r="48" spans="1:15" ht="18.600000000000001" customHeight="1">
      <c r="A48" s="195" t="s">
        <v>296</v>
      </c>
      <c r="B48" s="254">
        <f>+'LEGALIZACIÓN (5)'!B48-E48+F48</f>
        <v>0</v>
      </c>
      <c r="C48" s="252">
        <f>+I48+'LEGALIZACIÓN (5)'!C48</f>
        <v>0</v>
      </c>
      <c r="D48" s="254">
        <f>+B48-C48-'LEGALIZACIÓN (1)'!C48-'LEGALIZACIÓN (2)'!C48-'LEGALIZACIÓN (3)'!C48-'LEGALIZACIÓN (4)'!C48-'LEGALIZACIÓN (5)'!C48</f>
        <v>0</v>
      </c>
      <c r="E48" s="277">
        <v>0</v>
      </c>
      <c r="F48" s="277">
        <v>0</v>
      </c>
      <c r="G48" s="276">
        <v>0</v>
      </c>
      <c r="H48" s="254">
        <f t="shared" si="4"/>
        <v>0</v>
      </c>
      <c r="I48" s="281">
        <v>0</v>
      </c>
      <c r="J48" s="293">
        <v>0</v>
      </c>
      <c r="K48" s="216">
        <f>+'LEGALIZACIÓN (5)'!K48+'LEGALIZACIÓN (6)'!J48</f>
        <v>0</v>
      </c>
      <c r="L48" s="216">
        <f>+H48-I48+'LEGALIZACIÓN (5)'!L48</f>
        <v>0</v>
      </c>
      <c r="M48" s="296">
        <v>0</v>
      </c>
      <c r="N48" s="837" t="s">
        <v>270</v>
      </c>
      <c r="O48" s="838"/>
    </row>
    <row r="49" spans="1:15" ht="18.600000000000001" customHeight="1">
      <c r="A49" s="195" t="s">
        <v>297</v>
      </c>
      <c r="B49" s="254">
        <f>+'LEGALIZACIÓN (5)'!B49-E49+F49</f>
        <v>0</v>
      </c>
      <c r="C49" s="252">
        <f>+I49+'LEGALIZACIÓN (5)'!C49</f>
        <v>0</v>
      </c>
      <c r="D49" s="254">
        <f>+B49-C49-'LEGALIZACIÓN (1)'!C49-'LEGALIZACIÓN (2)'!C49-'LEGALIZACIÓN (3)'!C49-'LEGALIZACIÓN (4)'!C49-'LEGALIZACIÓN (5)'!C49</f>
        <v>0</v>
      </c>
      <c r="E49" s="277">
        <v>0</v>
      </c>
      <c r="F49" s="277">
        <v>0</v>
      </c>
      <c r="G49" s="276">
        <v>0</v>
      </c>
      <c r="H49" s="254">
        <f t="shared" si="4"/>
        <v>0</v>
      </c>
      <c r="I49" s="281">
        <v>0</v>
      </c>
      <c r="J49" s="293">
        <v>0</v>
      </c>
      <c r="K49" s="216">
        <f>+'LEGALIZACIÓN (5)'!K49+'LEGALIZACIÓN (6)'!J49</f>
        <v>0</v>
      </c>
      <c r="L49" s="216">
        <f>+H49-I49+'LEGALIZACIÓN (5)'!L49</f>
        <v>0</v>
      </c>
      <c r="M49" s="296">
        <v>0</v>
      </c>
      <c r="N49" s="814"/>
      <c r="O49" s="815"/>
    </row>
    <row r="50" spans="1:15" ht="47.1" customHeight="1">
      <c r="A50" s="195" t="s">
        <v>298</v>
      </c>
      <c r="B50" s="254">
        <f>+'LEGALIZACIÓN (5)'!B50-E50+F50</f>
        <v>0</v>
      </c>
      <c r="C50" s="252">
        <f>+I50+'LEGALIZACIÓN (5)'!C50</f>
        <v>0</v>
      </c>
      <c r="D50" s="254">
        <f>+B50-C50-'LEGALIZACIÓN (1)'!C50-'LEGALIZACIÓN (2)'!C50-'LEGALIZACIÓN (3)'!C50-'LEGALIZACIÓN (4)'!C50-'LEGALIZACIÓN (5)'!C50</f>
        <v>0</v>
      </c>
      <c r="E50" s="277">
        <v>0</v>
      </c>
      <c r="F50" s="277">
        <v>0</v>
      </c>
      <c r="G50" s="276">
        <v>0</v>
      </c>
      <c r="H50" s="254">
        <f t="shared" si="4"/>
        <v>0</v>
      </c>
      <c r="I50" s="281">
        <v>0</v>
      </c>
      <c r="J50" s="293">
        <v>0</v>
      </c>
      <c r="K50" s="216">
        <f>+'LEGALIZACIÓN (5)'!K50+'LEGALIZACIÓN (6)'!J50</f>
        <v>0</v>
      </c>
      <c r="L50" s="216">
        <f>+H50-I50+'LEGALIZACIÓN (5)'!L50</f>
        <v>0</v>
      </c>
      <c r="M50" s="297">
        <v>0</v>
      </c>
      <c r="N50" s="816"/>
      <c r="O50" s="817"/>
    </row>
    <row r="51" spans="1:15" ht="20.45" customHeight="1">
      <c r="A51" s="195" t="s">
        <v>183</v>
      </c>
      <c r="B51" s="254">
        <f>+'LEGALIZACIÓN (5)'!B51-E51+F51</f>
        <v>0</v>
      </c>
      <c r="C51" s="252">
        <f>+I51+'LEGALIZACIÓN (5)'!C51</f>
        <v>0</v>
      </c>
      <c r="D51" s="254">
        <f>+B51-C51-'LEGALIZACIÓN (1)'!C51-'LEGALIZACIÓN (2)'!C51-'LEGALIZACIÓN (3)'!C51-'LEGALIZACIÓN (4)'!C51-'LEGALIZACIÓN (5)'!C51</f>
        <v>0</v>
      </c>
      <c r="E51" s="277">
        <v>0</v>
      </c>
      <c r="F51" s="277">
        <v>0</v>
      </c>
      <c r="G51" s="276">
        <v>0</v>
      </c>
      <c r="H51" s="254">
        <f t="shared" si="4"/>
        <v>0</v>
      </c>
      <c r="I51" s="281">
        <v>0</v>
      </c>
      <c r="J51" s="293">
        <v>0</v>
      </c>
      <c r="K51" s="216">
        <f>+'LEGALIZACIÓN (5)'!K51+'LEGALIZACIÓN (6)'!J51</f>
        <v>0</v>
      </c>
      <c r="L51" s="216">
        <f>+H51-I51+'LEGALIZACIÓN (5)'!L51</f>
        <v>0</v>
      </c>
      <c r="M51" s="297">
        <v>0</v>
      </c>
      <c r="N51" s="816"/>
      <c r="O51" s="817"/>
    </row>
    <row r="52" spans="1:15" ht="20.45" customHeight="1">
      <c r="A52" s="195" t="s">
        <v>184</v>
      </c>
      <c r="B52" s="254">
        <f>+'LEGALIZACIÓN (5)'!B52-E52+F52</f>
        <v>0</v>
      </c>
      <c r="C52" s="252">
        <f>+I52+'LEGALIZACIÓN (5)'!C52</f>
        <v>0</v>
      </c>
      <c r="D52" s="254">
        <f>+B52-C52-'LEGALIZACIÓN (1)'!C52-'LEGALIZACIÓN (2)'!C52-'LEGALIZACIÓN (3)'!C52-'LEGALIZACIÓN (4)'!C52-'LEGALIZACIÓN (5)'!C52</f>
        <v>0</v>
      </c>
      <c r="E52" s="277">
        <v>0</v>
      </c>
      <c r="F52" s="277">
        <v>0</v>
      </c>
      <c r="G52" s="276">
        <v>0</v>
      </c>
      <c r="H52" s="254">
        <f t="shared" si="4"/>
        <v>0</v>
      </c>
      <c r="I52" s="281">
        <v>0</v>
      </c>
      <c r="J52" s="293">
        <v>0</v>
      </c>
      <c r="K52" s="216">
        <f>+'LEGALIZACIÓN (5)'!K52+'LEGALIZACIÓN (6)'!J52</f>
        <v>0</v>
      </c>
      <c r="L52" s="216">
        <f>+H52-I52+'LEGALIZACIÓN (5)'!L52</f>
        <v>0</v>
      </c>
      <c r="M52" s="297">
        <v>0</v>
      </c>
      <c r="N52" s="816"/>
      <c r="O52" s="817"/>
    </row>
    <row r="53" spans="1:15" ht="23.45" customHeight="1">
      <c r="A53" s="195" t="s">
        <v>299</v>
      </c>
      <c r="B53" s="254">
        <f>+'LEGALIZACIÓN (5)'!B53-E53+F53</f>
        <v>0</v>
      </c>
      <c r="C53" s="252">
        <f>+I53+'LEGALIZACIÓN (5)'!C53</f>
        <v>0</v>
      </c>
      <c r="D53" s="254">
        <f>+B53-C53-'LEGALIZACIÓN (1)'!C53-'LEGALIZACIÓN (2)'!C53-'LEGALIZACIÓN (3)'!C53-'LEGALIZACIÓN (4)'!C53-'LEGALIZACIÓN (5)'!C53</f>
        <v>0</v>
      </c>
      <c r="E53" s="277">
        <v>0</v>
      </c>
      <c r="F53" s="277">
        <v>0</v>
      </c>
      <c r="G53" s="276">
        <v>0</v>
      </c>
      <c r="H53" s="254">
        <f t="shared" si="4"/>
        <v>0</v>
      </c>
      <c r="I53" s="281">
        <v>0</v>
      </c>
      <c r="J53" s="293">
        <v>0</v>
      </c>
      <c r="K53" s="216">
        <f>+'LEGALIZACIÓN (5)'!K53+'LEGALIZACIÓN (6)'!J53</f>
        <v>0</v>
      </c>
      <c r="L53" s="216">
        <f>+H53-I53+'LEGALIZACIÓN (5)'!L53</f>
        <v>0</v>
      </c>
      <c r="M53" s="297">
        <v>0</v>
      </c>
      <c r="N53" s="816"/>
      <c r="O53" s="817"/>
    </row>
    <row r="54" spans="1:15" ht="25.35" customHeight="1">
      <c r="A54" s="195" t="s">
        <v>186</v>
      </c>
      <c r="B54" s="254">
        <f>+'LEGALIZACIÓN (5)'!B54-E54+F54</f>
        <v>0</v>
      </c>
      <c r="C54" s="252">
        <f>+I54+'LEGALIZACIÓN (5)'!C54</f>
        <v>0</v>
      </c>
      <c r="D54" s="254">
        <f>+B54-C54-'LEGALIZACIÓN (1)'!C54-'LEGALIZACIÓN (2)'!C54-'LEGALIZACIÓN (3)'!C54-'LEGALIZACIÓN (4)'!C54-'LEGALIZACIÓN (5)'!C54</f>
        <v>0</v>
      </c>
      <c r="E54" s="277">
        <v>0</v>
      </c>
      <c r="F54" s="277">
        <v>0</v>
      </c>
      <c r="G54" s="276">
        <v>0</v>
      </c>
      <c r="H54" s="254">
        <f t="shared" si="4"/>
        <v>0</v>
      </c>
      <c r="I54" s="281">
        <v>0</v>
      </c>
      <c r="J54" s="293">
        <v>0</v>
      </c>
      <c r="K54" s="216">
        <f>+'LEGALIZACIÓN (5)'!K54+'LEGALIZACIÓN (6)'!J54</f>
        <v>0</v>
      </c>
      <c r="L54" s="216">
        <f>+H54-I54+'LEGALIZACIÓN (5)'!L54</f>
        <v>0</v>
      </c>
      <c r="M54" s="297">
        <v>0</v>
      </c>
      <c r="N54" s="816"/>
      <c r="O54" s="817"/>
    </row>
    <row r="55" spans="1:15">
      <c r="A55" s="195"/>
      <c r="B55" s="254">
        <f>+'LEGALIZACIÓN (1)'!B55</f>
        <v>0</v>
      </c>
      <c r="C55" s="252">
        <v>0</v>
      </c>
      <c r="D55" s="254">
        <f>+B55-C55-'LEGALIZACIÓN (1)'!C55-'LEGALIZACIÓN (2)'!C55-'LEGALIZACIÓN (3)'!C55-'LEGALIZACIÓN (4)'!C55-'LEGALIZACIÓN (5)'!C55</f>
        <v>0</v>
      </c>
      <c r="E55" s="277">
        <v>0</v>
      </c>
      <c r="F55" s="277">
        <v>0</v>
      </c>
      <c r="G55" s="276">
        <v>0</v>
      </c>
      <c r="H55" s="254">
        <f t="shared" si="4"/>
        <v>0</v>
      </c>
      <c r="I55" s="281">
        <v>0</v>
      </c>
      <c r="J55" s="293">
        <v>0</v>
      </c>
      <c r="K55" s="216">
        <f>+'LEGALIZACIÓN (5)'!K55+'LEGALIZACIÓN (6)'!J55</f>
        <v>0</v>
      </c>
      <c r="L55" s="216">
        <f>+H55-I55+'LEGALIZACIÓN (5)'!L55</f>
        <v>0</v>
      </c>
      <c r="M55" s="297">
        <v>0</v>
      </c>
      <c r="N55" s="816"/>
      <c r="O55" s="817"/>
    </row>
    <row r="56" spans="1:15">
      <c r="A56" s="195"/>
      <c r="B56" s="254">
        <f>+'LEGALIZACIÓN (1)'!B56</f>
        <v>0</v>
      </c>
      <c r="C56" s="252">
        <v>0</v>
      </c>
      <c r="D56" s="254">
        <f>+B56-C56-'LEGALIZACIÓN (1)'!C56-'LEGALIZACIÓN (2)'!C56-'LEGALIZACIÓN (3)'!C56-'LEGALIZACIÓN (4)'!C56-'LEGALIZACIÓN (5)'!C56</f>
        <v>0</v>
      </c>
      <c r="E56" s="277">
        <v>0</v>
      </c>
      <c r="F56" s="277">
        <v>0</v>
      </c>
      <c r="G56" s="276">
        <v>0</v>
      </c>
      <c r="H56" s="254">
        <f t="shared" si="4"/>
        <v>0</v>
      </c>
      <c r="I56" s="281">
        <v>0</v>
      </c>
      <c r="J56" s="293">
        <v>0</v>
      </c>
      <c r="K56" s="216">
        <f>+'LEGALIZACIÓN (5)'!K56+'LEGALIZACIÓN (6)'!J56</f>
        <v>0</v>
      </c>
      <c r="L56" s="216">
        <f>+H56-I56+'LEGALIZACIÓN (5)'!L56</f>
        <v>0</v>
      </c>
      <c r="M56" s="297">
        <v>0</v>
      </c>
      <c r="N56" s="816"/>
      <c r="O56" s="817"/>
    </row>
    <row r="57" spans="1:15">
      <c r="A57" s="195"/>
      <c r="B57" s="254">
        <f>+'LEGALIZACIÓN (1)'!B57</f>
        <v>0</v>
      </c>
      <c r="C57" s="252">
        <v>0</v>
      </c>
      <c r="D57" s="254">
        <f>+B57-C57-'LEGALIZACIÓN (1)'!C57-'LEGALIZACIÓN (2)'!C57-'LEGALIZACIÓN (3)'!C57-'LEGALIZACIÓN (4)'!C57-'LEGALIZACIÓN (5)'!C57</f>
        <v>0</v>
      </c>
      <c r="E57" s="277">
        <v>0</v>
      </c>
      <c r="F57" s="277">
        <v>0</v>
      </c>
      <c r="G57" s="276">
        <v>0</v>
      </c>
      <c r="H57" s="254">
        <f t="shared" si="4"/>
        <v>0</v>
      </c>
      <c r="I57" s="281">
        <v>0</v>
      </c>
      <c r="J57" s="293">
        <v>0</v>
      </c>
      <c r="K57" s="216">
        <f>+'LEGALIZACIÓN (5)'!K57+'LEGALIZACIÓN (6)'!J57</f>
        <v>0</v>
      </c>
      <c r="L57" s="216">
        <f>+H57-I57+'LEGALIZACIÓN (5)'!L57</f>
        <v>0</v>
      </c>
      <c r="M57" s="297">
        <v>0</v>
      </c>
      <c r="N57" s="816"/>
      <c r="O57" s="817"/>
    </row>
    <row r="58" spans="1:15">
      <c r="A58" s="195"/>
      <c r="B58" s="254">
        <f>+'LEGALIZACIÓN (1)'!B58</f>
        <v>0</v>
      </c>
      <c r="C58" s="252">
        <v>0</v>
      </c>
      <c r="D58" s="254">
        <f>+B58-C58-'LEGALIZACIÓN (1)'!C58-'LEGALIZACIÓN (2)'!C58-'LEGALIZACIÓN (3)'!C58-'LEGALIZACIÓN (4)'!C58-'LEGALIZACIÓN (5)'!C58</f>
        <v>0</v>
      </c>
      <c r="E58" s="277">
        <v>0</v>
      </c>
      <c r="F58" s="277">
        <v>0</v>
      </c>
      <c r="G58" s="276">
        <v>0</v>
      </c>
      <c r="H58" s="254">
        <f t="shared" si="4"/>
        <v>0</v>
      </c>
      <c r="I58" s="281">
        <v>0</v>
      </c>
      <c r="J58" s="293">
        <v>0</v>
      </c>
      <c r="K58" s="216">
        <f>+'LEGALIZACIÓN (5)'!K58+'LEGALIZACIÓN (6)'!J58</f>
        <v>0</v>
      </c>
      <c r="L58" s="216">
        <f>+H58-I58+'LEGALIZACIÓN (5)'!L58</f>
        <v>0</v>
      </c>
      <c r="M58" s="297">
        <v>0</v>
      </c>
      <c r="N58" s="816"/>
      <c r="O58" s="817"/>
    </row>
    <row r="59" spans="1:15" ht="15.75" thickBot="1">
      <c r="A59" s="223"/>
      <c r="B59" s="316">
        <f>+'LEGALIZACIÓN (1)'!B59</f>
        <v>0</v>
      </c>
      <c r="C59" s="253">
        <v>0</v>
      </c>
      <c r="D59" s="254">
        <f>+B59-C59-'LEGALIZACIÓN (1)'!C59-'LEGALIZACIÓN (2)'!C59-'LEGALIZACIÓN (3)'!C59-'LEGALIZACIÓN (4)'!C59-'LEGALIZACIÓN (5)'!C59</f>
        <v>0</v>
      </c>
      <c r="E59" s="277">
        <v>0</v>
      </c>
      <c r="F59" s="277">
        <v>0</v>
      </c>
      <c r="G59" s="278">
        <v>0</v>
      </c>
      <c r="H59" s="264">
        <f t="shared" si="4"/>
        <v>0</v>
      </c>
      <c r="I59" s="281">
        <v>0</v>
      </c>
      <c r="J59" s="281">
        <v>0</v>
      </c>
      <c r="K59" s="217">
        <f>+'LEGALIZACIÓN (5)'!K59+'LEGALIZACIÓN (6)'!J59</f>
        <v>0</v>
      </c>
      <c r="L59" s="217">
        <f>+H59-I59+'LEGALIZACIÓN (5)'!L59</f>
        <v>0</v>
      </c>
      <c r="M59" s="295">
        <v>0</v>
      </c>
      <c r="N59" s="816"/>
      <c r="O59" s="817"/>
    </row>
    <row r="60" spans="1:15" ht="30" customHeight="1" thickBot="1">
      <c r="A60" s="308" t="s">
        <v>248</v>
      </c>
      <c r="B60" s="262">
        <f>SUM(B43:B59)</f>
        <v>100000000</v>
      </c>
      <c r="C60" s="263">
        <f>SUM(C43:C59)</f>
        <v>0</v>
      </c>
      <c r="D60" s="222">
        <f>SUM(D43:D59)</f>
        <v>100000000</v>
      </c>
      <c r="E60" s="133">
        <f>SUM(E43:E59)</f>
        <v>0</v>
      </c>
      <c r="F60" s="309">
        <f>SUM(F43:F59)</f>
        <v>0</v>
      </c>
      <c r="G60" s="310">
        <f t="shared" ref="G60:M60" si="5">SUM(G43:G59)</f>
        <v>0</v>
      </c>
      <c r="H60" s="311">
        <f>SUM(H43:H59)</f>
        <v>0</v>
      </c>
      <c r="I60" s="312">
        <f t="shared" si="5"/>
        <v>0</v>
      </c>
      <c r="J60" s="311">
        <f t="shared" si="5"/>
        <v>0</v>
      </c>
      <c r="K60" s="313">
        <f t="shared" si="5"/>
        <v>0</v>
      </c>
      <c r="L60" s="133">
        <f t="shared" si="5"/>
        <v>0</v>
      </c>
      <c r="M60" s="224">
        <f t="shared" si="5"/>
        <v>0</v>
      </c>
      <c r="N60" s="818"/>
      <c r="O60" s="819"/>
    </row>
    <row r="61" spans="1:15" ht="33.75" customHeight="1" thickBot="1">
      <c r="A61" s="180" t="s">
        <v>561</v>
      </c>
      <c r="B61" s="820" t="s">
        <v>565</v>
      </c>
      <c r="C61" s="821"/>
      <c r="D61" s="822"/>
      <c r="E61" s="823" t="s">
        <v>624</v>
      </c>
      <c r="F61" s="824"/>
      <c r="G61" s="825" t="s">
        <v>568</v>
      </c>
      <c r="H61" s="826"/>
      <c r="I61" s="827"/>
      <c r="J61" s="828" t="s">
        <v>571</v>
      </c>
      <c r="K61" s="829"/>
      <c r="L61" s="825" t="s">
        <v>575</v>
      </c>
      <c r="M61" s="827"/>
      <c r="N61" s="830" t="s">
        <v>574</v>
      </c>
      <c r="O61" s="831"/>
    </row>
    <row r="62" spans="1:15" ht="60.75" customHeight="1" thickBot="1">
      <c r="A62" s="183" t="s">
        <v>22</v>
      </c>
      <c r="B62" s="181" t="s">
        <v>563</v>
      </c>
      <c r="C62" s="181" t="s">
        <v>639</v>
      </c>
      <c r="D62" s="181" t="s">
        <v>564</v>
      </c>
      <c r="E62" s="182" t="s">
        <v>284</v>
      </c>
      <c r="F62" s="182" t="s">
        <v>137</v>
      </c>
      <c r="G62" s="184" t="s">
        <v>566</v>
      </c>
      <c r="H62" s="184" t="s">
        <v>291</v>
      </c>
      <c r="I62" s="184" t="s">
        <v>567</v>
      </c>
      <c r="J62" s="185" t="s">
        <v>569</v>
      </c>
      <c r="K62" s="185" t="s">
        <v>570</v>
      </c>
      <c r="L62" s="184" t="s">
        <v>572</v>
      </c>
      <c r="M62" s="184" t="s">
        <v>573</v>
      </c>
      <c r="N62" s="812" t="s">
        <v>247</v>
      </c>
      <c r="O62" s="813"/>
    </row>
    <row r="63" spans="1:15" ht="92.1" customHeight="1">
      <c r="A63" s="193" t="s">
        <v>93</v>
      </c>
      <c r="B63" s="266">
        <f>+'LEGALIZACIÓN (5)'!B63-E63+F63</f>
        <v>0</v>
      </c>
      <c r="C63" s="266">
        <f>+I63+'LEGALIZACIÓN (5)'!C63</f>
        <v>0</v>
      </c>
      <c r="D63" s="269">
        <f>+B63-C63-'LEGALIZACIÓN (1)'!C63-'LEGALIZACIÓN (2)'!C63-'LEGALIZACIÓN (3)'!C63-'LEGALIZACIÓN (4)'!C63-'LEGALIZACIÓN (5)'!C63</f>
        <v>0</v>
      </c>
      <c r="E63" s="282">
        <v>0</v>
      </c>
      <c r="F63" s="283">
        <v>0</v>
      </c>
      <c r="G63" s="284">
        <v>0</v>
      </c>
      <c r="H63" s="219">
        <f>-E63+F63+G63</f>
        <v>0</v>
      </c>
      <c r="I63" s="283">
        <v>0</v>
      </c>
      <c r="J63" s="284">
        <v>0</v>
      </c>
      <c r="K63" s="219">
        <f>+'LEGALIZACIÓN (5)'!K63+'LEGALIZACIÓN (6)'!J63</f>
        <v>0</v>
      </c>
      <c r="L63" s="219">
        <f>+H63-I63+'LEGALIZACIÓN (5)'!L63</f>
        <v>0</v>
      </c>
      <c r="M63" s="300">
        <v>0</v>
      </c>
      <c r="N63" s="190"/>
      <c r="O63" s="96"/>
    </row>
    <row r="64" spans="1:15" ht="98.45" customHeight="1">
      <c r="A64" s="193" t="s">
        <v>94</v>
      </c>
      <c r="B64" s="267">
        <f>+'LEGALIZACIÓN (5)'!B64-E64+F64</f>
        <v>0</v>
      </c>
      <c r="C64" s="266">
        <f>+I64+'LEGALIZACIÓN (5)'!C64</f>
        <v>0</v>
      </c>
      <c r="D64" s="218">
        <f>+B64-C64-'LEGALIZACIÓN (1)'!C64-'LEGALIZACIÓN (2)'!C64-'LEGALIZACIÓN (3)'!C64-'LEGALIZACIÓN (4)'!C64-'LEGALIZACIÓN (5)'!C64</f>
        <v>0</v>
      </c>
      <c r="E64" s="285">
        <v>0</v>
      </c>
      <c r="F64" s="286">
        <v>0</v>
      </c>
      <c r="G64" s="287">
        <v>0</v>
      </c>
      <c r="H64" s="221">
        <f t="shared" ref="H64:H78" si="6">-E64+F64+G64</f>
        <v>0</v>
      </c>
      <c r="I64" s="286">
        <v>0</v>
      </c>
      <c r="J64" s="287">
        <v>0</v>
      </c>
      <c r="K64" s="218">
        <f>+'LEGALIZACIÓN (5)'!K64+'LEGALIZACIÓN (6)'!J64</f>
        <v>0</v>
      </c>
      <c r="L64" s="218">
        <f>+H64-I64+'LEGALIZACIÓN (5)'!L64</f>
        <v>0</v>
      </c>
      <c r="M64" s="301">
        <v>0</v>
      </c>
      <c r="N64" s="190"/>
      <c r="O64" s="96"/>
    </row>
    <row r="65" spans="1:15" ht="93.6" customHeight="1">
      <c r="A65" s="193" t="s">
        <v>95</v>
      </c>
      <c r="B65" s="267">
        <f>+'LEGALIZACIÓN (5)'!B65-E65+F65</f>
        <v>0</v>
      </c>
      <c r="C65" s="266">
        <f>+I65+'LEGALIZACIÓN (5)'!C65</f>
        <v>0</v>
      </c>
      <c r="D65" s="218">
        <f>+B65-C65-'LEGALIZACIÓN (1)'!C65-'LEGALIZACIÓN (2)'!C65-'LEGALIZACIÓN (3)'!C65-'LEGALIZACIÓN (4)'!C65-'LEGALIZACIÓN (5)'!C65</f>
        <v>0</v>
      </c>
      <c r="E65" s="285">
        <v>0</v>
      </c>
      <c r="F65" s="286">
        <v>0</v>
      </c>
      <c r="G65" s="287">
        <v>0</v>
      </c>
      <c r="H65" s="221">
        <f t="shared" si="6"/>
        <v>0</v>
      </c>
      <c r="I65" s="286">
        <v>0</v>
      </c>
      <c r="J65" s="287">
        <v>0</v>
      </c>
      <c r="K65" s="218">
        <f>+'LEGALIZACIÓN (5)'!K65+'LEGALIZACIÓN (6)'!J65</f>
        <v>0</v>
      </c>
      <c r="L65" s="218">
        <f>+H65-I65+'LEGALIZACIÓN (5)'!L65</f>
        <v>0</v>
      </c>
      <c r="M65" s="301">
        <v>0</v>
      </c>
      <c r="N65" s="190"/>
      <c r="O65" s="96"/>
    </row>
    <row r="66" spans="1:15" ht="95.45" customHeight="1">
      <c r="A66" s="193" t="s">
        <v>96</v>
      </c>
      <c r="B66" s="267">
        <f>+'LEGALIZACIÓN (5)'!B66-E66+F66</f>
        <v>0</v>
      </c>
      <c r="C66" s="266">
        <f>+I66+'LEGALIZACIÓN (5)'!C66</f>
        <v>0</v>
      </c>
      <c r="D66" s="218">
        <f>+B66-C66-'LEGALIZACIÓN (1)'!C66-'LEGALIZACIÓN (2)'!C66-'LEGALIZACIÓN (3)'!C66-'LEGALIZACIÓN (4)'!C66-'LEGALIZACIÓN (5)'!C66</f>
        <v>0</v>
      </c>
      <c r="E66" s="285">
        <v>0</v>
      </c>
      <c r="F66" s="286">
        <v>0</v>
      </c>
      <c r="G66" s="287">
        <v>0</v>
      </c>
      <c r="H66" s="221">
        <f t="shared" si="6"/>
        <v>0</v>
      </c>
      <c r="I66" s="286">
        <v>0</v>
      </c>
      <c r="J66" s="287">
        <v>0</v>
      </c>
      <c r="K66" s="218">
        <f>+'LEGALIZACIÓN (5)'!K66+'LEGALIZACIÓN (6)'!J66</f>
        <v>0</v>
      </c>
      <c r="L66" s="218">
        <f>+H66-I66+'LEGALIZACIÓN (5)'!L66</f>
        <v>0</v>
      </c>
      <c r="M66" s="301">
        <v>0</v>
      </c>
      <c r="N66" s="190"/>
      <c r="O66" s="96"/>
    </row>
    <row r="67" spans="1:15" ht="94.35" customHeight="1">
      <c r="A67" s="193" t="s">
        <v>97</v>
      </c>
      <c r="B67" s="267">
        <f>+'LEGALIZACIÓN (5)'!B67-E67+F67</f>
        <v>0</v>
      </c>
      <c r="C67" s="266">
        <f>+I67+'LEGALIZACIÓN (5)'!C67</f>
        <v>0</v>
      </c>
      <c r="D67" s="218">
        <f>+B67-C67-'LEGALIZACIÓN (1)'!C67-'LEGALIZACIÓN (2)'!C67-'LEGALIZACIÓN (3)'!C67-'LEGALIZACIÓN (4)'!C67-'LEGALIZACIÓN (5)'!C67</f>
        <v>0</v>
      </c>
      <c r="E67" s="285">
        <v>0</v>
      </c>
      <c r="F67" s="286">
        <v>0</v>
      </c>
      <c r="G67" s="287">
        <v>0</v>
      </c>
      <c r="H67" s="221">
        <f t="shared" si="6"/>
        <v>0</v>
      </c>
      <c r="I67" s="286">
        <v>0</v>
      </c>
      <c r="J67" s="287">
        <v>0</v>
      </c>
      <c r="K67" s="218">
        <f>+'LEGALIZACIÓN (5)'!K67+'LEGALIZACIÓN (6)'!J67</f>
        <v>0</v>
      </c>
      <c r="L67" s="218">
        <f>+H67-I67+'LEGALIZACIÓN (5)'!L67</f>
        <v>0</v>
      </c>
      <c r="M67" s="301">
        <v>0</v>
      </c>
      <c r="N67" s="190"/>
      <c r="O67" s="96"/>
    </row>
    <row r="68" spans="1:15" ht="95.1" customHeight="1">
      <c r="A68" s="193" t="s">
        <v>98</v>
      </c>
      <c r="B68" s="267">
        <f>+'LEGALIZACIÓN (5)'!B68-E68+F68</f>
        <v>0</v>
      </c>
      <c r="C68" s="266">
        <f>+I68+'LEGALIZACIÓN (5)'!C68</f>
        <v>0</v>
      </c>
      <c r="D68" s="218">
        <f>+B68-C68-'LEGALIZACIÓN (1)'!C68-'LEGALIZACIÓN (2)'!C68-'LEGALIZACIÓN (3)'!C68-'LEGALIZACIÓN (4)'!C68-'LEGALIZACIÓN (5)'!C68</f>
        <v>0</v>
      </c>
      <c r="E68" s="285">
        <v>0</v>
      </c>
      <c r="F68" s="286">
        <v>0</v>
      </c>
      <c r="G68" s="287">
        <v>0</v>
      </c>
      <c r="H68" s="221">
        <f t="shared" si="6"/>
        <v>0</v>
      </c>
      <c r="I68" s="286">
        <v>0</v>
      </c>
      <c r="J68" s="287">
        <v>0</v>
      </c>
      <c r="K68" s="218">
        <f>+'LEGALIZACIÓN (5)'!K68+'LEGALIZACIÓN (6)'!J68</f>
        <v>0</v>
      </c>
      <c r="L68" s="218">
        <f>+H68-I68+'LEGALIZACIÓN (5)'!L68</f>
        <v>0</v>
      </c>
      <c r="M68" s="301">
        <v>0</v>
      </c>
      <c r="N68" s="190"/>
      <c r="O68" s="96"/>
    </row>
    <row r="69" spans="1:15" ht="93.6" customHeight="1">
      <c r="A69" s="193" t="s">
        <v>99</v>
      </c>
      <c r="B69" s="267">
        <f>+'LEGALIZACIÓN (5)'!B69-E69+F69</f>
        <v>0</v>
      </c>
      <c r="C69" s="266">
        <f>+I69+'LEGALIZACIÓN (5)'!C69</f>
        <v>0</v>
      </c>
      <c r="D69" s="218">
        <f>+B69-C69-'LEGALIZACIÓN (1)'!C69-'LEGALIZACIÓN (2)'!C69-'LEGALIZACIÓN (3)'!C69-'LEGALIZACIÓN (4)'!C69-'LEGALIZACIÓN (5)'!C69</f>
        <v>0</v>
      </c>
      <c r="E69" s="285">
        <v>0</v>
      </c>
      <c r="F69" s="286">
        <v>0</v>
      </c>
      <c r="G69" s="287">
        <v>0</v>
      </c>
      <c r="H69" s="221">
        <f t="shared" si="6"/>
        <v>0</v>
      </c>
      <c r="I69" s="286">
        <v>0</v>
      </c>
      <c r="J69" s="287">
        <v>0</v>
      </c>
      <c r="K69" s="218">
        <f>+'LEGALIZACIÓN (5)'!K69+'LEGALIZACIÓN (6)'!J69</f>
        <v>0</v>
      </c>
      <c r="L69" s="218">
        <f>+H69-I69+'LEGALIZACIÓN (5)'!L69</f>
        <v>0</v>
      </c>
      <c r="M69" s="301">
        <v>0</v>
      </c>
      <c r="N69" s="190"/>
      <c r="O69" s="96"/>
    </row>
    <row r="70" spans="1:15" ht="94.35" customHeight="1">
      <c r="A70" s="193" t="s">
        <v>100</v>
      </c>
      <c r="B70" s="267">
        <f>+'LEGALIZACIÓN (5)'!B70-E70+F70</f>
        <v>0</v>
      </c>
      <c r="C70" s="266">
        <f>+I70+'LEGALIZACIÓN (5)'!C70</f>
        <v>0</v>
      </c>
      <c r="D70" s="218">
        <f>+B70-C70-'LEGALIZACIÓN (1)'!C70-'LEGALIZACIÓN (2)'!C70-'LEGALIZACIÓN (3)'!C70-'LEGALIZACIÓN (4)'!C70-'LEGALIZACIÓN (5)'!C70</f>
        <v>0</v>
      </c>
      <c r="E70" s="285">
        <v>0</v>
      </c>
      <c r="F70" s="286">
        <v>0</v>
      </c>
      <c r="G70" s="287">
        <v>0</v>
      </c>
      <c r="H70" s="221">
        <f t="shared" si="6"/>
        <v>0</v>
      </c>
      <c r="I70" s="286">
        <v>0</v>
      </c>
      <c r="J70" s="287">
        <v>0</v>
      </c>
      <c r="K70" s="218">
        <f>+'LEGALIZACIÓN (5)'!K70+'LEGALIZACIÓN (6)'!J70</f>
        <v>0</v>
      </c>
      <c r="L70" s="218">
        <f>+H70-I70+'LEGALIZACIÓN (5)'!L70</f>
        <v>0</v>
      </c>
      <c r="M70" s="301">
        <v>0</v>
      </c>
      <c r="N70" s="190"/>
      <c r="O70" s="96"/>
    </row>
    <row r="71" spans="1:15" ht="93" customHeight="1">
      <c r="A71" s="193" t="s">
        <v>101</v>
      </c>
      <c r="B71" s="267">
        <f>+'LEGALIZACIÓN (5)'!B71-E71+F71</f>
        <v>0</v>
      </c>
      <c r="C71" s="266">
        <f>+I71+'LEGALIZACIÓN (5)'!C71</f>
        <v>0</v>
      </c>
      <c r="D71" s="218">
        <f>+B71-C71-'LEGALIZACIÓN (1)'!C71-'LEGALIZACIÓN (2)'!C71-'LEGALIZACIÓN (3)'!C71-'LEGALIZACIÓN (4)'!C71-'LEGALIZACIÓN (5)'!C71</f>
        <v>0</v>
      </c>
      <c r="E71" s="285">
        <v>0</v>
      </c>
      <c r="F71" s="286">
        <v>0</v>
      </c>
      <c r="G71" s="287">
        <v>0</v>
      </c>
      <c r="H71" s="221">
        <f t="shared" si="6"/>
        <v>0</v>
      </c>
      <c r="I71" s="286">
        <v>0</v>
      </c>
      <c r="J71" s="287">
        <v>0</v>
      </c>
      <c r="K71" s="218">
        <f>+'LEGALIZACIÓN (5)'!K71+'LEGALIZACIÓN (6)'!J71</f>
        <v>0</v>
      </c>
      <c r="L71" s="218">
        <f>+H71-I71+'LEGALIZACIÓN (5)'!L71</f>
        <v>0</v>
      </c>
      <c r="M71" s="301">
        <v>0</v>
      </c>
      <c r="N71" s="190"/>
      <c r="O71" s="96"/>
    </row>
    <row r="72" spans="1:15" ht="89.45" customHeight="1">
      <c r="A72" s="193" t="s">
        <v>102</v>
      </c>
      <c r="B72" s="267">
        <f>+'LEGALIZACIÓN (5)'!B72-E72+F72</f>
        <v>0</v>
      </c>
      <c r="C72" s="266">
        <f>+I72+'LEGALIZACIÓN (5)'!C72</f>
        <v>0</v>
      </c>
      <c r="D72" s="218">
        <f>+B72-C72-'LEGALIZACIÓN (1)'!C72-'LEGALIZACIÓN (2)'!C72-'LEGALIZACIÓN (3)'!C72-'LEGALIZACIÓN (4)'!C72-'LEGALIZACIÓN (5)'!C72</f>
        <v>0</v>
      </c>
      <c r="E72" s="285">
        <v>0</v>
      </c>
      <c r="F72" s="286">
        <v>0</v>
      </c>
      <c r="G72" s="287">
        <v>0</v>
      </c>
      <c r="H72" s="221">
        <f t="shared" si="6"/>
        <v>0</v>
      </c>
      <c r="I72" s="286">
        <v>0</v>
      </c>
      <c r="J72" s="287">
        <v>0</v>
      </c>
      <c r="K72" s="218">
        <f>+'LEGALIZACIÓN (5)'!K72+'LEGALIZACIÓN (6)'!J72</f>
        <v>0</v>
      </c>
      <c r="L72" s="218">
        <f>+H72-I72+'LEGALIZACIÓN (5)'!L72</f>
        <v>0</v>
      </c>
      <c r="M72" s="301">
        <v>0</v>
      </c>
      <c r="N72" s="190"/>
      <c r="O72" s="96"/>
    </row>
    <row r="73" spans="1:15" ht="93.6" customHeight="1">
      <c r="A73" s="193" t="s">
        <v>103</v>
      </c>
      <c r="B73" s="267">
        <f>+'LEGALIZACIÓN (5)'!B73-E73+F73</f>
        <v>0</v>
      </c>
      <c r="C73" s="266">
        <f>+I73+'LEGALIZACIÓN (5)'!C73</f>
        <v>0</v>
      </c>
      <c r="D73" s="218">
        <f>+B73-C73-'LEGALIZACIÓN (1)'!C73-'LEGALIZACIÓN (2)'!C73-'LEGALIZACIÓN (3)'!C73-'LEGALIZACIÓN (4)'!C73-'LEGALIZACIÓN (5)'!C73</f>
        <v>0</v>
      </c>
      <c r="E73" s="285">
        <v>0</v>
      </c>
      <c r="F73" s="286">
        <v>0</v>
      </c>
      <c r="G73" s="287">
        <v>0</v>
      </c>
      <c r="H73" s="221">
        <f t="shared" si="6"/>
        <v>0</v>
      </c>
      <c r="I73" s="286">
        <v>0</v>
      </c>
      <c r="J73" s="287">
        <v>0</v>
      </c>
      <c r="K73" s="218">
        <f>+'LEGALIZACIÓN (5)'!K73+'LEGALIZACIÓN (6)'!J73</f>
        <v>0</v>
      </c>
      <c r="L73" s="218">
        <f>+H73-I73+'LEGALIZACIÓN (5)'!L73</f>
        <v>0</v>
      </c>
      <c r="M73" s="301">
        <v>0</v>
      </c>
      <c r="N73" s="190"/>
      <c r="O73" s="96"/>
    </row>
    <row r="74" spans="1:15" ht="95.45" customHeight="1">
      <c r="A74" s="193" t="s">
        <v>104</v>
      </c>
      <c r="B74" s="267">
        <f>+'LEGALIZACIÓN (5)'!B74-E74+F74</f>
        <v>0</v>
      </c>
      <c r="C74" s="266">
        <f>+I74+'LEGALIZACIÓN (5)'!C74</f>
        <v>0</v>
      </c>
      <c r="D74" s="218">
        <f>+B74-C74-'LEGALIZACIÓN (1)'!C74-'LEGALIZACIÓN (2)'!C74-'LEGALIZACIÓN (3)'!C74-'LEGALIZACIÓN (4)'!C74-'LEGALIZACIÓN (5)'!C74</f>
        <v>0</v>
      </c>
      <c r="E74" s="285">
        <v>0</v>
      </c>
      <c r="F74" s="286">
        <v>0</v>
      </c>
      <c r="G74" s="287">
        <v>0</v>
      </c>
      <c r="H74" s="221">
        <f t="shared" si="6"/>
        <v>0</v>
      </c>
      <c r="I74" s="286">
        <v>0</v>
      </c>
      <c r="J74" s="287">
        <v>0</v>
      </c>
      <c r="K74" s="218">
        <f>+'LEGALIZACIÓN (5)'!K74+'LEGALIZACIÓN (6)'!J74</f>
        <v>0</v>
      </c>
      <c r="L74" s="218">
        <f>+H74-I74+'LEGALIZACIÓN (5)'!L74</f>
        <v>0</v>
      </c>
      <c r="M74" s="301">
        <v>0</v>
      </c>
      <c r="N74" s="190"/>
      <c r="O74" s="96"/>
    </row>
    <row r="75" spans="1:15" ht="93" customHeight="1">
      <c r="A75" s="193" t="s">
        <v>105</v>
      </c>
      <c r="B75" s="267">
        <f>+'LEGALIZACIÓN (5)'!B75-E75+F75</f>
        <v>0</v>
      </c>
      <c r="C75" s="266">
        <f>+I75+'LEGALIZACIÓN (5)'!C75</f>
        <v>0</v>
      </c>
      <c r="D75" s="218">
        <f>+B75-C75-'LEGALIZACIÓN (1)'!C75-'LEGALIZACIÓN (2)'!C75-'LEGALIZACIÓN (3)'!C75-'LEGALIZACIÓN (4)'!C75-'LEGALIZACIÓN (5)'!C75</f>
        <v>0</v>
      </c>
      <c r="E75" s="285">
        <v>0</v>
      </c>
      <c r="F75" s="286">
        <v>0</v>
      </c>
      <c r="G75" s="287">
        <v>0</v>
      </c>
      <c r="H75" s="221">
        <f t="shared" si="6"/>
        <v>0</v>
      </c>
      <c r="I75" s="286">
        <v>0</v>
      </c>
      <c r="J75" s="287">
        <v>0</v>
      </c>
      <c r="K75" s="218">
        <f>+'LEGALIZACIÓN (5)'!K75+'LEGALIZACIÓN (6)'!J75</f>
        <v>0</v>
      </c>
      <c r="L75" s="218">
        <f>+H75-I75+'LEGALIZACIÓN (5)'!L75</f>
        <v>0</v>
      </c>
      <c r="M75" s="301">
        <v>0</v>
      </c>
      <c r="N75" s="190"/>
      <c r="O75" s="96"/>
    </row>
    <row r="76" spans="1:15" ht="95.1" customHeight="1">
      <c r="A76" s="193" t="s">
        <v>246</v>
      </c>
      <c r="B76" s="267">
        <f>+'LEGALIZACIÓN (5)'!B76-E76+F76</f>
        <v>0</v>
      </c>
      <c r="C76" s="266">
        <f>+I76+'LEGALIZACIÓN (5)'!C76</f>
        <v>0</v>
      </c>
      <c r="D76" s="218">
        <f>+B76-C76-'LEGALIZACIÓN (1)'!C76-'LEGALIZACIÓN (2)'!C76-'LEGALIZACIÓN (3)'!C76-'LEGALIZACIÓN (4)'!C76-'LEGALIZACIÓN (5)'!C76</f>
        <v>0</v>
      </c>
      <c r="E76" s="285">
        <v>0</v>
      </c>
      <c r="F76" s="286">
        <v>0</v>
      </c>
      <c r="G76" s="287">
        <v>0</v>
      </c>
      <c r="H76" s="221">
        <f t="shared" si="6"/>
        <v>0</v>
      </c>
      <c r="I76" s="286">
        <v>0</v>
      </c>
      <c r="J76" s="287">
        <v>0</v>
      </c>
      <c r="K76" s="218">
        <f>+'LEGALIZACIÓN (5)'!K76+'LEGALIZACIÓN (6)'!J76</f>
        <v>0</v>
      </c>
      <c r="L76" s="218">
        <f>+H76-I76+'LEGALIZACIÓN (5)'!L76</f>
        <v>0</v>
      </c>
      <c r="M76" s="301">
        <v>0</v>
      </c>
      <c r="N76" s="190"/>
      <c r="O76" s="96"/>
    </row>
    <row r="77" spans="1:15" ht="92.1" customHeight="1">
      <c r="A77" s="193" t="s">
        <v>245</v>
      </c>
      <c r="B77" s="267">
        <f>+'LEGALIZACIÓN (5)'!B77-E77+F77</f>
        <v>0</v>
      </c>
      <c r="C77" s="266">
        <f>+I77+'LEGALIZACIÓN (5)'!C77</f>
        <v>0</v>
      </c>
      <c r="D77" s="218">
        <f>+B77-C77-'LEGALIZACIÓN (1)'!C77-'LEGALIZACIÓN (2)'!C77-'LEGALIZACIÓN (3)'!C77-'LEGALIZACIÓN (4)'!C77-'LEGALIZACIÓN (5)'!C77</f>
        <v>0</v>
      </c>
      <c r="E77" s="285">
        <v>0</v>
      </c>
      <c r="F77" s="286">
        <v>0</v>
      </c>
      <c r="G77" s="287">
        <v>0</v>
      </c>
      <c r="H77" s="221">
        <f t="shared" si="6"/>
        <v>0</v>
      </c>
      <c r="I77" s="286">
        <v>0</v>
      </c>
      <c r="J77" s="287">
        <v>0</v>
      </c>
      <c r="K77" s="218">
        <f>+'LEGALIZACIÓN (5)'!K77+'LEGALIZACIÓN (6)'!J77</f>
        <v>0</v>
      </c>
      <c r="L77" s="218">
        <f>+H77-I77+'LEGALIZACIÓN (5)'!L77</f>
        <v>0</v>
      </c>
      <c r="M77" s="301">
        <v>0</v>
      </c>
      <c r="N77" s="190"/>
      <c r="O77" s="96"/>
    </row>
    <row r="78" spans="1:15" ht="92.1" customHeight="1" thickBot="1">
      <c r="A78" s="193" t="s">
        <v>106</v>
      </c>
      <c r="B78" s="267">
        <f>+'LEGALIZACIÓN (5)'!B78-E78+F78</f>
        <v>0</v>
      </c>
      <c r="C78" s="266">
        <f>+I78+'LEGALIZACIÓN (5)'!C78</f>
        <v>0</v>
      </c>
      <c r="D78" s="218">
        <f>+B78-C78-'LEGALIZACIÓN (1)'!C78-'LEGALIZACIÓN (2)'!C78-'LEGALIZACIÓN (3)'!C78-'LEGALIZACIÓN (4)'!C78-'LEGALIZACIÓN (5)'!C78</f>
        <v>0</v>
      </c>
      <c r="E78" s="285">
        <v>0</v>
      </c>
      <c r="F78" s="286">
        <v>0</v>
      </c>
      <c r="G78" s="288">
        <v>0</v>
      </c>
      <c r="H78" s="221">
        <f t="shared" si="6"/>
        <v>0</v>
      </c>
      <c r="I78" s="286">
        <v>0</v>
      </c>
      <c r="J78" s="288">
        <v>0</v>
      </c>
      <c r="K78" s="218">
        <f>+'LEGALIZACIÓN (5)'!K78+'LEGALIZACIÓN (6)'!J78</f>
        <v>0</v>
      </c>
      <c r="L78" s="218">
        <f>+H78-I78+'LEGALIZACIÓN (5)'!L78</f>
        <v>0</v>
      </c>
      <c r="M78" s="302">
        <v>0</v>
      </c>
      <c r="N78" s="209"/>
      <c r="O78" s="210"/>
    </row>
    <row r="79" spans="1:15" ht="49.5" customHeight="1" thickBot="1">
      <c r="A79" s="268" t="s">
        <v>249</v>
      </c>
      <c r="B79" s="133">
        <f t="shared" ref="B79:M79" si="7">SUM(B63:B78)</f>
        <v>0</v>
      </c>
      <c r="C79" s="133">
        <f t="shared" si="7"/>
        <v>0</v>
      </c>
      <c r="D79" s="317">
        <f t="shared" si="7"/>
        <v>0</v>
      </c>
      <c r="E79" s="186">
        <f t="shared" si="7"/>
        <v>0</v>
      </c>
      <c r="F79" s="187">
        <f t="shared" si="7"/>
        <v>0</v>
      </c>
      <c r="G79" s="137">
        <f t="shared" si="7"/>
        <v>0</v>
      </c>
      <c r="H79" s="137">
        <f t="shared" si="7"/>
        <v>0</v>
      </c>
      <c r="I79" s="138">
        <f t="shared" si="7"/>
        <v>0</v>
      </c>
      <c r="J79" s="137">
        <f t="shared" si="7"/>
        <v>0</v>
      </c>
      <c r="K79" s="188">
        <f t="shared" si="7"/>
        <v>0</v>
      </c>
      <c r="L79" s="186">
        <f t="shared" si="7"/>
        <v>0</v>
      </c>
      <c r="M79" s="186">
        <f t="shared" si="7"/>
        <v>0</v>
      </c>
      <c r="N79" s="94" t="s">
        <v>269</v>
      </c>
      <c r="O79" s="95" t="s">
        <v>271</v>
      </c>
    </row>
    <row r="80" spans="1:15" ht="38.450000000000003" customHeight="1" thickBot="1">
      <c r="A80" s="180" t="s">
        <v>561</v>
      </c>
      <c r="B80" s="820" t="s">
        <v>565</v>
      </c>
      <c r="C80" s="821"/>
      <c r="D80" s="822"/>
      <c r="E80" s="832" t="s">
        <v>562</v>
      </c>
      <c r="F80" s="1105"/>
      <c r="G80" s="825" t="s">
        <v>568</v>
      </c>
      <c r="H80" s="826"/>
      <c r="I80" s="827"/>
      <c r="J80" s="828" t="s">
        <v>571</v>
      </c>
      <c r="K80" s="829"/>
      <c r="L80" s="825" t="s">
        <v>575</v>
      </c>
      <c r="M80" s="827"/>
      <c r="N80" s="830" t="s">
        <v>574</v>
      </c>
      <c r="O80" s="831"/>
    </row>
    <row r="81" spans="1:15" ht="58.5" customHeight="1" thickBot="1">
      <c r="A81" s="183" t="s">
        <v>22</v>
      </c>
      <c r="B81" s="181" t="s">
        <v>563</v>
      </c>
      <c r="C81" s="181" t="s">
        <v>639</v>
      </c>
      <c r="D81" s="181" t="s">
        <v>564</v>
      </c>
      <c r="E81" s="182" t="s">
        <v>284</v>
      </c>
      <c r="F81" s="182" t="s">
        <v>137</v>
      </c>
      <c r="G81" s="184" t="s">
        <v>566</v>
      </c>
      <c r="H81" s="184" t="s">
        <v>291</v>
      </c>
      <c r="I81" s="184" t="s">
        <v>567</v>
      </c>
      <c r="J81" s="185" t="s">
        <v>569</v>
      </c>
      <c r="K81" s="185" t="s">
        <v>570</v>
      </c>
      <c r="L81" s="184" t="s">
        <v>572</v>
      </c>
      <c r="M81" s="184" t="s">
        <v>573</v>
      </c>
      <c r="N81" s="812" t="s">
        <v>247</v>
      </c>
      <c r="O81" s="813"/>
    </row>
    <row r="82" spans="1:15" ht="52.35" customHeight="1">
      <c r="A82" s="193" t="s">
        <v>108</v>
      </c>
      <c r="B82" s="266">
        <f>+'LEGALIZACIÓN (5)'!B82-E82+F82</f>
        <v>0</v>
      </c>
      <c r="C82" s="266">
        <f>+I82+'LEGALIZACIÓN (5)'!C82</f>
        <v>0</v>
      </c>
      <c r="D82" s="269">
        <f>+B82-C82-'LEGALIZACIÓN (1)'!C82-'LEGALIZACIÓN (2)'!C82-'LEGALIZACIÓN (3)'!C82-'LEGALIZACIÓN (4)'!C82-'LEGALIZACIÓN (5)'!C82</f>
        <v>0</v>
      </c>
      <c r="E82" s="282">
        <v>0</v>
      </c>
      <c r="F82" s="282">
        <v>0</v>
      </c>
      <c r="G82" s="282">
        <v>0</v>
      </c>
      <c r="H82" s="269">
        <f>-E82+F82+G82</f>
        <v>0</v>
      </c>
      <c r="I82" s="282">
        <v>0</v>
      </c>
      <c r="J82" s="282">
        <v>0</v>
      </c>
      <c r="K82" s="219">
        <f>+'LEGALIZACIÓN (5)'!K82+'LEGALIZACIÓN (6)'!J82</f>
        <v>0</v>
      </c>
      <c r="L82" s="219">
        <f>+H82-I82+'LEGALIZACIÓN (5)'!L82</f>
        <v>0</v>
      </c>
      <c r="M82" s="303">
        <v>0</v>
      </c>
      <c r="N82" s="1079"/>
      <c r="O82" s="987"/>
    </row>
    <row r="83" spans="1:15" ht="93.6" customHeight="1">
      <c r="A83" s="193" t="s">
        <v>109</v>
      </c>
      <c r="B83" s="266">
        <f>+'LEGALIZACIÓN (5)'!B83-E83+F83</f>
        <v>0</v>
      </c>
      <c r="C83" s="266">
        <f>+I83+'LEGALIZACIÓN (5)'!C83</f>
        <v>0</v>
      </c>
      <c r="D83" s="218">
        <f>+B83-C83-'LEGALIZACIÓN (1)'!C83-'LEGALIZACIÓN (2)'!C83-'LEGALIZACIÓN (3)'!C83-'LEGALIZACIÓN (4)'!C83-'LEGALIZACIÓN (5)'!C83</f>
        <v>0</v>
      </c>
      <c r="E83" s="285">
        <v>0</v>
      </c>
      <c r="F83" s="285">
        <v>0</v>
      </c>
      <c r="G83" s="285">
        <v>0</v>
      </c>
      <c r="H83" s="218">
        <f t="shared" ref="H83:H92" si="8">-E83+F83+G83</f>
        <v>0</v>
      </c>
      <c r="I83" s="285">
        <v>0</v>
      </c>
      <c r="J83" s="285">
        <v>0</v>
      </c>
      <c r="K83" s="218">
        <f>+'LEGALIZACIÓN (5)'!K83+'LEGALIZACIÓN (6)'!J83</f>
        <v>0</v>
      </c>
      <c r="L83" s="218">
        <f>+H83-I83+'LEGALIZACIÓN (5)'!L83</f>
        <v>0</v>
      </c>
      <c r="M83" s="304">
        <v>0</v>
      </c>
      <c r="N83" s="192"/>
      <c r="O83" s="96"/>
    </row>
    <row r="84" spans="1:15" ht="90.6" customHeight="1">
      <c r="A84" s="193" t="s">
        <v>110</v>
      </c>
      <c r="B84" s="266">
        <f>+'LEGALIZACIÓN (5)'!B84-E84+F84</f>
        <v>0</v>
      </c>
      <c r="C84" s="266">
        <f>+I84+'LEGALIZACIÓN (5)'!C84</f>
        <v>0</v>
      </c>
      <c r="D84" s="218">
        <f>+B84-C84-'LEGALIZACIÓN (1)'!C84-'LEGALIZACIÓN (2)'!C84-'LEGALIZACIÓN (3)'!C84-'LEGALIZACIÓN (4)'!C84-'LEGALIZACIÓN (5)'!C84</f>
        <v>0</v>
      </c>
      <c r="E84" s="285">
        <v>0</v>
      </c>
      <c r="F84" s="285">
        <v>0</v>
      </c>
      <c r="G84" s="285">
        <v>0</v>
      </c>
      <c r="H84" s="218">
        <f t="shared" si="8"/>
        <v>0</v>
      </c>
      <c r="I84" s="285">
        <v>0</v>
      </c>
      <c r="J84" s="285">
        <v>0</v>
      </c>
      <c r="K84" s="218">
        <f>+'LEGALIZACIÓN (5)'!K84+'LEGALIZACIÓN (6)'!J84</f>
        <v>0</v>
      </c>
      <c r="L84" s="218">
        <f>+H84-I84+'LEGALIZACIÓN (5)'!L84</f>
        <v>0</v>
      </c>
      <c r="M84" s="304">
        <v>0</v>
      </c>
      <c r="N84" s="192"/>
      <c r="O84" s="96"/>
    </row>
    <row r="85" spans="1:15" ht="92.45" customHeight="1">
      <c r="A85" s="193" t="s">
        <v>111</v>
      </c>
      <c r="B85" s="266">
        <f>+'LEGALIZACIÓN (5)'!B85-E85+F85</f>
        <v>0</v>
      </c>
      <c r="C85" s="266">
        <f>+I85+'LEGALIZACIÓN (5)'!C85</f>
        <v>0</v>
      </c>
      <c r="D85" s="218">
        <f>+B85-C85-'LEGALIZACIÓN (1)'!C85-'LEGALIZACIÓN (2)'!C85-'LEGALIZACIÓN (3)'!C85-'LEGALIZACIÓN (4)'!C85-'LEGALIZACIÓN (5)'!C85</f>
        <v>0</v>
      </c>
      <c r="E85" s="285">
        <v>0</v>
      </c>
      <c r="F85" s="285">
        <v>0</v>
      </c>
      <c r="G85" s="285">
        <v>0</v>
      </c>
      <c r="H85" s="218">
        <f t="shared" si="8"/>
        <v>0</v>
      </c>
      <c r="I85" s="285">
        <v>0</v>
      </c>
      <c r="J85" s="285">
        <v>0</v>
      </c>
      <c r="K85" s="218">
        <f>+'LEGALIZACIÓN (5)'!K85+'LEGALIZACIÓN (6)'!J85</f>
        <v>0</v>
      </c>
      <c r="L85" s="218">
        <f>+H85-I85+'LEGALIZACIÓN (5)'!L85</f>
        <v>0</v>
      </c>
      <c r="M85" s="304">
        <v>0</v>
      </c>
      <c r="N85" s="192"/>
      <c r="O85" s="96"/>
    </row>
    <row r="86" spans="1:15" ht="92.1" customHeight="1">
      <c r="A86" s="193" t="s">
        <v>113</v>
      </c>
      <c r="B86" s="266">
        <f>+'LEGALIZACIÓN (5)'!B86-E86+F86</f>
        <v>0</v>
      </c>
      <c r="C86" s="266">
        <f>+I86+'LEGALIZACIÓN (5)'!C86</f>
        <v>0</v>
      </c>
      <c r="D86" s="218">
        <f>+B86-C86-'LEGALIZACIÓN (1)'!C86-'LEGALIZACIÓN (2)'!C86-'LEGALIZACIÓN (3)'!C86-'LEGALIZACIÓN (4)'!C86-'LEGALIZACIÓN (5)'!C86</f>
        <v>0</v>
      </c>
      <c r="E86" s="285">
        <v>0</v>
      </c>
      <c r="F86" s="285">
        <v>0</v>
      </c>
      <c r="G86" s="285">
        <v>0</v>
      </c>
      <c r="H86" s="218">
        <f t="shared" si="8"/>
        <v>0</v>
      </c>
      <c r="I86" s="285">
        <v>0</v>
      </c>
      <c r="J86" s="285">
        <v>0</v>
      </c>
      <c r="K86" s="218">
        <f>+'LEGALIZACIÓN (5)'!K86+'LEGALIZACIÓN (6)'!J86</f>
        <v>0</v>
      </c>
      <c r="L86" s="218">
        <f>+H86-I86+'LEGALIZACIÓN (5)'!L86</f>
        <v>0</v>
      </c>
      <c r="M86" s="304">
        <v>0</v>
      </c>
      <c r="N86" s="192"/>
      <c r="O86" s="96"/>
    </row>
    <row r="87" spans="1:15" ht="93" customHeight="1">
      <c r="A87" s="193" t="s">
        <v>112</v>
      </c>
      <c r="B87" s="266">
        <f>+'LEGALIZACIÓN (5)'!B87-E87+F87</f>
        <v>0</v>
      </c>
      <c r="C87" s="266">
        <f>+I87+'LEGALIZACIÓN (5)'!C87</f>
        <v>0</v>
      </c>
      <c r="D87" s="218">
        <f>+B87-C87-'LEGALIZACIÓN (1)'!C87-'LEGALIZACIÓN (2)'!C87-'LEGALIZACIÓN (3)'!C87-'LEGALIZACIÓN (4)'!C87-'LEGALIZACIÓN (5)'!C87</f>
        <v>0</v>
      </c>
      <c r="E87" s="285">
        <v>0</v>
      </c>
      <c r="F87" s="285">
        <v>0</v>
      </c>
      <c r="G87" s="285">
        <v>0</v>
      </c>
      <c r="H87" s="218">
        <f t="shared" si="8"/>
        <v>0</v>
      </c>
      <c r="I87" s="285">
        <v>0</v>
      </c>
      <c r="J87" s="285">
        <v>0</v>
      </c>
      <c r="K87" s="218">
        <f>+'LEGALIZACIÓN (5)'!K87+'LEGALIZACIÓN (6)'!J87</f>
        <v>0</v>
      </c>
      <c r="L87" s="218">
        <f>+H87-I87+'LEGALIZACIÓN (5)'!L87</f>
        <v>0</v>
      </c>
      <c r="M87" s="304">
        <v>0</v>
      </c>
      <c r="N87" s="192"/>
      <c r="O87" s="96"/>
    </row>
    <row r="88" spans="1:15" ht="92.1" customHeight="1">
      <c r="A88" s="193" t="s">
        <v>114</v>
      </c>
      <c r="B88" s="266">
        <f>+'LEGALIZACIÓN (5)'!B88-E88+F88</f>
        <v>0</v>
      </c>
      <c r="C88" s="266">
        <f>+I88+'LEGALIZACIÓN (5)'!C88</f>
        <v>0</v>
      </c>
      <c r="D88" s="218">
        <f>+B88-C88-'LEGALIZACIÓN (1)'!C88-'LEGALIZACIÓN (2)'!C88-'LEGALIZACIÓN (3)'!C88-'LEGALIZACIÓN (4)'!C88-'LEGALIZACIÓN (5)'!C88</f>
        <v>0</v>
      </c>
      <c r="E88" s="285">
        <v>0</v>
      </c>
      <c r="F88" s="285">
        <v>0</v>
      </c>
      <c r="G88" s="285">
        <v>0</v>
      </c>
      <c r="H88" s="218">
        <f t="shared" si="8"/>
        <v>0</v>
      </c>
      <c r="I88" s="285">
        <v>0</v>
      </c>
      <c r="J88" s="285">
        <v>0</v>
      </c>
      <c r="K88" s="218">
        <f>+'LEGALIZACIÓN (5)'!K88+'LEGALIZACIÓN (6)'!J88</f>
        <v>0</v>
      </c>
      <c r="L88" s="218">
        <f>+H88-I88+'LEGALIZACIÓN (5)'!L88</f>
        <v>0</v>
      </c>
      <c r="M88" s="304">
        <v>0</v>
      </c>
      <c r="N88" s="192"/>
      <c r="O88" s="96"/>
    </row>
    <row r="89" spans="1:15" ht="61.35" customHeight="1">
      <c r="A89" s="193" t="s">
        <v>115</v>
      </c>
      <c r="B89" s="266">
        <f>+'LEGALIZACIÓN (5)'!B89-E89+F89</f>
        <v>0</v>
      </c>
      <c r="C89" s="266">
        <f>+I89+'LEGALIZACIÓN (5)'!C89</f>
        <v>0</v>
      </c>
      <c r="D89" s="218">
        <f>+B89-C89-'LEGALIZACIÓN (1)'!C89-'LEGALIZACIÓN (2)'!C89-'LEGALIZACIÓN (3)'!C89-'LEGALIZACIÓN (4)'!C89-'LEGALIZACIÓN (5)'!C89</f>
        <v>0</v>
      </c>
      <c r="E89" s="285">
        <v>0</v>
      </c>
      <c r="F89" s="285">
        <v>0</v>
      </c>
      <c r="G89" s="285">
        <v>0</v>
      </c>
      <c r="H89" s="218">
        <f t="shared" si="8"/>
        <v>0</v>
      </c>
      <c r="I89" s="285">
        <v>0</v>
      </c>
      <c r="J89" s="285">
        <v>0</v>
      </c>
      <c r="K89" s="218">
        <f>+'LEGALIZACIÓN (5)'!K89+'LEGALIZACIÓN (6)'!J89</f>
        <v>0</v>
      </c>
      <c r="L89" s="218">
        <f>+H89-I89+'LEGALIZACIÓN (5)'!L89</f>
        <v>0</v>
      </c>
      <c r="M89" s="304">
        <v>0</v>
      </c>
      <c r="N89" s="1080"/>
      <c r="O89" s="995"/>
    </row>
    <row r="90" spans="1:15" ht="95.1" customHeight="1">
      <c r="A90" s="193" t="s">
        <v>116</v>
      </c>
      <c r="B90" s="266">
        <f>+'LEGALIZACIÓN (5)'!B90-E90+F90</f>
        <v>0</v>
      </c>
      <c r="C90" s="266">
        <f>+I90+'LEGALIZACIÓN (5)'!C90</f>
        <v>0</v>
      </c>
      <c r="D90" s="218">
        <f>+B90-C90-'LEGALIZACIÓN (1)'!C90-'LEGALIZACIÓN (2)'!C90-'LEGALIZACIÓN (3)'!C90-'LEGALIZACIÓN (4)'!C90-'LEGALIZACIÓN (5)'!C90</f>
        <v>0</v>
      </c>
      <c r="E90" s="285">
        <v>0</v>
      </c>
      <c r="F90" s="285">
        <v>0</v>
      </c>
      <c r="G90" s="285">
        <v>0</v>
      </c>
      <c r="H90" s="218">
        <f t="shared" si="8"/>
        <v>0</v>
      </c>
      <c r="I90" s="285">
        <v>0</v>
      </c>
      <c r="J90" s="285">
        <v>0</v>
      </c>
      <c r="K90" s="218">
        <f>+'LEGALIZACIÓN (5)'!K90+'LEGALIZACIÓN (6)'!J90</f>
        <v>0</v>
      </c>
      <c r="L90" s="218">
        <f>+H90-I90+'LEGALIZACIÓN (5)'!L90</f>
        <v>0</v>
      </c>
      <c r="M90" s="304">
        <v>0</v>
      </c>
      <c r="N90" s="192"/>
      <c r="O90" s="96"/>
    </row>
    <row r="91" spans="1:15" ht="89.45" customHeight="1">
      <c r="A91" s="193" t="s">
        <v>117</v>
      </c>
      <c r="B91" s="266">
        <f>+'LEGALIZACIÓN (5)'!B91-E91+F91</f>
        <v>0</v>
      </c>
      <c r="C91" s="266">
        <f>+I91+'LEGALIZACIÓN (5)'!C91</f>
        <v>0</v>
      </c>
      <c r="D91" s="218">
        <f>+B91-C91-'LEGALIZACIÓN (1)'!C91-'LEGALIZACIÓN (2)'!C91-'LEGALIZACIÓN (3)'!C91-'LEGALIZACIÓN (4)'!C91-'LEGALIZACIÓN (5)'!C91</f>
        <v>0</v>
      </c>
      <c r="E91" s="285">
        <v>0</v>
      </c>
      <c r="F91" s="285">
        <v>0</v>
      </c>
      <c r="G91" s="285">
        <v>0</v>
      </c>
      <c r="H91" s="218">
        <f t="shared" si="8"/>
        <v>0</v>
      </c>
      <c r="I91" s="285">
        <v>0</v>
      </c>
      <c r="J91" s="285">
        <v>0</v>
      </c>
      <c r="K91" s="218">
        <f>+'LEGALIZACIÓN (5)'!K91+'LEGALIZACIÓN (6)'!J91</f>
        <v>0</v>
      </c>
      <c r="L91" s="218">
        <f>+H91-I91+'LEGALIZACIÓN (5)'!L91</f>
        <v>0</v>
      </c>
      <c r="M91" s="304">
        <v>0</v>
      </c>
      <c r="N91" s="192"/>
      <c r="O91" s="96"/>
    </row>
    <row r="92" spans="1:15" ht="41.45" customHeight="1" thickBot="1">
      <c r="A92" s="194" t="s">
        <v>118</v>
      </c>
      <c r="B92" s="307">
        <f>+'LEGALIZACIÓN (5)'!B92</f>
        <v>0</v>
      </c>
      <c r="C92" s="290">
        <v>0</v>
      </c>
      <c r="D92" s="288">
        <f>+B92-C92-'LEGALIZACIÓN (1)'!C92-'LEGALIZACIÓN (2)'!C92-'LEGALIZACIÓN (3)'!C92-'LEGALIZACIÓN (4)'!C92-'LEGALIZACIÓN (5)'!C92</f>
        <v>0</v>
      </c>
      <c r="E92" s="285">
        <v>0</v>
      </c>
      <c r="F92" s="285">
        <v>0</v>
      </c>
      <c r="G92" s="285">
        <v>0</v>
      </c>
      <c r="H92" s="288">
        <f t="shared" si="8"/>
        <v>0</v>
      </c>
      <c r="I92" s="285">
        <v>0</v>
      </c>
      <c r="J92" s="285">
        <v>0</v>
      </c>
      <c r="K92" s="305">
        <f>+'LEGALIZACIÓN (5)'!K92+'LEGALIZACIÓN (6)'!J92</f>
        <v>0</v>
      </c>
      <c r="L92" s="282">
        <f>+H92-I92+'LEGALIZACIÓN (5)'!L92</f>
        <v>0</v>
      </c>
      <c r="M92" s="306">
        <v>0</v>
      </c>
      <c r="N92" s="1081"/>
      <c r="O92" s="989"/>
    </row>
    <row r="93" spans="1:15" ht="51.75" customHeight="1" thickBot="1">
      <c r="A93" s="268" t="s">
        <v>250</v>
      </c>
      <c r="B93" s="133">
        <f t="shared" ref="B93:M93" si="9">SUM(B82:B92)</f>
        <v>0</v>
      </c>
      <c r="C93" s="133">
        <f>SUM(C82:C92)</f>
        <v>0</v>
      </c>
      <c r="D93" s="133">
        <f t="shared" si="9"/>
        <v>0</v>
      </c>
      <c r="E93" s="133">
        <f t="shared" si="9"/>
        <v>0</v>
      </c>
      <c r="F93" s="133">
        <f t="shared" si="9"/>
        <v>0</v>
      </c>
      <c r="G93" s="133">
        <f t="shared" si="9"/>
        <v>0</v>
      </c>
      <c r="H93" s="133">
        <f t="shared" si="9"/>
        <v>0</v>
      </c>
      <c r="I93" s="133">
        <f t="shared" si="9"/>
        <v>0</v>
      </c>
      <c r="J93" s="133">
        <f t="shared" si="9"/>
        <v>0</v>
      </c>
      <c r="K93" s="133">
        <f t="shared" si="9"/>
        <v>0</v>
      </c>
      <c r="L93" s="133">
        <f t="shared" si="9"/>
        <v>0</v>
      </c>
      <c r="M93" s="224">
        <f t="shared" si="9"/>
        <v>0</v>
      </c>
      <c r="N93" s="1082" t="s">
        <v>268</v>
      </c>
      <c r="O93" s="991"/>
    </row>
    <row r="94" spans="1:15" ht="32.1" customHeight="1" thickBot="1">
      <c r="A94" s="318" t="s">
        <v>24</v>
      </c>
      <c r="B94" s="222">
        <f t="shared" ref="B94:M94" si="10">+B60+B79+B93</f>
        <v>100000000</v>
      </c>
      <c r="C94" s="222">
        <f t="shared" si="10"/>
        <v>0</v>
      </c>
      <c r="D94" s="222">
        <f t="shared" si="10"/>
        <v>100000000</v>
      </c>
      <c r="E94" s="229">
        <f t="shared" si="10"/>
        <v>0</v>
      </c>
      <c r="F94" s="229">
        <f t="shared" si="10"/>
        <v>0</v>
      </c>
      <c r="G94" s="229">
        <f t="shared" si="10"/>
        <v>0</v>
      </c>
      <c r="H94" s="229">
        <f t="shared" si="10"/>
        <v>0</v>
      </c>
      <c r="I94" s="229">
        <f t="shared" si="10"/>
        <v>0</v>
      </c>
      <c r="J94" s="229">
        <f t="shared" si="10"/>
        <v>0</v>
      </c>
      <c r="K94" s="229">
        <f t="shared" si="10"/>
        <v>0</v>
      </c>
      <c r="L94" s="229">
        <f t="shared" si="10"/>
        <v>0</v>
      </c>
      <c r="M94" s="229">
        <f t="shared" si="10"/>
        <v>0</v>
      </c>
      <c r="N94" s="992"/>
      <c r="O94" s="993"/>
    </row>
    <row r="95" spans="1:15" ht="23.45" customHeight="1">
      <c r="A95" s="1004" t="s">
        <v>588</v>
      </c>
      <c r="B95" s="1005"/>
      <c r="C95" s="1005"/>
      <c r="D95" s="1005"/>
      <c r="E95" s="1005"/>
      <c r="F95" s="1005"/>
      <c r="G95" s="1005"/>
      <c r="H95" s="1005"/>
      <c r="I95" s="1005"/>
      <c r="J95" s="1005"/>
      <c r="K95" s="1005"/>
      <c r="L95" s="1083">
        <f>+J94</f>
        <v>0</v>
      </c>
      <c r="M95" s="1083"/>
      <c r="N95" s="1083"/>
      <c r="O95" s="1084"/>
    </row>
    <row r="96" spans="1:15" ht="23.1" customHeight="1">
      <c r="A96" s="872" t="s">
        <v>589</v>
      </c>
      <c r="B96" s="873"/>
      <c r="C96" s="873"/>
      <c r="D96" s="873"/>
      <c r="E96" s="873"/>
      <c r="F96" s="873"/>
      <c r="G96" s="873"/>
      <c r="H96" s="873"/>
      <c r="I96" s="873"/>
      <c r="J96" s="873"/>
      <c r="K96" s="873"/>
      <c r="L96" s="1075">
        <v>0</v>
      </c>
      <c r="M96" s="1075"/>
      <c r="N96" s="1075"/>
      <c r="O96" s="1076"/>
    </row>
    <row r="97" spans="1:15" ht="25.35" customHeight="1">
      <c r="A97" s="872" t="s">
        <v>590</v>
      </c>
      <c r="B97" s="873"/>
      <c r="C97" s="873"/>
      <c r="D97" s="873"/>
      <c r="E97" s="873"/>
      <c r="F97" s="873"/>
      <c r="G97" s="873"/>
      <c r="H97" s="873"/>
      <c r="I97" s="873"/>
      <c r="J97" s="873"/>
      <c r="K97" s="873"/>
      <c r="L97" s="1077">
        <f>+K94</f>
        <v>0</v>
      </c>
      <c r="M97" s="1077"/>
      <c r="N97" s="1077"/>
      <c r="O97" s="1078"/>
    </row>
    <row r="98" spans="1:15" ht="23.45" customHeight="1">
      <c r="A98" s="872" t="s">
        <v>591</v>
      </c>
      <c r="B98" s="873"/>
      <c r="C98" s="873"/>
      <c r="D98" s="873"/>
      <c r="E98" s="873"/>
      <c r="F98" s="873"/>
      <c r="G98" s="873"/>
      <c r="H98" s="873"/>
      <c r="I98" s="873"/>
      <c r="J98" s="873"/>
      <c r="K98" s="873"/>
      <c r="L98" s="1077">
        <f>+L96-L97</f>
        <v>0</v>
      </c>
      <c r="M98" s="1077"/>
      <c r="N98" s="1077"/>
      <c r="O98" s="1078"/>
    </row>
    <row r="99" spans="1:15" ht="62.45" customHeight="1" thickBot="1">
      <c r="A99" s="904" t="s">
        <v>583</v>
      </c>
      <c r="B99" s="905"/>
      <c r="C99" s="905"/>
      <c r="D99" s="905"/>
      <c r="E99" s="905"/>
      <c r="F99" s="905"/>
      <c r="G99" s="905"/>
      <c r="H99" s="905"/>
      <c r="I99" s="905"/>
      <c r="J99" s="905"/>
      <c r="K99" s="905"/>
      <c r="L99" s="998" t="s">
        <v>584</v>
      </c>
      <c r="M99" s="998"/>
      <c r="N99" s="998"/>
      <c r="O99" s="999"/>
    </row>
    <row r="100" spans="1:15" ht="27" customHeight="1" thickBot="1">
      <c r="A100" s="1010" t="s">
        <v>581</v>
      </c>
      <c r="B100" s="1011"/>
      <c r="C100" s="1011"/>
      <c r="D100" s="1011"/>
      <c r="E100" s="139" t="e">
        <f>+I94/L96</f>
        <v>#DIV/0!</v>
      </c>
      <c r="F100" s="122"/>
      <c r="G100" s="122"/>
      <c r="H100" s="122"/>
      <c r="I100" s="122"/>
      <c r="J100" s="122"/>
      <c r="K100" s="122"/>
      <c r="L100" s="123"/>
      <c r="M100" s="123"/>
      <c r="N100" s="123"/>
      <c r="O100" s="124"/>
    </row>
    <row r="101" spans="1:15" ht="27" customHeight="1" thickBot="1">
      <c r="A101" s="832" t="s">
        <v>300</v>
      </c>
      <c r="B101" s="833"/>
      <c r="C101" s="833"/>
      <c r="D101" s="833"/>
      <c r="E101" s="833"/>
      <c r="F101" s="833"/>
      <c r="G101" s="833"/>
      <c r="H101" s="833"/>
      <c r="I101" s="833"/>
      <c r="J101" s="833"/>
      <c r="K101" s="833"/>
      <c r="L101" s="833"/>
      <c r="M101" s="833"/>
      <c r="N101" s="833"/>
      <c r="O101" s="834"/>
    </row>
    <row r="102" spans="1:15">
      <c r="A102" s="1000" t="s">
        <v>301</v>
      </c>
      <c r="B102" s="1001"/>
      <c r="C102" s="1001"/>
      <c r="D102" s="1001"/>
      <c r="E102" s="1001"/>
      <c r="F102" s="1001"/>
      <c r="G102" s="1001"/>
      <c r="H102" s="1001"/>
      <c r="I102" s="1001"/>
      <c r="J102" s="1001"/>
      <c r="K102" s="1001"/>
      <c r="L102" s="1002"/>
      <c r="M102" s="1002"/>
      <c r="N102" s="1002"/>
      <c r="O102" s="1003"/>
    </row>
    <row r="103" spans="1:15">
      <c r="A103" s="1012" t="s">
        <v>251</v>
      </c>
      <c r="B103" s="1013"/>
      <c r="C103" s="1013"/>
      <c r="D103" s="97"/>
      <c r="E103" s="97"/>
      <c r="F103" s="97"/>
      <c r="G103" s="97"/>
      <c r="H103" s="97"/>
      <c r="I103" s="1013" t="s">
        <v>25</v>
      </c>
      <c r="J103" s="1013"/>
      <c r="K103" s="1013"/>
      <c r="L103" s="1013"/>
      <c r="M103" s="1013"/>
      <c r="N103" s="1018" t="s">
        <v>26</v>
      </c>
      <c r="O103" s="1019"/>
    </row>
    <row r="104" spans="1:15">
      <c r="A104" s="1012"/>
      <c r="B104" s="1013"/>
      <c r="C104" s="1013"/>
      <c r="D104" s="97"/>
      <c r="E104" s="97"/>
      <c r="F104" s="97"/>
      <c r="G104" s="97"/>
      <c r="H104" s="97"/>
      <c r="I104" s="902"/>
      <c r="J104" s="902"/>
      <c r="K104" s="902"/>
      <c r="L104" s="902"/>
      <c r="M104" s="902"/>
      <c r="N104" s="1020"/>
      <c r="O104" s="1021"/>
    </row>
    <row r="105" spans="1:15">
      <c r="A105" s="1012"/>
      <c r="B105" s="1013"/>
      <c r="C105" s="1013"/>
      <c r="D105" s="97"/>
      <c r="E105" s="97"/>
      <c r="F105" s="97"/>
      <c r="G105" s="97"/>
      <c r="H105" s="97"/>
      <c r="I105" s="902"/>
      <c r="J105" s="902"/>
      <c r="K105" s="902"/>
      <c r="L105" s="902"/>
      <c r="M105" s="902"/>
      <c r="N105" s="1022"/>
      <c r="O105" s="1023"/>
    </row>
    <row r="106" spans="1:15">
      <c r="A106" s="1012" t="s">
        <v>27</v>
      </c>
      <c r="B106" s="1013" t="s">
        <v>28</v>
      </c>
      <c r="C106" s="1013"/>
      <c r="D106" s="97"/>
      <c r="E106" s="97"/>
      <c r="F106" s="97"/>
      <c r="G106" s="97"/>
      <c r="H106" s="97"/>
      <c r="I106" s="1013"/>
      <c r="J106" s="1013"/>
      <c r="K106" s="1013"/>
      <c r="L106" s="1013"/>
      <c r="M106" s="1013"/>
      <c r="N106" s="1013"/>
      <c r="O106" s="1014"/>
    </row>
    <row r="107" spans="1:15" ht="15.75" thickBot="1">
      <c r="A107" s="1015" t="s">
        <v>29</v>
      </c>
      <c r="B107" s="1016"/>
      <c r="C107" s="1016"/>
      <c r="D107" s="98"/>
      <c r="E107" s="98"/>
      <c r="F107" s="98"/>
      <c r="G107" s="98"/>
      <c r="H107" s="98"/>
      <c r="I107" s="1016"/>
      <c r="J107" s="1016"/>
      <c r="K107" s="1016"/>
      <c r="L107" s="1016"/>
      <c r="M107" s="1016"/>
      <c r="N107" s="1016"/>
      <c r="O107" s="1017"/>
    </row>
    <row r="108" spans="1:15" ht="28.35" customHeight="1" thickBot="1">
      <c r="A108" s="832" t="s">
        <v>302</v>
      </c>
      <c r="B108" s="833"/>
      <c r="C108" s="833"/>
      <c r="D108" s="833"/>
      <c r="E108" s="833"/>
      <c r="F108" s="833"/>
      <c r="G108" s="833"/>
      <c r="H108" s="833"/>
      <c r="I108" s="833"/>
      <c r="J108" s="833"/>
      <c r="K108" s="833"/>
      <c r="L108" s="833"/>
      <c r="M108" s="833"/>
      <c r="N108" s="833"/>
      <c r="O108" s="834"/>
    </row>
    <row r="109" spans="1:15">
      <c r="A109" s="1000" t="s">
        <v>301</v>
      </c>
      <c r="B109" s="1001"/>
      <c r="C109" s="1001"/>
      <c r="D109" s="1001"/>
      <c r="E109" s="1001"/>
      <c r="F109" s="1001"/>
      <c r="G109" s="1001"/>
      <c r="H109" s="1001"/>
      <c r="I109" s="1001"/>
      <c r="J109" s="1001"/>
      <c r="K109" s="1001"/>
      <c r="L109" s="1002"/>
      <c r="M109" s="1002"/>
      <c r="N109" s="1002"/>
      <c r="O109" s="1003"/>
    </row>
    <row r="110" spans="1:15">
      <c r="A110" s="1012" t="s">
        <v>251</v>
      </c>
      <c r="B110" s="1013"/>
      <c r="C110" s="1013"/>
      <c r="D110" s="97"/>
      <c r="E110" s="97"/>
      <c r="F110" s="97"/>
      <c r="G110" s="97"/>
      <c r="H110" s="97"/>
      <c r="I110" s="1013" t="s">
        <v>25</v>
      </c>
      <c r="J110" s="1013"/>
      <c r="K110" s="1013"/>
      <c r="L110" s="1013"/>
      <c r="M110" s="1013"/>
      <c r="N110" s="1018" t="s">
        <v>26</v>
      </c>
      <c r="O110" s="1019"/>
    </row>
    <row r="111" spans="1:15">
      <c r="A111" s="1012"/>
      <c r="B111" s="1013"/>
      <c r="C111" s="1013"/>
      <c r="D111" s="97"/>
      <c r="E111" s="97"/>
      <c r="F111" s="97"/>
      <c r="G111" s="97"/>
      <c r="H111" s="97"/>
      <c r="I111" s="902"/>
      <c r="J111" s="902"/>
      <c r="K111" s="902"/>
      <c r="L111" s="902"/>
      <c r="M111" s="902"/>
      <c r="N111" s="1020"/>
      <c r="O111" s="1021"/>
    </row>
    <row r="112" spans="1:15">
      <c r="A112" s="1012"/>
      <c r="B112" s="1013"/>
      <c r="C112" s="1013"/>
      <c r="D112" s="97"/>
      <c r="E112" s="97"/>
      <c r="F112" s="97"/>
      <c r="G112" s="97"/>
      <c r="H112" s="97"/>
      <c r="I112" s="902"/>
      <c r="J112" s="902"/>
      <c r="K112" s="902"/>
      <c r="L112" s="902"/>
      <c r="M112" s="902"/>
      <c r="N112" s="1022"/>
      <c r="O112" s="1023"/>
    </row>
    <row r="113" spans="1:15">
      <c r="A113" s="1012" t="s">
        <v>27</v>
      </c>
      <c r="B113" s="1013" t="s">
        <v>28</v>
      </c>
      <c r="C113" s="1013"/>
      <c r="D113" s="97"/>
      <c r="E113" s="97"/>
      <c r="F113" s="97"/>
      <c r="G113" s="97"/>
      <c r="H113" s="97"/>
      <c r="I113" s="1013"/>
      <c r="J113" s="1013"/>
      <c r="K113" s="1013"/>
      <c r="L113" s="1013"/>
      <c r="M113" s="1013"/>
      <c r="N113" s="1013"/>
      <c r="O113" s="1014"/>
    </row>
    <row r="114" spans="1:15" ht="15.75" thickBot="1">
      <c r="A114" s="1015" t="s">
        <v>29</v>
      </c>
      <c r="B114" s="1016"/>
      <c r="C114" s="1016"/>
      <c r="D114" s="98"/>
      <c r="E114" s="98"/>
      <c r="F114" s="98"/>
      <c r="G114" s="98"/>
      <c r="H114" s="98"/>
      <c r="I114" s="1016"/>
      <c r="J114" s="1016"/>
      <c r="K114" s="1016"/>
      <c r="L114" s="1016"/>
      <c r="M114" s="1016"/>
      <c r="N114" s="1016"/>
      <c r="O114" s="1017"/>
    </row>
    <row r="115" spans="1:15" ht="26.1" customHeight="1" thickBot="1">
      <c r="A115" s="832" t="s">
        <v>303</v>
      </c>
      <c r="B115" s="833"/>
      <c r="C115" s="833"/>
      <c r="D115" s="833"/>
      <c r="E115" s="833"/>
      <c r="F115" s="833"/>
      <c r="G115" s="833"/>
      <c r="H115" s="833"/>
      <c r="I115" s="833"/>
      <c r="J115" s="833"/>
      <c r="K115" s="833"/>
      <c r="L115" s="833"/>
      <c r="M115" s="833"/>
      <c r="N115" s="833"/>
      <c r="O115" s="834"/>
    </row>
    <row r="116" spans="1:15" ht="30.6" customHeight="1">
      <c r="A116" s="1024" t="s">
        <v>304</v>
      </c>
      <c r="B116" s="1025"/>
      <c r="C116" s="1025"/>
      <c r="D116" s="1025"/>
      <c r="E116" s="1025"/>
      <c r="F116" s="1025"/>
      <c r="G116" s="1025"/>
      <c r="H116" s="1025"/>
      <c r="I116" s="1025"/>
      <c r="J116" s="1025"/>
      <c r="K116" s="1025"/>
      <c r="L116" s="100" t="s">
        <v>30</v>
      </c>
      <c r="M116" s="99"/>
      <c r="N116" s="100" t="s">
        <v>31</v>
      </c>
      <c r="O116" s="101"/>
    </row>
    <row r="117" spans="1:15" ht="20.45" customHeight="1">
      <c r="A117" s="1026" t="s">
        <v>305</v>
      </c>
      <c r="B117" s="1027"/>
      <c r="C117" s="1027"/>
      <c r="D117" s="1027"/>
      <c r="E117" s="1027"/>
      <c r="F117" s="1027"/>
      <c r="G117" s="1027"/>
      <c r="H117" s="1027"/>
      <c r="I117" s="1027"/>
      <c r="J117" s="1027"/>
      <c r="K117" s="1027"/>
      <c r="L117" s="1027"/>
      <c r="M117" s="1027"/>
      <c r="N117" s="1027"/>
      <c r="O117" s="1028"/>
    </row>
    <row r="118" spans="1:15" ht="26.1" customHeight="1">
      <c r="A118" s="1026" t="s">
        <v>306</v>
      </c>
      <c r="B118" s="1027"/>
      <c r="C118" s="1027"/>
      <c r="D118" s="1027"/>
      <c r="E118" s="1027"/>
      <c r="F118" s="1027"/>
      <c r="G118" s="1027"/>
      <c r="H118" s="1027"/>
      <c r="I118" s="1027"/>
      <c r="J118" s="1027"/>
      <c r="K118" s="1027"/>
      <c r="L118" s="1036">
        <v>6</v>
      </c>
      <c r="M118" s="1036"/>
      <c r="N118" s="1036"/>
      <c r="O118" s="1037"/>
    </row>
    <row r="119" spans="1:15" ht="22.35" customHeight="1">
      <c r="A119" s="1038" t="s">
        <v>307</v>
      </c>
      <c r="B119" s="902"/>
      <c r="C119" s="902"/>
      <c r="D119" s="902"/>
      <c r="E119" s="902"/>
      <c r="F119" s="902"/>
      <c r="G119" s="902"/>
      <c r="H119" s="902"/>
      <c r="I119" s="902"/>
      <c r="J119" s="902"/>
      <c r="K119" s="902"/>
      <c r="L119" s="104" t="s">
        <v>33</v>
      </c>
      <c r="M119" s="102"/>
      <c r="N119" s="104" t="s">
        <v>34</v>
      </c>
      <c r="O119" s="103"/>
    </row>
    <row r="120" spans="1:15" ht="25.35" customHeight="1">
      <c r="A120" s="1026" t="s">
        <v>308</v>
      </c>
      <c r="B120" s="1027"/>
      <c r="C120" s="1027"/>
      <c r="D120" s="1027"/>
      <c r="E120" s="1027"/>
      <c r="F120" s="1027"/>
      <c r="G120" s="1027"/>
      <c r="H120" s="1027"/>
      <c r="I120" s="1027"/>
      <c r="J120" s="1027"/>
      <c r="K120" s="1027"/>
      <c r="L120" s="104" t="s">
        <v>30</v>
      </c>
      <c r="M120" s="102"/>
      <c r="N120" s="104" t="s">
        <v>31</v>
      </c>
      <c r="O120" s="103"/>
    </row>
    <row r="121" spans="1:15" ht="21.6" customHeight="1">
      <c r="A121" s="1026" t="s">
        <v>309</v>
      </c>
      <c r="B121" s="1027"/>
      <c r="C121" s="1027"/>
      <c r="D121" s="1027"/>
      <c r="E121" s="1027"/>
      <c r="F121" s="1027"/>
      <c r="G121" s="1027"/>
      <c r="H121" s="1027"/>
      <c r="I121" s="1027"/>
      <c r="J121" s="1027"/>
      <c r="K121" s="1027"/>
      <c r="L121" s="1027"/>
      <c r="M121" s="1027"/>
      <c r="N121" s="1027"/>
      <c r="O121" s="1028"/>
    </row>
    <row r="122" spans="1:15" ht="22.35" customHeight="1">
      <c r="A122" s="1029" t="s">
        <v>310</v>
      </c>
      <c r="B122" s="875"/>
      <c r="C122" s="875"/>
      <c r="D122" s="875"/>
      <c r="E122" s="875"/>
      <c r="F122" s="875"/>
      <c r="G122" s="875"/>
      <c r="H122" s="875"/>
      <c r="I122" s="875"/>
      <c r="J122" s="875"/>
      <c r="K122" s="1030"/>
      <c r="L122" s="104" t="s">
        <v>30</v>
      </c>
      <c r="M122" s="102"/>
      <c r="N122" s="104" t="s">
        <v>31</v>
      </c>
      <c r="O122" s="103"/>
    </row>
    <row r="123" spans="1:15" ht="24.6" customHeight="1">
      <c r="A123" s="1026" t="s">
        <v>311</v>
      </c>
      <c r="B123" s="1027"/>
      <c r="C123" s="1027"/>
      <c r="D123" s="1027"/>
      <c r="E123" s="1027"/>
      <c r="F123" s="1027"/>
      <c r="G123" s="1027"/>
      <c r="H123" s="1027"/>
      <c r="I123" s="1027"/>
      <c r="J123" s="1027"/>
      <c r="K123" s="1027"/>
      <c r="L123" s="1027" t="s">
        <v>555</v>
      </c>
      <c r="M123" s="1027"/>
      <c r="N123" s="1027"/>
      <c r="O123" s="1028"/>
    </row>
    <row r="124" spans="1:15" ht="27" customHeight="1" thickBot="1">
      <c r="A124" s="1031" t="s">
        <v>35</v>
      </c>
      <c r="B124" s="1032"/>
      <c r="C124" s="1032"/>
      <c r="D124" s="1032"/>
      <c r="E124" s="1032"/>
      <c r="F124" s="1032"/>
      <c r="G124" s="1032"/>
      <c r="H124" s="1032"/>
      <c r="I124" s="1032" t="s">
        <v>35</v>
      </c>
      <c r="J124" s="1032"/>
      <c r="K124" s="1032"/>
      <c r="L124" s="1033"/>
      <c r="M124" s="1034"/>
      <c r="N124" s="1034"/>
      <c r="O124" s="1035"/>
    </row>
    <row r="125" spans="1:15" ht="26.1" customHeight="1" thickBot="1">
      <c r="A125" s="832" t="s">
        <v>312</v>
      </c>
      <c r="B125" s="833"/>
      <c r="C125" s="833"/>
      <c r="D125" s="833"/>
      <c r="E125" s="833"/>
      <c r="F125" s="833"/>
      <c r="G125" s="833"/>
      <c r="H125" s="833"/>
      <c r="I125" s="833"/>
      <c r="J125" s="833"/>
      <c r="K125" s="833"/>
      <c r="L125" s="833"/>
      <c r="M125" s="833"/>
      <c r="N125" s="833"/>
      <c r="O125" s="834"/>
    </row>
    <row r="126" spans="1:15">
      <c r="A126" s="1047" t="s">
        <v>586</v>
      </c>
      <c r="B126" s="1048"/>
      <c r="C126" s="1048"/>
      <c r="D126" s="1048"/>
      <c r="E126" s="1048"/>
      <c r="F126" s="1048"/>
      <c r="G126" s="1048"/>
      <c r="H126" s="1048"/>
      <c r="I126" s="1048"/>
      <c r="J126" s="1048"/>
      <c r="K126" s="1048"/>
      <c r="L126" s="1048"/>
      <c r="M126" s="1048"/>
      <c r="N126" s="1048"/>
      <c r="O126" s="1049"/>
    </row>
    <row r="127" spans="1:15" ht="96" customHeight="1" thickBot="1">
      <c r="A127" s="1050"/>
      <c r="B127" s="1051"/>
      <c r="C127" s="1051"/>
      <c r="D127" s="1051"/>
      <c r="E127" s="1051"/>
      <c r="F127" s="1051"/>
      <c r="G127" s="1051"/>
      <c r="H127" s="1051"/>
      <c r="I127" s="1051"/>
      <c r="J127" s="1051"/>
      <c r="K127" s="1051"/>
      <c r="L127" s="1051"/>
      <c r="M127" s="1051"/>
      <c r="N127" s="1051"/>
      <c r="O127" s="1052"/>
    </row>
    <row r="128" spans="1:15" ht="24" customHeight="1" thickBot="1">
      <c r="A128" s="832" t="s">
        <v>313</v>
      </c>
      <c r="B128" s="833"/>
      <c r="C128" s="833"/>
      <c r="D128" s="833"/>
      <c r="E128" s="833"/>
      <c r="F128" s="833"/>
      <c r="G128" s="833"/>
      <c r="H128" s="833"/>
      <c r="I128" s="833"/>
      <c r="J128" s="833"/>
      <c r="K128" s="833"/>
      <c r="L128" s="833"/>
      <c r="M128" s="833"/>
      <c r="N128" s="833"/>
      <c r="O128" s="834"/>
    </row>
    <row r="129" spans="1:15" ht="24" customHeight="1" thickBot="1">
      <c r="A129" s="1053" t="s">
        <v>314</v>
      </c>
      <c r="B129" s="1054"/>
      <c r="C129" s="1054"/>
      <c r="D129" s="1054"/>
      <c r="E129" s="1054"/>
      <c r="F129" s="1054"/>
      <c r="G129" s="1054"/>
      <c r="H129" s="1054"/>
      <c r="I129" s="1054"/>
      <c r="J129" s="1054"/>
      <c r="K129" s="1054"/>
      <c r="L129" s="1054" t="s">
        <v>36</v>
      </c>
      <c r="M129" s="1054"/>
      <c r="N129" s="1054" t="s">
        <v>37</v>
      </c>
      <c r="O129" s="1055"/>
    </row>
    <row r="130" spans="1:15">
      <c r="A130" s="1041" t="s">
        <v>556</v>
      </c>
      <c r="B130" s="1042"/>
      <c r="C130" s="1042"/>
      <c r="D130" s="1042"/>
      <c r="E130" s="1042"/>
      <c r="F130" s="1042"/>
      <c r="G130" s="1042"/>
      <c r="H130" s="1042"/>
      <c r="I130" s="1042"/>
      <c r="J130" s="1042"/>
      <c r="K130" s="1042"/>
      <c r="L130" s="892"/>
      <c r="M130" s="894"/>
      <c r="N130" s="1043"/>
      <c r="O130" s="1044"/>
    </row>
    <row r="131" spans="1:15">
      <c r="A131" s="1045"/>
      <c r="B131" s="1046"/>
      <c r="C131" s="1046"/>
      <c r="D131" s="1046"/>
      <c r="E131" s="1046"/>
      <c r="F131" s="1046"/>
      <c r="G131" s="1046"/>
      <c r="H131" s="1046"/>
      <c r="I131" s="1046"/>
      <c r="J131" s="1046"/>
      <c r="K131" s="1046"/>
      <c r="L131" s="902"/>
      <c r="M131" s="902"/>
      <c r="N131" s="1039"/>
      <c r="O131" s="1040"/>
    </row>
    <row r="132" spans="1:15">
      <c r="A132" s="1072"/>
      <c r="B132" s="1073"/>
      <c r="C132" s="1073"/>
      <c r="D132" s="1073"/>
      <c r="E132" s="1073"/>
      <c r="F132" s="1073"/>
      <c r="G132" s="1073"/>
      <c r="H132" s="1073"/>
      <c r="I132" s="1073"/>
      <c r="J132" s="1073"/>
      <c r="K132" s="1074"/>
      <c r="L132" s="902"/>
      <c r="M132" s="902"/>
      <c r="N132" s="1039"/>
      <c r="O132" s="1040"/>
    </row>
    <row r="133" spans="1:15">
      <c r="A133" s="1045"/>
      <c r="B133" s="1046"/>
      <c r="C133" s="1046"/>
      <c r="D133" s="1046"/>
      <c r="E133" s="1046"/>
      <c r="F133" s="1046"/>
      <c r="G133" s="1046"/>
      <c r="H133" s="1046"/>
      <c r="I133" s="1046"/>
      <c r="J133" s="1046"/>
      <c r="K133" s="1046"/>
      <c r="L133" s="902"/>
      <c r="M133" s="902"/>
      <c r="N133" s="1039"/>
      <c r="O133" s="1040"/>
    </row>
    <row r="134" spans="1:15" ht="15.75" thickBot="1">
      <c r="A134" s="1061"/>
      <c r="B134" s="1062"/>
      <c r="C134" s="1062"/>
      <c r="D134" s="1062"/>
      <c r="E134" s="1062"/>
      <c r="F134" s="1062"/>
      <c r="G134" s="1062"/>
      <c r="H134" s="1062"/>
      <c r="I134" s="1062"/>
      <c r="J134" s="1062"/>
      <c r="K134" s="1062"/>
      <c r="L134" s="1063"/>
      <c r="M134" s="1064"/>
      <c r="N134" s="1065"/>
      <c r="O134" s="1066"/>
    </row>
    <row r="135" spans="1:15" ht="25.35" customHeight="1" thickBot="1">
      <c r="A135" s="832" t="s">
        <v>315</v>
      </c>
      <c r="B135" s="833"/>
      <c r="C135" s="833"/>
      <c r="D135" s="833"/>
      <c r="E135" s="833"/>
      <c r="F135" s="833"/>
      <c r="G135" s="833"/>
      <c r="H135" s="833"/>
      <c r="I135" s="833"/>
      <c r="J135" s="833"/>
      <c r="K135" s="833"/>
      <c r="L135" s="833"/>
      <c r="M135" s="833"/>
      <c r="N135" s="833"/>
      <c r="O135" s="834"/>
    </row>
    <row r="136" spans="1:15" ht="15.75" thickBot="1">
      <c r="A136" s="1067" t="s">
        <v>316</v>
      </c>
      <c r="B136" s="1068"/>
      <c r="C136" s="1068"/>
      <c r="D136" s="1068"/>
      <c r="E136" s="1068"/>
      <c r="F136" s="1068"/>
      <c r="G136" s="1068"/>
      <c r="H136" s="1068"/>
      <c r="I136" s="1068"/>
      <c r="J136" s="1069"/>
      <c r="K136" s="1070" t="s">
        <v>38</v>
      </c>
      <c r="L136" s="1068"/>
      <c r="M136" s="1068"/>
      <c r="N136" s="1068"/>
      <c r="O136" s="1071"/>
    </row>
    <row r="137" spans="1:15">
      <c r="A137" s="105" t="s">
        <v>317</v>
      </c>
      <c r="B137" s="106"/>
      <c r="C137" s="106"/>
      <c r="D137" s="106"/>
      <c r="E137" s="106"/>
      <c r="F137" s="106"/>
      <c r="G137" s="106"/>
      <c r="H137" s="106"/>
      <c r="I137" s="106"/>
      <c r="J137" s="107"/>
      <c r="K137" s="106"/>
      <c r="L137" s="106"/>
      <c r="M137" s="106"/>
      <c r="N137" s="106"/>
      <c r="O137" s="107"/>
    </row>
    <row r="138" spans="1:15">
      <c r="A138" s="108"/>
      <c r="B138" s="1059"/>
      <c r="C138" s="1059"/>
      <c r="D138" s="1059"/>
      <c r="E138" s="1059"/>
      <c r="F138" s="1059"/>
      <c r="G138" s="1059"/>
      <c r="H138" s="1059"/>
      <c r="I138" s="1059"/>
      <c r="J138" s="109"/>
      <c r="K138" s="110"/>
      <c r="L138" s="110"/>
      <c r="M138" s="110"/>
      <c r="N138" s="110"/>
      <c r="O138" s="109"/>
    </row>
    <row r="139" spans="1:15">
      <c r="A139" s="108"/>
      <c r="B139" s="110"/>
      <c r="C139" s="110"/>
      <c r="D139" s="110"/>
      <c r="E139" s="110"/>
      <c r="F139" s="110"/>
      <c r="G139" s="110"/>
      <c r="H139" s="110"/>
      <c r="I139" s="110"/>
      <c r="J139" s="109"/>
      <c r="K139" s="110"/>
      <c r="L139" s="110"/>
      <c r="M139" s="110"/>
      <c r="N139" s="110"/>
      <c r="O139" s="109"/>
    </row>
    <row r="140" spans="1:15">
      <c r="A140" s="108"/>
      <c r="B140" s="110"/>
      <c r="C140" s="110"/>
      <c r="D140" s="110"/>
      <c r="E140" s="110"/>
      <c r="F140" s="110"/>
      <c r="G140" s="110"/>
      <c r="H140" s="110"/>
      <c r="I140" s="110"/>
      <c r="J140" s="109"/>
      <c r="K140" s="110"/>
      <c r="L140" s="110"/>
      <c r="M140" s="110"/>
      <c r="N140" s="110"/>
      <c r="O140" s="109"/>
    </row>
    <row r="141" spans="1:15">
      <c r="A141" s="108"/>
      <c r="B141" s="1060" t="s">
        <v>318</v>
      </c>
      <c r="C141" s="1060"/>
      <c r="D141" s="1060"/>
      <c r="E141" s="1060"/>
      <c r="F141" s="1060"/>
      <c r="G141" s="1060"/>
      <c r="H141" s="1060"/>
      <c r="I141" s="1060"/>
      <c r="J141" s="109"/>
      <c r="K141" s="110"/>
      <c r="L141" s="1060" t="s">
        <v>39</v>
      </c>
      <c r="M141" s="1060"/>
      <c r="N141" s="1060"/>
      <c r="O141" s="109"/>
    </row>
    <row r="142" spans="1:15">
      <c r="A142" s="108"/>
      <c r="B142" s="1059"/>
      <c r="C142" s="1059"/>
      <c r="D142" s="1059"/>
      <c r="E142" s="1059"/>
      <c r="F142" s="1059"/>
      <c r="G142" s="1059"/>
      <c r="H142" s="1059"/>
      <c r="I142" s="1059"/>
      <c r="J142" s="109"/>
      <c r="K142" s="110"/>
      <c r="L142" s="1059"/>
      <c r="M142" s="1059"/>
      <c r="N142" s="1059"/>
      <c r="O142" s="109"/>
    </row>
    <row r="143" spans="1:15" ht="15.75" thickBot="1">
      <c r="A143" s="111"/>
      <c r="B143" s="112"/>
      <c r="C143" s="112"/>
      <c r="D143" s="112"/>
      <c r="E143" s="112"/>
      <c r="F143" s="112"/>
      <c r="G143" s="112"/>
      <c r="H143" s="112"/>
      <c r="I143" s="112"/>
      <c r="J143" s="113"/>
      <c r="K143" s="112"/>
      <c r="L143" s="112"/>
      <c r="M143" s="112"/>
      <c r="N143" s="112"/>
      <c r="O143" s="113"/>
    </row>
    <row r="144" spans="1:15">
      <c r="A144" s="108"/>
      <c r="B144" s="110"/>
      <c r="C144" s="110"/>
      <c r="D144" s="110"/>
      <c r="E144" s="110"/>
      <c r="F144" s="110"/>
      <c r="G144" s="110"/>
      <c r="H144" s="110"/>
      <c r="I144" s="110"/>
      <c r="J144" s="109"/>
      <c r="K144" s="110"/>
      <c r="L144" s="110"/>
      <c r="M144" s="110"/>
      <c r="N144" s="110"/>
      <c r="O144" s="109"/>
    </row>
    <row r="145" spans="1:15">
      <c r="A145" s="108"/>
      <c r="B145" s="110"/>
      <c r="C145" s="110"/>
      <c r="D145" s="110"/>
      <c r="E145" s="110"/>
      <c r="F145" s="110"/>
      <c r="G145" s="110"/>
      <c r="H145" s="110"/>
      <c r="I145" s="110"/>
      <c r="J145" s="109"/>
      <c r="K145" s="110"/>
      <c r="L145" s="110"/>
      <c r="M145" s="110"/>
      <c r="N145" s="110"/>
      <c r="O145" s="109"/>
    </row>
    <row r="146" spans="1:15">
      <c r="A146" s="108"/>
      <c r="B146" s="110"/>
      <c r="C146" s="110"/>
      <c r="D146" s="110"/>
      <c r="E146" s="110"/>
      <c r="F146" s="110"/>
      <c r="G146" s="110"/>
      <c r="H146" s="110"/>
      <c r="I146" s="110"/>
      <c r="J146" s="109"/>
      <c r="K146" s="110"/>
      <c r="L146" s="110"/>
      <c r="M146" s="110"/>
      <c r="N146" s="110"/>
      <c r="O146" s="109"/>
    </row>
    <row r="147" spans="1:15">
      <c r="A147" s="108"/>
      <c r="B147" s="1060" t="s">
        <v>319</v>
      </c>
      <c r="C147" s="1060"/>
      <c r="D147" s="1060"/>
      <c r="E147" s="1060"/>
      <c r="F147" s="1060"/>
      <c r="G147" s="1060"/>
      <c r="H147" s="1060"/>
      <c r="I147" s="1060"/>
      <c r="J147" s="109"/>
      <c r="K147" s="110"/>
      <c r="L147" s="1060" t="s">
        <v>275</v>
      </c>
      <c r="M147" s="1060"/>
      <c r="N147" s="1060"/>
      <c r="O147" s="109"/>
    </row>
    <row r="148" spans="1:15">
      <c r="A148" s="108"/>
      <c r="B148" s="1059"/>
      <c r="C148" s="1059"/>
      <c r="D148" s="1059"/>
      <c r="E148" s="1059"/>
      <c r="F148" s="1059"/>
      <c r="G148" s="1059"/>
      <c r="H148" s="1059"/>
      <c r="I148" s="1059"/>
      <c r="J148" s="109"/>
      <c r="K148" s="110"/>
      <c r="L148" s="1059"/>
      <c r="M148" s="1059"/>
      <c r="N148" s="1059"/>
      <c r="O148" s="109"/>
    </row>
    <row r="149" spans="1:15">
      <c r="A149" s="108"/>
      <c r="B149" s="1059"/>
      <c r="C149" s="1059"/>
      <c r="D149" s="1059"/>
      <c r="E149" s="1059"/>
      <c r="F149" s="1059"/>
      <c r="G149" s="1059"/>
      <c r="H149" s="1059"/>
      <c r="I149" s="1059"/>
      <c r="J149" s="109"/>
      <c r="K149" s="110"/>
      <c r="L149" s="1059"/>
      <c r="M149" s="1059"/>
      <c r="N149" s="1059"/>
      <c r="O149" s="109"/>
    </row>
    <row r="150" spans="1:15" ht="15.75" thickBot="1">
      <c r="A150" s="111"/>
      <c r="B150" s="112"/>
      <c r="C150" s="112"/>
      <c r="D150" s="112"/>
      <c r="E150" s="112"/>
      <c r="F150" s="112"/>
      <c r="G150" s="112"/>
      <c r="H150" s="112"/>
      <c r="I150" s="112"/>
      <c r="J150" s="113"/>
      <c r="K150" s="112"/>
      <c r="L150" s="112"/>
      <c r="M150" s="112"/>
      <c r="N150" s="112"/>
      <c r="O150" s="113"/>
    </row>
    <row r="151" spans="1:15">
      <c r="A151" s="110" t="s">
        <v>582</v>
      </c>
      <c r="B151" s="110"/>
      <c r="C151" s="110"/>
      <c r="D151" s="110"/>
      <c r="E151" s="110"/>
      <c r="F151" s="110"/>
      <c r="G151" s="110"/>
      <c r="H151" s="110"/>
      <c r="I151" s="110"/>
      <c r="J151" s="110"/>
      <c r="K151" s="110"/>
      <c r="L151" s="110"/>
      <c r="M151" s="110"/>
      <c r="N151" s="110"/>
      <c r="O151" s="110"/>
    </row>
    <row r="152" spans="1:15">
      <c r="N152" s="110"/>
      <c r="O152" s="110"/>
    </row>
    <row r="153" spans="1:15">
      <c r="N153" s="110"/>
      <c r="O153" s="110"/>
    </row>
    <row r="154" spans="1:15">
      <c r="N154" s="110"/>
      <c r="O154" s="110"/>
    </row>
    <row r="155" spans="1:15">
      <c r="N155" s="110"/>
      <c r="O155" s="110"/>
    </row>
    <row r="156" spans="1:15">
      <c r="A156" s="1057" t="s">
        <v>550</v>
      </c>
      <c r="B156" s="1058"/>
      <c r="C156" s="1058"/>
      <c r="D156" s="1058"/>
      <c r="E156" s="1058"/>
      <c r="F156" s="1058"/>
      <c r="G156" s="1058"/>
      <c r="H156" s="1058"/>
      <c r="I156" s="1058"/>
      <c r="J156" s="1058"/>
      <c r="K156" s="1058"/>
      <c r="L156" s="1058"/>
      <c r="M156" s="1058"/>
      <c r="N156" s="1058"/>
      <c r="O156" s="1058"/>
    </row>
    <row r="157" spans="1:15">
      <c r="A157" s="1057"/>
      <c r="B157" s="1058"/>
      <c r="C157" s="1058"/>
      <c r="D157" s="1058"/>
      <c r="E157" s="1058"/>
      <c r="F157" s="1058"/>
      <c r="G157" s="1058"/>
      <c r="H157" s="1058"/>
      <c r="I157" s="1058"/>
      <c r="J157" s="1058"/>
      <c r="K157" s="1058"/>
      <c r="L157" s="1058"/>
      <c r="M157" s="1058"/>
      <c r="N157" s="1058"/>
      <c r="O157" s="1058"/>
    </row>
    <row r="158" spans="1:15">
      <c r="A158" s="1057"/>
      <c r="B158" s="1058"/>
      <c r="C158" s="1058"/>
      <c r="D158" s="1058"/>
      <c r="E158" s="1058"/>
      <c r="F158" s="1058"/>
      <c r="G158" s="1058"/>
      <c r="H158" s="1058"/>
      <c r="I158" s="1058"/>
      <c r="J158" s="1058"/>
      <c r="K158" s="1058"/>
      <c r="L158" s="1058"/>
      <c r="M158" s="1058"/>
      <c r="N158" s="1058"/>
      <c r="O158" s="1058"/>
    </row>
    <row r="159" spans="1:15">
      <c r="A159" s="1057"/>
      <c r="B159" s="1058"/>
      <c r="C159" s="1058"/>
      <c r="D159" s="1058"/>
      <c r="E159" s="1058"/>
      <c r="F159" s="1058"/>
      <c r="G159" s="1058"/>
      <c r="H159" s="1058"/>
      <c r="I159" s="1058"/>
      <c r="J159" s="1058"/>
      <c r="K159" s="1058"/>
      <c r="L159" s="1058"/>
      <c r="M159" s="1058"/>
      <c r="N159" s="1058"/>
      <c r="O159" s="1058"/>
    </row>
    <row r="160" spans="1:15">
      <c r="A160" s="110"/>
      <c r="B160" s="110"/>
      <c r="C160" s="110"/>
      <c r="D160" s="110"/>
      <c r="E160" s="110"/>
      <c r="F160" s="110"/>
      <c r="G160" s="110"/>
      <c r="H160" s="110"/>
      <c r="I160" s="110"/>
      <c r="J160" s="110"/>
      <c r="K160" s="110"/>
      <c r="L160" s="110"/>
      <c r="M160" s="110"/>
      <c r="N160" s="110"/>
      <c r="O160" s="110"/>
    </row>
    <row r="161" spans="1:15">
      <c r="A161" s="110"/>
      <c r="B161" s="110"/>
      <c r="C161" s="110"/>
      <c r="D161" s="110"/>
      <c r="E161" s="110"/>
      <c r="F161" s="110"/>
      <c r="G161" s="110"/>
      <c r="H161" s="110"/>
      <c r="I161" s="110"/>
      <c r="J161" s="110"/>
      <c r="K161" s="110"/>
      <c r="L161" s="110"/>
      <c r="M161" s="110"/>
      <c r="N161" s="110"/>
      <c r="O161" s="110"/>
    </row>
    <row r="162" spans="1:15">
      <c r="A162" s="110"/>
      <c r="B162" s="110"/>
      <c r="C162" s="110"/>
      <c r="D162" s="110"/>
      <c r="E162" s="110"/>
      <c r="F162" s="110"/>
      <c r="G162" s="110"/>
      <c r="H162" s="110"/>
      <c r="I162" s="110"/>
      <c r="J162" s="110"/>
      <c r="K162" s="110"/>
      <c r="L162" s="110"/>
      <c r="M162" s="110"/>
      <c r="N162" s="110"/>
      <c r="O162" s="110"/>
    </row>
    <row r="163" spans="1:15">
      <c r="A163" s="110"/>
      <c r="B163" s="110"/>
      <c r="C163" s="110"/>
      <c r="D163" s="110"/>
      <c r="E163" s="110"/>
      <c r="F163" s="110"/>
      <c r="G163" s="110"/>
      <c r="H163" s="110"/>
      <c r="I163" s="110"/>
      <c r="J163" s="110"/>
      <c r="K163" s="110"/>
      <c r="L163" s="110"/>
      <c r="M163" s="110"/>
      <c r="N163" s="110"/>
      <c r="O163" s="110"/>
    </row>
    <row r="164" spans="1:15">
      <c r="A164" s="110"/>
      <c r="B164" s="110"/>
      <c r="C164" s="110"/>
      <c r="D164" s="110"/>
      <c r="E164" s="110"/>
      <c r="F164" s="110"/>
      <c r="G164" s="110"/>
      <c r="H164" s="110"/>
      <c r="I164" s="110"/>
      <c r="J164" s="110"/>
      <c r="K164" s="110"/>
      <c r="L164" s="110"/>
      <c r="M164" s="110"/>
      <c r="N164" s="110"/>
      <c r="O164" s="110"/>
    </row>
    <row r="165" spans="1:15">
      <c r="A165" s="110"/>
      <c r="B165" s="110"/>
      <c r="C165" s="110"/>
      <c r="D165" s="110"/>
      <c r="E165" s="110"/>
      <c r="F165" s="110"/>
      <c r="G165" s="110"/>
      <c r="H165" s="110"/>
      <c r="I165" s="110"/>
      <c r="J165" s="110"/>
      <c r="K165" s="110"/>
      <c r="L165" s="110"/>
      <c r="M165" s="110"/>
      <c r="N165" s="110"/>
      <c r="O165" s="110"/>
    </row>
    <row r="166" spans="1:15">
      <c r="A166" s="110"/>
      <c r="B166" s="110"/>
      <c r="C166" s="110"/>
      <c r="D166" s="110"/>
      <c r="E166" s="110"/>
      <c r="F166" s="110"/>
      <c r="G166" s="110"/>
      <c r="H166" s="110"/>
      <c r="I166" s="110"/>
      <c r="J166" s="110"/>
      <c r="K166" s="110"/>
      <c r="L166" s="110"/>
      <c r="M166" s="110"/>
      <c r="N166" s="110"/>
      <c r="O166" s="110"/>
    </row>
    <row r="167" spans="1:15">
      <c r="A167" s="110"/>
      <c r="B167" s="110"/>
      <c r="C167" s="110"/>
      <c r="D167" s="110"/>
      <c r="E167" s="110"/>
      <c r="F167" s="110"/>
      <c r="G167" s="110"/>
      <c r="H167" s="110"/>
      <c r="I167" s="110"/>
      <c r="J167" s="110"/>
      <c r="K167" s="110"/>
      <c r="L167" s="110"/>
      <c r="M167" s="110"/>
      <c r="N167" s="110"/>
      <c r="O167" s="110"/>
    </row>
    <row r="168" spans="1:15">
      <c r="A168" s="110"/>
      <c r="B168" s="110"/>
      <c r="C168" s="110"/>
      <c r="D168" s="110"/>
      <c r="E168" s="110"/>
      <c r="F168" s="110"/>
      <c r="G168" s="110"/>
      <c r="H168" s="110"/>
      <c r="I168" s="110"/>
      <c r="J168" s="110"/>
      <c r="K168" s="110"/>
      <c r="L168" s="110"/>
      <c r="M168" s="110"/>
      <c r="N168" s="110"/>
      <c r="O168" s="110"/>
    </row>
  </sheetData>
  <sheetProtection algorithmName="SHA-512" hashValue="qjkjc6xQ0CgApAht5utqh3OHKpyRShoj20g5tr0YUGDIyuU4JmW23MxCxQFWjyzq7qamh+xJX2Aj8pDpHAujWQ==" saltValue="IAi8E1pPti8mceNVGgur5g==" spinCount="100000" sheet="1" formatCells="0"/>
  <mergeCells count="217">
    <mergeCell ref="Q3:R3"/>
    <mergeCell ref="A5:C5"/>
    <mergeCell ref="D5:J5"/>
    <mergeCell ref="K5:L5"/>
    <mergeCell ref="M5:O5"/>
    <mergeCell ref="A6:C7"/>
    <mergeCell ref="D6:K7"/>
    <mergeCell ref="M6:O6"/>
    <mergeCell ref="M7:O7"/>
    <mergeCell ref="A8:C8"/>
    <mergeCell ref="D8:O8"/>
    <mergeCell ref="A1:C4"/>
    <mergeCell ref="D1:M4"/>
    <mergeCell ref="N3:O4"/>
    <mergeCell ref="A13:J13"/>
    <mergeCell ref="K13:O13"/>
    <mergeCell ref="A14:B15"/>
    <mergeCell ref="C14:J15"/>
    <mergeCell ref="K14:L14"/>
    <mergeCell ref="M14:O14"/>
    <mergeCell ref="K15:L15"/>
    <mergeCell ref="M15:O15"/>
    <mergeCell ref="A9:C9"/>
    <mergeCell ref="D9:O9"/>
    <mergeCell ref="A10:C10"/>
    <mergeCell ref="D10:O10"/>
    <mergeCell ref="A11:O11"/>
    <mergeCell ref="A12:O12"/>
    <mergeCell ref="A18:B18"/>
    <mergeCell ref="C18:J18"/>
    <mergeCell ref="K18:L18"/>
    <mergeCell ref="M18:O18"/>
    <mergeCell ref="A19:B19"/>
    <mergeCell ref="C19:J19"/>
    <mergeCell ref="K19:L19"/>
    <mergeCell ref="M19:O19"/>
    <mergeCell ref="A16:B16"/>
    <mergeCell ref="C16:J16"/>
    <mergeCell ref="K16:L16"/>
    <mergeCell ref="M16:O16"/>
    <mergeCell ref="A17:B17"/>
    <mergeCell ref="C17:J17"/>
    <mergeCell ref="K17:L17"/>
    <mergeCell ref="M17:O17"/>
    <mergeCell ref="G23:H23"/>
    <mergeCell ref="I23:J23"/>
    <mergeCell ref="L23:N23"/>
    <mergeCell ref="G24:H24"/>
    <mergeCell ref="I24:J24"/>
    <mergeCell ref="L24:N24"/>
    <mergeCell ref="A20:B20"/>
    <mergeCell ref="C20:J20"/>
    <mergeCell ref="K20:L20"/>
    <mergeCell ref="A21:O21"/>
    <mergeCell ref="A22:H22"/>
    <mergeCell ref="I22:K22"/>
    <mergeCell ref="L22:O22"/>
    <mergeCell ref="G27:H27"/>
    <mergeCell ref="I27:J27"/>
    <mergeCell ref="L27:N27"/>
    <mergeCell ref="G28:H28"/>
    <mergeCell ref="I28:J28"/>
    <mergeCell ref="L28:N28"/>
    <mergeCell ref="G25:H25"/>
    <mergeCell ref="I25:J25"/>
    <mergeCell ref="L25:N25"/>
    <mergeCell ref="G26:H26"/>
    <mergeCell ref="I26:J26"/>
    <mergeCell ref="L26:N26"/>
    <mergeCell ref="A32:J32"/>
    <mergeCell ref="K32:O32"/>
    <mergeCell ref="A33:O33"/>
    <mergeCell ref="G34:H34"/>
    <mergeCell ref="G35:H35"/>
    <mergeCell ref="G29:H29"/>
    <mergeCell ref="I29:J29"/>
    <mergeCell ref="L29:N29"/>
    <mergeCell ref="I30:J30"/>
    <mergeCell ref="L30:N30"/>
    <mergeCell ref="G31:H31"/>
    <mergeCell ref="I31:J31"/>
    <mergeCell ref="L31:N31"/>
    <mergeCell ref="K34:L34"/>
    <mergeCell ref="K35:L35"/>
    <mergeCell ref="M34:O34"/>
    <mergeCell ref="M35:O35"/>
    <mergeCell ref="A40:O40"/>
    <mergeCell ref="B41:D41"/>
    <mergeCell ref="E41:F41"/>
    <mergeCell ref="G41:I41"/>
    <mergeCell ref="J41:K41"/>
    <mergeCell ref="L41:M41"/>
    <mergeCell ref="N41:O41"/>
    <mergeCell ref="A36:O36"/>
    <mergeCell ref="G37:H37"/>
    <mergeCell ref="A38:O38"/>
    <mergeCell ref="G39:H39"/>
    <mergeCell ref="K37:L37"/>
    <mergeCell ref="K39:L39"/>
    <mergeCell ref="M37:O37"/>
    <mergeCell ref="M39:O39"/>
    <mergeCell ref="N48:O48"/>
    <mergeCell ref="N49:O60"/>
    <mergeCell ref="B61:D61"/>
    <mergeCell ref="E61:F61"/>
    <mergeCell ref="G61:I61"/>
    <mergeCell ref="J61:K61"/>
    <mergeCell ref="L61:M61"/>
    <mergeCell ref="N61:O61"/>
    <mergeCell ref="N42:O42"/>
    <mergeCell ref="N43:O43"/>
    <mergeCell ref="N44:O44"/>
    <mergeCell ref="N45:O45"/>
    <mergeCell ref="N46:O46"/>
    <mergeCell ref="N47:O47"/>
    <mergeCell ref="N81:O81"/>
    <mergeCell ref="N82:O82"/>
    <mergeCell ref="N89:O89"/>
    <mergeCell ref="N92:O92"/>
    <mergeCell ref="N93:O94"/>
    <mergeCell ref="A95:K95"/>
    <mergeCell ref="L95:O95"/>
    <mergeCell ref="N62:O62"/>
    <mergeCell ref="B80:D80"/>
    <mergeCell ref="E80:F80"/>
    <mergeCell ref="G80:I80"/>
    <mergeCell ref="J80:K80"/>
    <mergeCell ref="L80:M80"/>
    <mergeCell ref="N80:O80"/>
    <mergeCell ref="A99:K99"/>
    <mergeCell ref="L99:O99"/>
    <mergeCell ref="A100:D100"/>
    <mergeCell ref="A101:O101"/>
    <mergeCell ref="A102:K102"/>
    <mergeCell ref="L102:O102"/>
    <mergeCell ref="A96:K96"/>
    <mergeCell ref="L96:O96"/>
    <mergeCell ref="A97:K97"/>
    <mergeCell ref="L97:O97"/>
    <mergeCell ref="A98:K98"/>
    <mergeCell ref="L98:O98"/>
    <mergeCell ref="A106:C106"/>
    <mergeCell ref="I106:O106"/>
    <mergeCell ref="A107:C107"/>
    <mergeCell ref="I107:O107"/>
    <mergeCell ref="A108:O108"/>
    <mergeCell ref="A109:K109"/>
    <mergeCell ref="L109:O109"/>
    <mergeCell ref="A103:C105"/>
    <mergeCell ref="I103:M103"/>
    <mergeCell ref="N103:O103"/>
    <mergeCell ref="I104:M104"/>
    <mergeCell ref="N104:O104"/>
    <mergeCell ref="I105:M105"/>
    <mergeCell ref="N105:O105"/>
    <mergeCell ref="A113:C113"/>
    <mergeCell ref="I113:O113"/>
    <mergeCell ref="A114:C114"/>
    <mergeCell ref="I114:O114"/>
    <mergeCell ref="A115:O115"/>
    <mergeCell ref="A116:K116"/>
    <mergeCell ref="A110:C112"/>
    <mergeCell ref="I110:M110"/>
    <mergeCell ref="N110:O110"/>
    <mergeCell ref="I111:M111"/>
    <mergeCell ref="N111:O111"/>
    <mergeCell ref="I112:M112"/>
    <mergeCell ref="N112:O112"/>
    <mergeCell ref="A121:K121"/>
    <mergeCell ref="L121:O121"/>
    <mergeCell ref="A122:K122"/>
    <mergeCell ref="A123:K123"/>
    <mergeCell ref="L123:O123"/>
    <mergeCell ref="A124:K124"/>
    <mergeCell ref="L124:O124"/>
    <mergeCell ref="A117:K117"/>
    <mergeCell ref="L117:O117"/>
    <mergeCell ref="A118:K118"/>
    <mergeCell ref="L118:O118"/>
    <mergeCell ref="A119:K119"/>
    <mergeCell ref="A120:K120"/>
    <mergeCell ref="A130:K130"/>
    <mergeCell ref="L130:M130"/>
    <mergeCell ref="N130:O130"/>
    <mergeCell ref="A131:K131"/>
    <mergeCell ref="L131:M131"/>
    <mergeCell ref="N131:O131"/>
    <mergeCell ref="A125:O125"/>
    <mergeCell ref="A126:O127"/>
    <mergeCell ref="A128:O128"/>
    <mergeCell ref="A129:K129"/>
    <mergeCell ref="L129:M129"/>
    <mergeCell ref="N129:O129"/>
    <mergeCell ref="A134:K134"/>
    <mergeCell ref="L134:M134"/>
    <mergeCell ref="N134:O134"/>
    <mergeCell ref="A135:O135"/>
    <mergeCell ref="A136:J136"/>
    <mergeCell ref="K136:O136"/>
    <mergeCell ref="A132:K132"/>
    <mergeCell ref="L132:M132"/>
    <mergeCell ref="N132:O132"/>
    <mergeCell ref="A133:K133"/>
    <mergeCell ref="L133:M133"/>
    <mergeCell ref="N133:O133"/>
    <mergeCell ref="B148:I148"/>
    <mergeCell ref="L148:N148"/>
    <mergeCell ref="B149:I149"/>
    <mergeCell ref="L149:N149"/>
    <mergeCell ref="A156:O159"/>
    <mergeCell ref="B138:I138"/>
    <mergeCell ref="B141:I141"/>
    <mergeCell ref="L141:N141"/>
    <mergeCell ref="B142:I142"/>
    <mergeCell ref="L142:N142"/>
    <mergeCell ref="B147:I147"/>
    <mergeCell ref="L147:N147"/>
  </mergeCells>
  <dataValidations disablePrompts="1" count="1">
    <dataValidation type="date" allowBlank="1" showInputMessage="1" showErrorMessage="1" sqref="O20" xr:uid="{975630C5-741D-45DB-8A04-58BE0FCBA784}">
      <formula1>45658</formula1>
      <formula2>47848</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5601" r:id="rId3" name="Check Box 1">
              <controlPr defaultSize="0" autoFill="0" autoLine="0" autoPict="0">
                <anchor moveWithCells="1">
                  <from>
                    <xdr:col>12</xdr:col>
                    <xdr:colOff>485775</xdr:colOff>
                    <xdr:row>115</xdr:row>
                    <xdr:rowOff>66675</xdr:rowOff>
                  </from>
                  <to>
                    <xdr:col>12</xdr:col>
                    <xdr:colOff>885825</xdr:colOff>
                    <xdr:row>116</xdr:row>
                    <xdr:rowOff>0</xdr:rowOff>
                  </to>
                </anchor>
              </controlPr>
            </control>
          </mc:Choice>
        </mc:AlternateContent>
        <mc:AlternateContent xmlns:mc="http://schemas.openxmlformats.org/markup-compatibility/2006">
          <mc:Choice Requires="x14">
            <control shapeId="25602" r:id="rId4" name="Check Box 2">
              <controlPr defaultSize="0" autoFill="0" autoLine="0" autoPict="0">
                <anchor moveWithCells="1">
                  <from>
                    <xdr:col>14</xdr:col>
                    <xdr:colOff>561975</xdr:colOff>
                    <xdr:row>115</xdr:row>
                    <xdr:rowOff>38100</xdr:rowOff>
                  </from>
                  <to>
                    <xdr:col>14</xdr:col>
                    <xdr:colOff>866775</xdr:colOff>
                    <xdr:row>116</xdr:row>
                    <xdr:rowOff>9525</xdr:rowOff>
                  </to>
                </anchor>
              </controlPr>
            </control>
          </mc:Choice>
        </mc:AlternateContent>
        <mc:AlternateContent xmlns:mc="http://schemas.openxmlformats.org/markup-compatibility/2006">
          <mc:Choice Requires="x14">
            <control shapeId="25603" r:id="rId5" name="Check Box 3">
              <controlPr defaultSize="0" autoFill="0" autoLine="0" autoPict="0">
                <anchor moveWithCells="1">
                  <from>
                    <xdr:col>12</xdr:col>
                    <xdr:colOff>485775</xdr:colOff>
                    <xdr:row>119</xdr:row>
                    <xdr:rowOff>28575</xdr:rowOff>
                  </from>
                  <to>
                    <xdr:col>12</xdr:col>
                    <xdr:colOff>866775</xdr:colOff>
                    <xdr:row>120</xdr:row>
                    <xdr:rowOff>28575</xdr:rowOff>
                  </to>
                </anchor>
              </controlPr>
            </control>
          </mc:Choice>
        </mc:AlternateContent>
        <mc:AlternateContent xmlns:mc="http://schemas.openxmlformats.org/markup-compatibility/2006">
          <mc:Choice Requires="x14">
            <control shapeId="25604" r:id="rId6" name="Check Box 4">
              <controlPr defaultSize="0" autoFill="0" autoLine="0" autoPict="0">
                <anchor moveWithCells="1">
                  <from>
                    <xdr:col>14</xdr:col>
                    <xdr:colOff>533400</xdr:colOff>
                    <xdr:row>119</xdr:row>
                    <xdr:rowOff>28575</xdr:rowOff>
                  </from>
                  <to>
                    <xdr:col>14</xdr:col>
                    <xdr:colOff>942975</xdr:colOff>
                    <xdr:row>120</xdr:row>
                    <xdr:rowOff>28575</xdr:rowOff>
                  </to>
                </anchor>
              </controlPr>
            </control>
          </mc:Choice>
        </mc:AlternateContent>
        <mc:AlternateContent xmlns:mc="http://schemas.openxmlformats.org/markup-compatibility/2006">
          <mc:Choice Requires="x14">
            <control shapeId="25605" r:id="rId7" name="Check Box 5">
              <controlPr defaultSize="0" autoFill="0" autoLine="0" autoPict="0">
                <anchor moveWithCells="1">
                  <from>
                    <xdr:col>12</xdr:col>
                    <xdr:colOff>485775</xdr:colOff>
                    <xdr:row>121</xdr:row>
                    <xdr:rowOff>0</xdr:rowOff>
                  </from>
                  <to>
                    <xdr:col>12</xdr:col>
                    <xdr:colOff>866775</xdr:colOff>
                    <xdr:row>122</xdr:row>
                    <xdr:rowOff>38100</xdr:rowOff>
                  </to>
                </anchor>
              </controlPr>
            </control>
          </mc:Choice>
        </mc:AlternateContent>
        <mc:AlternateContent xmlns:mc="http://schemas.openxmlformats.org/markup-compatibility/2006">
          <mc:Choice Requires="x14">
            <control shapeId="25606" r:id="rId8" name="Check Box 6">
              <controlPr defaultSize="0" autoFill="0" autoLine="0" autoPict="0">
                <anchor moveWithCells="1">
                  <from>
                    <xdr:col>14</xdr:col>
                    <xdr:colOff>523875</xdr:colOff>
                    <xdr:row>121</xdr:row>
                    <xdr:rowOff>0</xdr:rowOff>
                  </from>
                  <to>
                    <xdr:col>14</xdr:col>
                    <xdr:colOff>914400</xdr:colOff>
                    <xdr:row>122</xdr:row>
                    <xdr:rowOff>38100</xdr:rowOff>
                  </to>
                </anchor>
              </controlPr>
            </control>
          </mc:Choice>
        </mc:AlternateContent>
        <mc:AlternateContent xmlns:mc="http://schemas.openxmlformats.org/markup-compatibility/2006">
          <mc:Choice Requires="x14">
            <control shapeId="25607" r:id="rId9" name="Check Box 7">
              <controlPr defaultSize="0" autoFill="0" autoLine="0" autoPict="0">
                <anchor moveWithCells="1">
                  <from>
                    <xdr:col>12</xdr:col>
                    <xdr:colOff>485775</xdr:colOff>
                    <xdr:row>118</xdr:row>
                    <xdr:rowOff>28575</xdr:rowOff>
                  </from>
                  <to>
                    <xdr:col>12</xdr:col>
                    <xdr:colOff>866775</xdr:colOff>
                    <xdr:row>119</xdr:row>
                    <xdr:rowOff>66675</xdr:rowOff>
                  </to>
                </anchor>
              </controlPr>
            </control>
          </mc:Choice>
        </mc:AlternateContent>
        <mc:AlternateContent xmlns:mc="http://schemas.openxmlformats.org/markup-compatibility/2006">
          <mc:Choice Requires="x14">
            <control shapeId="25608" r:id="rId10" name="Check Box 8">
              <controlPr defaultSize="0" autoFill="0" autoLine="0" autoPict="0">
                <anchor moveWithCells="1">
                  <from>
                    <xdr:col>14</xdr:col>
                    <xdr:colOff>523875</xdr:colOff>
                    <xdr:row>118</xdr:row>
                    <xdr:rowOff>9525</xdr:rowOff>
                  </from>
                  <to>
                    <xdr:col>14</xdr:col>
                    <xdr:colOff>914400</xdr:colOff>
                    <xdr:row>119</xdr:row>
                    <xdr:rowOff>38100</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12</xdr:col>
                    <xdr:colOff>1457325</xdr:colOff>
                    <xdr:row>42</xdr:row>
                    <xdr:rowOff>9525</xdr:rowOff>
                  </from>
                  <to>
                    <xdr:col>14</xdr:col>
                    <xdr:colOff>228600</xdr:colOff>
                    <xdr:row>42</xdr:row>
                    <xdr:rowOff>295275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14</xdr:col>
                    <xdr:colOff>104775</xdr:colOff>
                    <xdr:row>41</xdr:row>
                    <xdr:rowOff>714375</xdr:rowOff>
                  </from>
                  <to>
                    <xdr:col>14</xdr:col>
                    <xdr:colOff>1400175</xdr:colOff>
                    <xdr:row>42</xdr:row>
                    <xdr:rowOff>161925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12</xdr:col>
                    <xdr:colOff>1476375</xdr:colOff>
                    <xdr:row>43</xdr:row>
                    <xdr:rowOff>28575</xdr:rowOff>
                  </from>
                  <to>
                    <xdr:col>14</xdr:col>
                    <xdr:colOff>581025</xdr:colOff>
                    <xdr:row>44</xdr:row>
                    <xdr:rowOff>66675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13</xdr:col>
                    <xdr:colOff>9525</xdr:colOff>
                    <xdr:row>44</xdr:row>
                    <xdr:rowOff>28575</xdr:rowOff>
                  </from>
                  <to>
                    <xdr:col>14</xdr:col>
                    <xdr:colOff>447675</xdr:colOff>
                    <xdr:row>44</xdr:row>
                    <xdr:rowOff>295275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12</xdr:col>
                    <xdr:colOff>1476375</xdr:colOff>
                    <xdr:row>62</xdr:row>
                    <xdr:rowOff>123825</xdr:rowOff>
                  </from>
                  <to>
                    <xdr:col>14</xdr:col>
                    <xdr:colOff>257175</xdr:colOff>
                    <xdr:row>62</xdr:row>
                    <xdr:rowOff>371475</xdr:rowOff>
                  </to>
                </anchor>
              </controlPr>
            </control>
          </mc:Choice>
        </mc:AlternateContent>
        <mc:AlternateContent xmlns:mc="http://schemas.openxmlformats.org/markup-compatibility/2006">
          <mc:Choice Requires="x14">
            <control shapeId="25614" r:id="rId16" name="Check Box 14">
              <controlPr defaultSize="0" autoFill="0" autoLine="0" autoPict="0">
                <anchor moveWithCells="1">
                  <from>
                    <xdr:col>13</xdr:col>
                    <xdr:colOff>9525</xdr:colOff>
                    <xdr:row>62</xdr:row>
                    <xdr:rowOff>266700</xdr:rowOff>
                  </from>
                  <to>
                    <xdr:col>13</xdr:col>
                    <xdr:colOff>723900</xdr:colOff>
                    <xdr:row>62</xdr:row>
                    <xdr:rowOff>504825</xdr:rowOff>
                  </to>
                </anchor>
              </controlPr>
            </control>
          </mc:Choice>
        </mc:AlternateContent>
        <mc:AlternateContent xmlns:mc="http://schemas.openxmlformats.org/markup-compatibility/2006">
          <mc:Choice Requires="x14">
            <control shapeId="25615" r:id="rId17" name="Check Box 15">
              <controlPr defaultSize="0" autoFill="0" autoLine="0" autoPict="0">
                <anchor moveWithCells="1">
                  <from>
                    <xdr:col>12</xdr:col>
                    <xdr:colOff>1476375</xdr:colOff>
                    <xdr:row>62</xdr:row>
                    <xdr:rowOff>428625</xdr:rowOff>
                  </from>
                  <to>
                    <xdr:col>14</xdr:col>
                    <xdr:colOff>0</xdr:colOff>
                    <xdr:row>62</xdr:row>
                    <xdr:rowOff>657225</xdr:rowOff>
                  </to>
                </anchor>
              </controlPr>
            </control>
          </mc:Choice>
        </mc:AlternateContent>
        <mc:AlternateContent xmlns:mc="http://schemas.openxmlformats.org/markup-compatibility/2006">
          <mc:Choice Requires="x14">
            <control shapeId="25616" r:id="rId18" name="Check Box 16">
              <controlPr defaultSize="0" autoFill="0" autoLine="0" autoPict="0">
                <anchor moveWithCells="1">
                  <from>
                    <xdr:col>13</xdr:col>
                    <xdr:colOff>0</xdr:colOff>
                    <xdr:row>62</xdr:row>
                    <xdr:rowOff>561975</xdr:rowOff>
                  </from>
                  <to>
                    <xdr:col>14</xdr:col>
                    <xdr:colOff>485775</xdr:colOff>
                    <xdr:row>62</xdr:row>
                    <xdr:rowOff>866775</xdr:rowOff>
                  </to>
                </anchor>
              </controlPr>
            </control>
          </mc:Choice>
        </mc:AlternateContent>
        <mc:AlternateContent xmlns:mc="http://schemas.openxmlformats.org/markup-compatibility/2006">
          <mc:Choice Requires="x14">
            <control shapeId="25617" r:id="rId19" name="Check Box 17">
              <controlPr defaultSize="0" autoFill="0" autoLine="0" autoPict="0">
                <anchor moveWithCells="1">
                  <from>
                    <xdr:col>13</xdr:col>
                    <xdr:colOff>1552575</xdr:colOff>
                    <xdr:row>62</xdr:row>
                    <xdr:rowOff>114300</xdr:rowOff>
                  </from>
                  <to>
                    <xdr:col>14</xdr:col>
                    <xdr:colOff>1781175</xdr:colOff>
                    <xdr:row>62</xdr:row>
                    <xdr:rowOff>371475</xdr:rowOff>
                  </to>
                </anchor>
              </controlPr>
            </control>
          </mc:Choice>
        </mc:AlternateContent>
        <mc:AlternateContent xmlns:mc="http://schemas.openxmlformats.org/markup-compatibility/2006">
          <mc:Choice Requires="x14">
            <control shapeId="25618" r:id="rId20" name="Check Box 18">
              <controlPr defaultSize="0" autoFill="0" autoLine="0" autoPict="0">
                <anchor moveWithCells="1">
                  <from>
                    <xdr:col>14</xdr:col>
                    <xdr:colOff>9525</xdr:colOff>
                    <xdr:row>62</xdr:row>
                    <xdr:rowOff>295275</xdr:rowOff>
                  </from>
                  <to>
                    <xdr:col>14</xdr:col>
                    <xdr:colOff>1781175</xdr:colOff>
                    <xdr:row>62</xdr:row>
                    <xdr:rowOff>523875</xdr:rowOff>
                  </to>
                </anchor>
              </controlPr>
            </control>
          </mc:Choice>
        </mc:AlternateContent>
        <mc:AlternateContent xmlns:mc="http://schemas.openxmlformats.org/markup-compatibility/2006">
          <mc:Choice Requires="x14">
            <control shapeId="25619" r:id="rId21" name="Check Box 19">
              <controlPr defaultSize="0" autoFill="0" autoLine="0" autoPict="0">
                <anchor moveWithCells="1">
                  <from>
                    <xdr:col>14</xdr:col>
                    <xdr:colOff>9525</xdr:colOff>
                    <xdr:row>62</xdr:row>
                    <xdr:rowOff>447675</xdr:rowOff>
                  </from>
                  <to>
                    <xdr:col>14</xdr:col>
                    <xdr:colOff>1095375</xdr:colOff>
                    <xdr:row>62</xdr:row>
                    <xdr:rowOff>695325</xdr:rowOff>
                  </to>
                </anchor>
              </controlPr>
            </control>
          </mc:Choice>
        </mc:AlternateContent>
        <mc:AlternateContent xmlns:mc="http://schemas.openxmlformats.org/markup-compatibility/2006">
          <mc:Choice Requires="x14">
            <control shapeId="25620" r:id="rId22" name="Check Box 20">
              <controlPr defaultSize="0" autoFill="0" autoLine="0" autoPict="0">
                <anchor moveWithCells="1">
                  <from>
                    <xdr:col>14</xdr:col>
                    <xdr:colOff>0</xdr:colOff>
                    <xdr:row>62</xdr:row>
                    <xdr:rowOff>571500</xdr:rowOff>
                  </from>
                  <to>
                    <xdr:col>14</xdr:col>
                    <xdr:colOff>1781175</xdr:colOff>
                    <xdr:row>62</xdr:row>
                    <xdr:rowOff>885825</xdr:rowOff>
                  </to>
                </anchor>
              </controlPr>
            </control>
          </mc:Choice>
        </mc:AlternateContent>
        <mc:AlternateContent xmlns:mc="http://schemas.openxmlformats.org/markup-compatibility/2006">
          <mc:Choice Requires="x14">
            <control shapeId="25621" r:id="rId23" name="Check Box 21">
              <controlPr defaultSize="0" autoFill="0" autoLine="0" autoPict="0">
                <anchor moveWithCells="1">
                  <from>
                    <xdr:col>14</xdr:col>
                    <xdr:colOff>0</xdr:colOff>
                    <xdr:row>62</xdr:row>
                    <xdr:rowOff>790575</xdr:rowOff>
                  </from>
                  <to>
                    <xdr:col>14</xdr:col>
                    <xdr:colOff>1514475</xdr:colOff>
                    <xdr:row>62</xdr:row>
                    <xdr:rowOff>1019175</xdr:rowOff>
                  </to>
                </anchor>
              </controlPr>
            </control>
          </mc:Choice>
        </mc:AlternateContent>
        <mc:AlternateContent xmlns:mc="http://schemas.openxmlformats.org/markup-compatibility/2006">
          <mc:Choice Requires="x14">
            <control shapeId="25622" r:id="rId24" name="Check Box 22">
              <controlPr defaultSize="0" autoFill="0" autoLine="0" autoPict="0">
                <anchor moveWithCells="1">
                  <from>
                    <xdr:col>14</xdr:col>
                    <xdr:colOff>9525</xdr:colOff>
                    <xdr:row>61</xdr:row>
                    <xdr:rowOff>1285875</xdr:rowOff>
                  </from>
                  <to>
                    <xdr:col>14</xdr:col>
                    <xdr:colOff>962025</xdr:colOff>
                    <xdr:row>62</xdr:row>
                    <xdr:rowOff>257175</xdr:rowOff>
                  </to>
                </anchor>
              </controlPr>
            </control>
          </mc:Choice>
        </mc:AlternateContent>
        <mc:AlternateContent xmlns:mc="http://schemas.openxmlformats.org/markup-compatibility/2006">
          <mc:Choice Requires="x14">
            <control shapeId="25623" r:id="rId25" name="Check Box 23">
              <controlPr defaultSize="0" autoFill="0" autoLine="0" autoPict="0">
                <anchor moveWithCells="1">
                  <from>
                    <xdr:col>12</xdr:col>
                    <xdr:colOff>1476375</xdr:colOff>
                    <xdr:row>63</xdr:row>
                    <xdr:rowOff>123825</xdr:rowOff>
                  </from>
                  <to>
                    <xdr:col>14</xdr:col>
                    <xdr:colOff>257175</xdr:colOff>
                    <xdr:row>63</xdr:row>
                    <xdr:rowOff>371475</xdr:rowOff>
                  </to>
                </anchor>
              </controlPr>
            </control>
          </mc:Choice>
        </mc:AlternateContent>
        <mc:AlternateContent xmlns:mc="http://schemas.openxmlformats.org/markup-compatibility/2006">
          <mc:Choice Requires="x14">
            <control shapeId="25624" r:id="rId26" name="Check Box 24">
              <controlPr defaultSize="0" autoFill="0" autoLine="0" autoPict="0">
                <anchor moveWithCells="1">
                  <from>
                    <xdr:col>13</xdr:col>
                    <xdr:colOff>9525</xdr:colOff>
                    <xdr:row>63</xdr:row>
                    <xdr:rowOff>266700</xdr:rowOff>
                  </from>
                  <to>
                    <xdr:col>13</xdr:col>
                    <xdr:colOff>723900</xdr:colOff>
                    <xdr:row>63</xdr:row>
                    <xdr:rowOff>504825</xdr:rowOff>
                  </to>
                </anchor>
              </controlPr>
            </control>
          </mc:Choice>
        </mc:AlternateContent>
        <mc:AlternateContent xmlns:mc="http://schemas.openxmlformats.org/markup-compatibility/2006">
          <mc:Choice Requires="x14">
            <control shapeId="25625" r:id="rId27" name="Check Box 25">
              <controlPr defaultSize="0" autoFill="0" autoLine="0" autoPict="0">
                <anchor moveWithCells="1">
                  <from>
                    <xdr:col>12</xdr:col>
                    <xdr:colOff>1476375</xdr:colOff>
                    <xdr:row>63</xdr:row>
                    <xdr:rowOff>428625</xdr:rowOff>
                  </from>
                  <to>
                    <xdr:col>14</xdr:col>
                    <xdr:colOff>0</xdr:colOff>
                    <xdr:row>63</xdr:row>
                    <xdr:rowOff>657225</xdr:rowOff>
                  </to>
                </anchor>
              </controlPr>
            </control>
          </mc:Choice>
        </mc:AlternateContent>
        <mc:AlternateContent xmlns:mc="http://schemas.openxmlformats.org/markup-compatibility/2006">
          <mc:Choice Requires="x14">
            <control shapeId="25626" r:id="rId28" name="Check Box 26">
              <controlPr defaultSize="0" autoFill="0" autoLine="0" autoPict="0">
                <anchor moveWithCells="1">
                  <from>
                    <xdr:col>13</xdr:col>
                    <xdr:colOff>0</xdr:colOff>
                    <xdr:row>63</xdr:row>
                    <xdr:rowOff>561975</xdr:rowOff>
                  </from>
                  <to>
                    <xdr:col>14</xdr:col>
                    <xdr:colOff>485775</xdr:colOff>
                    <xdr:row>63</xdr:row>
                    <xdr:rowOff>866775</xdr:rowOff>
                  </to>
                </anchor>
              </controlPr>
            </control>
          </mc:Choice>
        </mc:AlternateContent>
        <mc:AlternateContent xmlns:mc="http://schemas.openxmlformats.org/markup-compatibility/2006">
          <mc:Choice Requires="x14">
            <control shapeId="25627" r:id="rId29" name="Check Box 27">
              <controlPr defaultSize="0" autoFill="0" autoLine="0" autoPict="0">
                <anchor moveWithCells="1">
                  <from>
                    <xdr:col>13</xdr:col>
                    <xdr:colOff>0</xdr:colOff>
                    <xdr:row>62</xdr:row>
                    <xdr:rowOff>1247775</xdr:rowOff>
                  </from>
                  <to>
                    <xdr:col>13</xdr:col>
                    <xdr:colOff>981075</xdr:colOff>
                    <xdr:row>63</xdr:row>
                    <xdr:rowOff>257175</xdr:rowOff>
                  </to>
                </anchor>
              </controlPr>
            </control>
          </mc:Choice>
        </mc:AlternateContent>
        <mc:AlternateContent xmlns:mc="http://schemas.openxmlformats.org/markup-compatibility/2006">
          <mc:Choice Requires="x14">
            <control shapeId="25628" r:id="rId30" name="Check Box 28">
              <controlPr defaultSize="0" autoFill="0" autoLine="0" autoPict="0">
                <anchor moveWithCells="1">
                  <from>
                    <xdr:col>13</xdr:col>
                    <xdr:colOff>1552575</xdr:colOff>
                    <xdr:row>63</xdr:row>
                    <xdr:rowOff>114300</xdr:rowOff>
                  </from>
                  <to>
                    <xdr:col>14</xdr:col>
                    <xdr:colOff>1781175</xdr:colOff>
                    <xdr:row>63</xdr:row>
                    <xdr:rowOff>371475</xdr:rowOff>
                  </to>
                </anchor>
              </controlPr>
            </control>
          </mc:Choice>
        </mc:AlternateContent>
        <mc:AlternateContent xmlns:mc="http://schemas.openxmlformats.org/markup-compatibility/2006">
          <mc:Choice Requires="x14">
            <control shapeId="25629" r:id="rId31" name="Check Box 29">
              <controlPr defaultSize="0" autoFill="0" autoLine="0" autoPict="0">
                <anchor moveWithCells="1">
                  <from>
                    <xdr:col>14</xdr:col>
                    <xdr:colOff>0</xdr:colOff>
                    <xdr:row>62</xdr:row>
                    <xdr:rowOff>1228725</xdr:rowOff>
                  </from>
                  <to>
                    <xdr:col>14</xdr:col>
                    <xdr:colOff>981075</xdr:colOff>
                    <xdr:row>63</xdr:row>
                    <xdr:rowOff>257175</xdr:rowOff>
                  </to>
                </anchor>
              </controlPr>
            </control>
          </mc:Choice>
        </mc:AlternateContent>
        <mc:AlternateContent xmlns:mc="http://schemas.openxmlformats.org/markup-compatibility/2006">
          <mc:Choice Requires="x14">
            <control shapeId="25630" r:id="rId32" name="Check Box 30">
              <controlPr defaultSize="0" autoFill="0" autoLine="0" autoPict="0">
                <anchor moveWithCells="1">
                  <from>
                    <xdr:col>14</xdr:col>
                    <xdr:colOff>9525</xdr:colOff>
                    <xdr:row>63</xdr:row>
                    <xdr:rowOff>295275</xdr:rowOff>
                  </from>
                  <to>
                    <xdr:col>14</xdr:col>
                    <xdr:colOff>1781175</xdr:colOff>
                    <xdr:row>63</xdr:row>
                    <xdr:rowOff>523875</xdr:rowOff>
                  </to>
                </anchor>
              </controlPr>
            </control>
          </mc:Choice>
        </mc:AlternateContent>
        <mc:AlternateContent xmlns:mc="http://schemas.openxmlformats.org/markup-compatibility/2006">
          <mc:Choice Requires="x14">
            <control shapeId="25631" r:id="rId33" name="Check Box 31">
              <controlPr defaultSize="0" autoFill="0" autoLine="0" autoPict="0">
                <anchor moveWithCells="1">
                  <from>
                    <xdr:col>14</xdr:col>
                    <xdr:colOff>9525</xdr:colOff>
                    <xdr:row>63</xdr:row>
                    <xdr:rowOff>447675</xdr:rowOff>
                  </from>
                  <to>
                    <xdr:col>14</xdr:col>
                    <xdr:colOff>1095375</xdr:colOff>
                    <xdr:row>63</xdr:row>
                    <xdr:rowOff>695325</xdr:rowOff>
                  </to>
                </anchor>
              </controlPr>
            </control>
          </mc:Choice>
        </mc:AlternateContent>
        <mc:AlternateContent xmlns:mc="http://schemas.openxmlformats.org/markup-compatibility/2006">
          <mc:Choice Requires="x14">
            <control shapeId="25632" r:id="rId34" name="Check Box 32">
              <controlPr defaultSize="0" autoFill="0" autoLine="0" autoPict="0">
                <anchor moveWithCells="1">
                  <from>
                    <xdr:col>14</xdr:col>
                    <xdr:colOff>0</xdr:colOff>
                    <xdr:row>63</xdr:row>
                    <xdr:rowOff>571500</xdr:rowOff>
                  </from>
                  <to>
                    <xdr:col>14</xdr:col>
                    <xdr:colOff>1781175</xdr:colOff>
                    <xdr:row>63</xdr:row>
                    <xdr:rowOff>885825</xdr:rowOff>
                  </to>
                </anchor>
              </controlPr>
            </control>
          </mc:Choice>
        </mc:AlternateContent>
        <mc:AlternateContent xmlns:mc="http://schemas.openxmlformats.org/markup-compatibility/2006">
          <mc:Choice Requires="x14">
            <control shapeId="25633" r:id="rId35" name="Check Box 33">
              <controlPr defaultSize="0" autoFill="0" autoLine="0" autoPict="0">
                <anchor moveWithCells="1">
                  <from>
                    <xdr:col>14</xdr:col>
                    <xdr:colOff>0</xdr:colOff>
                    <xdr:row>63</xdr:row>
                    <xdr:rowOff>790575</xdr:rowOff>
                  </from>
                  <to>
                    <xdr:col>14</xdr:col>
                    <xdr:colOff>1514475</xdr:colOff>
                    <xdr:row>63</xdr:row>
                    <xdr:rowOff>1019175</xdr:rowOff>
                  </to>
                </anchor>
              </controlPr>
            </control>
          </mc:Choice>
        </mc:AlternateContent>
        <mc:AlternateContent xmlns:mc="http://schemas.openxmlformats.org/markup-compatibility/2006">
          <mc:Choice Requires="x14">
            <control shapeId="25634" r:id="rId36" name="Check Box 34">
              <controlPr defaultSize="0" autoFill="0" autoLine="0" autoPict="0">
                <anchor moveWithCells="1">
                  <from>
                    <xdr:col>12</xdr:col>
                    <xdr:colOff>1476375</xdr:colOff>
                    <xdr:row>64</xdr:row>
                    <xdr:rowOff>123825</xdr:rowOff>
                  </from>
                  <to>
                    <xdr:col>14</xdr:col>
                    <xdr:colOff>257175</xdr:colOff>
                    <xdr:row>64</xdr:row>
                    <xdr:rowOff>371475</xdr:rowOff>
                  </to>
                </anchor>
              </controlPr>
            </control>
          </mc:Choice>
        </mc:AlternateContent>
        <mc:AlternateContent xmlns:mc="http://schemas.openxmlformats.org/markup-compatibility/2006">
          <mc:Choice Requires="x14">
            <control shapeId="25635" r:id="rId37" name="Check Box 35">
              <controlPr defaultSize="0" autoFill="0" autoLine="0" autoPict="0">
                <anchor moveWithCells="1">
                  <from>
                    <xdr:col>13</xdr:col>
                    <xdr:colOff>9525</xdr:colOff>
                    <xdr:row>64</xdr:row>
                    <xdr:rowOff>266700</xdr:rowOff>
                  </from>
                  <to>
                    <xdr:col>13</xdr:col>
                    <xdr:colOff>723900</xdr:colOff>
                    <xdr:row>64</xdr:row>
                    <xdr:rowOff>504825</xdr:rowOff>
                  </to>
                </anchor>
              </controlPr>
            </control>
          </mc:Choice>
        </mc:AlternateContent>
        <mc:AlternateContent xmlns:mc="http://schemas.openxmlformats.org/markup-compatibility/2006">
          <mc:Choice Requires="x14">
            <control shapeId="25636" r:id="rId38" name="Check Box 36">
              <controlPr defaultSize="0" autoFill="0" autoLine="0" autoPict="0">
                <anchor moveWithCells="1">
                  <from>
                    <xdr:col>12</xdr:col>
                    <xdr:colOff>1476375</xdr:colOff>
                    <xdr:row>64</xdr:row>
                    <xdr:rowOff>428625</xdr:rowOff>
                  </from>
                  <to>
                    <xdr:col>14</xdr:col>
                    <xdr:colOff>0</xdr:colOff>
                    <xdr:row>64</xdr:row>
                    <xdr:rowOff>657225</xdr:rowOff>
                  </to>
                </anchor>
              </controlPr>
            </control>
          </mc:Choice>
        </mc:AlternateContent>
        <mc:AlternateContent xmlns:mc="http://schemas.openxmlformats.org/markup-compatibility/2006">
          <mc:Choice Requires="x14">
            <control shapeId="25637" r:id="rId39" name="Check Box 37">
              <controlPr defaultSize="0" autoFill="0" autoLine="0" autoPict="0">
                <anchor moveWithCells="1">
                  <from>
                    <xdr:col>13</xdr:col>
                    <xdr:colOff>0</xdr:colOff>
                    <xdr:row>64</xdr:row>
                    <xdr:rowOff>561975</xdr:rowOff>
                  </from>
                  <to>
                    <xdr:col>14</xdr:col>
                    <xdr:colOff>485775</xdr:colOff>
                    <xdr:row>64</xdr:row>
                    <xdr:rowOff>866775</xdr:rowOff>
                  </to>
                </anchor>
              </controlPr>
            </control>
          </mc:Choice>
        </mc:AlternateContent>
        <mc:AlternateContent xmlns:mc="http://schemas.openxmlformats.org/markup-compatibility/2006">
          <mc:Choice Requires="x14">
            <control shapeId="25638" r:id="rId40" name="Check Box 38">
              <controlPr defaultSize="0" autoFill="0" autoLine="0" autoPict="0">
                <anchor moveWithCells="1">
                  <from>
                    <xdr:col>12</xdr:col>
                    <xdr:colOff>1457325</xdr:colOff>
                    <xdr:row>63</xdr:row>
                    <xdr:rowOff>1285875</xdr:rowOff>
                  </from>
                  <to>
                    <xdr:col>13</xdr:col>
                    <xdr:colOff>962025</xdr:colOff>
                    <xdr:row>64</xdr:row>
                    <xdr:rowOff>257175</xdr:rowOff>
                  </to>
                </anchor>
              </controlPr>
            </control>
          </mc:Choice>
        </mc:AlternateContent>
        <mc:AlternateContent xmlns:mc="http://schemas.openxmlformats.org/markup-compatibility/2006">
          <mc:Choice Requires="x14">
            <control shapeId="25639" r:id="rId41" name="Check Box 39">
              <controlPr defaultSize="0" autoFill="0" autoLine="0" autoPict="0">
                <anchor moveWithCells="1">
                  <from>
                    <xdr:col>13</xdr:col>
                    <xdr:colOff>1552575</xdr:colOff>
                    <xdr:row>64</xdr:row>
                    <xdr:rowOff>114300</xdr:rowOff>
                  </from>
                  <to>
                    <xdr:col>14</xdr:col>
                    <xdr:colOff>1781175</xdr:colOff>
                    <xdr:row>64</xdr:row>
                    <xdr:rowOff>371475</xdr:rowOff>
                  </to>
                </anchor>
              </controlPr>
            </control>
          </mc:Choice>
        </mc:AlternateContent>
        <mc:AlternateContent xmlns:mc="http://schemas.openxmlformats.org/markup-compatibility/2006">
          <mc:Choice Requires="x14">
            <control shapeId="25640" r:id="rId42" name="Check Box 40">
              <controlPr defaultSize="0" autoFill="0" autoLine="0" autoPict="0">
                <anchor moveWithCells="1">
                  <from>
                    <xdr:col>13</xdr:col>
                    <xdr:colOff>1533525</xdr:colOff>
                    <xdr:row>63</xdr:row>
                    <xdr:rowOff>1285875</xdr:rowOff>
                  </from>
                  <to>
                    <xdr:col>14</xdr:col>
                    <xdr:colOff>962025</xdr:colOff>
                    <xdr:row>64</xdr:row>
                    <xdr:rowOff>257175</xdr:rowOff>
                  </to>
                </anchor>
              </controlPr>
            </control>
          </mc:Choice>
        </mc:AlternateContent>
        <mc:AlternateContent xmlns:mc="http://schemas.openxmlformats.org/markup-compatibility/2006">
          <mc:Choice Requires="x14">
            <control shapeId="25641" r:id="rId43" name="Check Box 41">
              <controlPr defaultSize="0" autoFill="0" autoLine="0" autoPict="0">
                <anchor moveWithCells="1">
                  <from>
                    <xdr:col>14</xdr:col>
                    <xdr:colOff>9525</xdr:colOff>
                    <xdr:row>64</xdr:row>
                    <xdr:rowOff>295275</xdr:rowOff>
                  </from>
                  <to>
                    <xdr:col>14</xdr:col>
                    <xdr:colOff>1781175</xdr:colOff>
                    <xdr:row>64</xdr:row>
                    <xdr:rowOff>523875</xdr:rowOff>
                  </to>
                </anchor>
              </controlPr>
            </control>
          </mc:Choice>
        </mc:AlternateContent>
        <mc:AlternateContent xmlns:mc="http://schemas.openxmlformats.org/markup-compatibility/2006">
          <mc:Choice Requires="x14">
            <control shapeId="25642" r:id="rId44" name="Check Box 42">
              <controlPr defaultSize="0" autoFill="0" autoLine="0" autoPict="0">
                <anchor moveWithCells="1">
                  <from>
                    <xdr:col>14</xdr:col>
                    <xdr:colOff>9525</xdr:colOff>
                    <xdr:row>64</xdr:row>
                    <xdr:rowOff>447675</xdr:rowOff>
                  </from>
                  <to>
                    <xdr:col>14</xdr:col>
                    <xdr:colOff>1095375</xdr:colOff>
                    <xdr:row>64</xdr:row>
                    <xdr:rowOff>695325</xdr:rowOff>
                  </to>
                </anchor>
              </controlPr>
            </control>
          </mc:Choice>
        </mc:AlternateContent>
        <mc:AlternateContent xmlns:mc="http://schemas.openxmlformats.org/markup-compatibility/2006">
          <mc:Choice Requires="x14">
            <control shapeId="25643" r:id="rId45" name="Check Box 43">
              <controlPr defaultSize="0" autoFill="0" autoLine="0" autoPict="0">
                <anchor moveWithCells="1">
                  <from>
                    <xdr:col>14</xdr:col>
                    <xdr:colOff>0</xdr:colOff>
                    <xdr:row>64</xdr:row>
                    <xdr:rowOff>571500</xdr:rowOff>
                  </from>
                  <to>
                    <xdr:col>14</xdr:col>
                    <xdr:colOff>1781175</xdr:colOff>
                    <xdr:row>64</xdr:row>
                    <xdr:rowOff>885825</xdr:rowOff>
                  </to>
                </anchor>
              </controlPr>
            </control>
          </mc:Choice>
        </mc:AlternateContent>
        <mc:AlternateContent xmlns:mc="http://schemas.openxmlformats.org/markup-compatibility/2006">
          <mc:Choice Requires="x14">
            <control shapeId="25644" r:id="rId46" name="Check Box 44">
              <controlPr defaultSize="0" autoFill="0" autoLine="0" autoPict="0">
                <anchor moveWithCells="1">
                  <from>
                    <xdr:col>14</xdr:col>
                    <xdr:colOff>0</xdr:colOff>
                    <xdr:row>64</xdr:row>
                    <xdr:rowOff>790575</xdr:rowOff>
                  </from>
                  <to>
                    <xdr:col>14</xdr:col>
                    <xdr:colOff>1514475</xdr:colOff>
                    <xdr:row>64</xdr:row>
                    <xdr:rowOff>1019175</xdr:rowOff>
                  </to>
                </anchor>
              </controlPr>
            </control>
          </mc:Choice>
        </mc:AlternateContent>
        <mc:AlternateContent xmlns:mc="http://schemas.openxmlformats.org/markup-compatibility/2006">
          <mc:Choice Requires="x14">
            <control shapeId="25645" r:id="rId47" name="Check Box 45">
              <controlPr defaultSize="0" autoFill="0" autoLine="0" autoPict="0">
                <anchor moveWithCells="1">
                  <from>
                    <xdr:col>12</xdr:col>
                    <xdr:colOff>1476375</xdr:colOff>
                    <xdr:row>65</xdr:row>
                    <xdr:rowOff>123825</xdr:rowOff>
                  </from>
                  <to>
                    <xdr:col>14</xdr:col>
                    <xdr:colOff>257175</xdr:colOff>
                    <xdr:row>65</xdr:row>
                    <xdr:rowOff>371475</xdr:rowOff>
                  </to>
                </anchor>
              </controlPr>
            </control>
          </mc:Choice>
        </mc:AlternateContent>
        <mc:AlternateContent xmlns:mc="http://schemas.openxmlformats.org/markup-compatibility/2006">
          <mc:Choice Requires="x14">
            <control shapeId="25646" r:id="rId48" name="Check Box 46">
              <controlPr defaultSize="0" autoFill="0" autoLine="0" autoPict="0">
                <anchor moveWithCells="1">
                  <from>
                    <xdr:col>13</xdr:col>
                    <xdr:colOff>9525</xdr:colOff>
                    <xdr:row>65</xdr:row>
                    <xdr:rowOff>266700</xdr:rowOff>
                  </from>
                  <to>
                    <xdr:col>13</xdr:col>
                    <xdr:colOff>723900</xdr:colOff>
                    <xdr:row>65</xdr:row>
                    <xdr:rowOff>504825</xdr:rowOff>
                  </to>
                </anchor>
              </controlPr>
            </control>
          </mc:Choice>
        </mc:AlternateContent>
        <mc:AlternateContent xmlns:mc="http://schemas.openxmlformats.org/markup-compatibility/2006">
          <mc:Choice Requires="x14">
            <control shapeId="25647" r:id="rId49" name="Check Box 47">
              <controlPr defaultSize="0" autoFill="0" autoLine="0" autoPict="0">
                <anchor moveWithCells="1">
                  <from>
                    <xdr:col>12</xdr:col>
                    <xdr:colOff>1476375</xdr:colOff>
                    <xdr:row>65</xdr:row>
                    <xdr:rowOff>428625</xdr:rowOff>
                  </from>
                  <to>
                    <xdr:col>14</xdr:col>
                    <xdr:colOff>0</xdr:colOff>
                    <xdr:row>65</xdr:row>
                    <xdr:rowOff>657225</xdr:rowOff>
                  </to>
                </anchor>
              </controlPr>
            </control>
          </mc:Choice>
        </mc:AlternateContent>
        <mc:AlternateContent xmlns:mc="http://schemas.openxmlformats.org/markup-compatibility/2006">
          <mc:Choice Requires="x14">
            <control shapeId="25648" r:id="rId50" name="Check Box 48">
              <controlPr defaultSize="0" autoFill="0" autoLine="0" autoPict="0">
                <anchor moveWithCells="1">
                  <from>
                    <xdr:col>13</xdr:col>
                    <xdr:colOff>0</xdr:colOff>
                    <xdr:row>65</xdr:row>
                    <xdr:rowOff>561975</xdr:rowOff>
                  </from>
                  <to>
                    <xdr:col>14</xdr:col>
                    <xdr:colOff>485775</xdr:colOff>
                    <xdr:row>65</xdr:row>
                    <xdr:rowOff>866775</xdr:rowOff>
                  </to>
                </anchor>
              </controlPr>
            </control>
          </mc:Choice>
        </mc:AlternateContent>
        <mc:AlternateContent xmlns:mc="http://schemas.openxmlformats.org/markup-compatibility/2006">
          <mc:Choice Requires="x14">
            <control shapeId="25649" r:id="rId51" name="Check Box 49">
              <controlPr defaultSize="0" autoFill="0" autoLine="0" autoPict="0">
                <anchor moveWithCells="1">
                  <from>
                    <xdr:col>12</xdr:col>
                    <xdr:colOff>1457325</xdr:colOff>
                    <xdr:row>64</xdr:row>
                    <xdr:rowOff>1362075</xdr:rowOff>
                  </from>
                  <to>
                    <xdr:col>13</xdr:col>
                    <xdr:colOff>962025</xdr:colOff>
                    <xdr:row>65</xdr:row>
                    <xdr:rowOff>257175</xdr:rowOff>
                  </to>
                </anchor>
              </controlPr>
            </control>
          </mc:Choice>
        </mc:AlternateContent>
        <mc:AlternateContent xmlns:mc="http://schemas.openxmlformats.org/markup-compatibility/2006">
          <mc:Choice Requires="x14">
            <control shapeId="25650" r:id="rId52" name="Check Box 50">
              <controlPr defaultSize="0" autoFill="0" autoLine="0" autoPict="0">
                <anchor moveWithCells="1">
                  <from>
                    <xdr:col>13</xdr:col>
                    <xdr:colOff>1552575</xdr:colOff>
                    <xdr:row>65</xdr:row>
                    <xdr:rowOff>114300</xdr:rowOff>
                  </from>
                  <to>
                    <xdr:col>14</xdr:col>
                    <xdr:colOff>1781175</xdr:colOff>
                    <xdr:row>65</xdr:row>
                    <xdr:rowOff>371475</xdr:rowOff>
                  </to>
                </anchor>
              </controlPr>
            </control>
          </mc:Choice>
        </mc:AlternateContent>
        <mc:AlternateContent xmlns:mc="http://schemas.openxmlformats.org/markup-compatibility/2006">
          <mc:Choice Requires="x14">
            <control shapeId="25651" r:id="rId53" name="Check Box 51">
              <controlPr defaultSize="0" autoFill="0" autoLine="0" autoPict="0">
                <anchor moveWithCells="1">
                  <from>
                    <xdr:col>14</xdr:col>
                    <xdr:colOff>0</xdr:colOff>
                    <xdr:row>64</xdr:row>
                    <xdr:rowOff>1362075</xdr:rowOff>
                  </from>
                  <to>
                    <xdr:col>14</xdr:col>
                    <xdr:colOff>981075</xdr:colOff>
                    <xdr:row>65</xdr:row>
                    <xdr:rowOff>257175</xdr:rowOff>
                  </to>
                </anchor>
              </controlPr>
            </control>
          </mc:Choice>
        </mc:AlternateContent>
        <mc:AlternateContent xmlns:mc="http://schemas.openxmlformats.org/markup-compatibility/2006">
          <mc:Choice Requires="x14">
            <control shapeId="25652" r:id="rId54" name="Check Box 52">
              <controlPr defaultSize="0" autoFill="0" autoLine="0" autoPict="0">
                <anchor moveWithCells="1">
                  <from>
                    <xdr:col>14</xdr:col>
                    <xdr:colOff>9525</xdr:colOff>
                    <xdr:row>65</xdr:row>
                    <xdr:rowOff>295275</xdr:rowOff>
                  </from>
                  <to>
                    <xdr:col>14</xdr:col>
                    <xdr:colOff>1781175</xdr:colOff>
                    <xdr:row>65</xdr:row>
                    <xdr:rowOff>523875</xdr:rowOff>
                  </to>
                </anchor>
              </controlPr>
            </control>
          </mc:Choice>
        </mc:AlternateContent>
        <mc:AlternateContent xmlns:mc="http://schemas.openxmlformats.org/markup-compatibility/2006">
          <mc:Choice Requires="x14">
            <control shapeId="25653" r:id="rId55" name="Check Box 53">
              <controlPr defaultSize="0" autoFill="0" autoLine="0" autoPict="0">
                <anchor moveWithCells="1">
                  <from>
                    <xdr:col>14</xdr:col>
                    <xdr:colOff>9525</xdr:colOff>
                    <xdr:row>65</xdr:row>
                    <xdr:rowOff>447675</xdr:rowOff>
                  </from>
                  <to>
                    <xdr:col>14</xdr:col>
                    <xdr:colOff>1095375</xdr:colOff>
                    <xdr:row>65</xdr:row>
                    <xdr:rowOff>695325</xdr:rowOff>
                  </to>
                </anchor>
              </controlPr>
            </control>
          </mc:Choice>
        </mc:AlternateContent>
        <mc:AlternateContent xmlns:mc="http://schemas.openxmlformats.org/markup-compatibility/2006">
          <mc:Choice Requires="x14">
            <control shapeId="25654" r:id="rId56" name="Check Box 54">
              <controlPr defaultSize="0" autoFill="0" autoLine="0" autoPict="0">
                <anchor moveWithCells="1">
                  <from>
                    <xdr:col>14</xdr:col>
                    <xdr:colOff>0</xdr:colOff>
                    <xdr:row>65</xdr:row>
                    <xdr:rowOff>571500</xdr:rowOff>
                  </from>
                  <to>
                    <xdr:col>14</xdr:col>
                    <xdr:colOff>1781175</xdr:colOff>
                    <xdr:row>65</xdr:row>
                    <xdr:rowOff>885825</xdr:rowOff>
                  </to>
                </anchor>
              </controlPr>
            </control>
          </mc:Choice>
        </mc:AlternateContent>
        <mc:AlternateContent xmlns:mc="http://schemas.openxmlformats.org/markup-compatibility/2006">
          <mc:Choice Requires="x14">
            <control shapeId="25655" r:id="rId57" name="Check Box 55">
              <controlPr defaultSize="0" autoFill="0" autoLine="0" autoPict="0">
                <anchor moveWithCells="1">
                  <from>
                    <xdr:col>14</xdr:col>
                    <xdr:colOff>0</xdr:colOff>
                    <xdr:row>65</xdr:row>
                    <xdr:rowOff>790575</xdr:rowOff>
                  </from>
                  <to>
                    <xdr:col>14</xdr:col>
                    <xdr:colOff>1514475</xdr:colOff>
                    <xdr:row>65</xdr:row>
                    <xdr:rowOff>1019175</xdr:rowOff>
                  </to>
                </anchor>
              </controlPr>
            </control>
          </mc:Choice>
        </mc:AlternateContent>
        <mc:AlternateContent xmlns:mc="http://schemas.openxmlformats.org/markup-compatibility/2006">
          <mc:Choice Requires="x14">
            <control shapeId="25656" r:id="rId58" name="Check Box 56">
              <controlPr defaultSize="0" autoFill="0" autoLine="0" autoPict="0">
                <anchor moveWithCells="1">
                  <from>
                    <xdr:col>12</xdr:col>
                    <xdr:colOff>1476375</xdr:colOff>
                    <xdr:row>66</xdr:row>
                    <xdr:rowOff>123825</xdr:rowOff>
                  </from>
                  <to>
                    <xdr:col>14</xdr:col>
                    <xdr:colOff>257175</xdr:colOff>
                    <xdr:row>66</xdr:row>
                    <xdr:rowOff>371475</xdr:rowOff>
                  </to>
                </anchor>
              </controlPr>
            </control>
          </mc:Choice>
        </mc:AlternateContent>
        <mc:AlternateContent xmlns:mc="http://schemas.openxmlformats.org/markup-compatibility/2006">
          <mc:Choice Requires="x14">
            <control shapeId="25657" r:id="rId59" name="Check Box 57">
              <controlPr defaultSize="0" autoFill="0" autoLine="0" autoPict="0">
                <anchor moveWithCells="1">
                  <from>
                    <xdr:col>13</xdr:col>
                    <xdr:colOff>9525</xdr:colOff>
                    <xdr:row>66</xdr:row>
                    <xdr:rowOff>266700</xdr:rowOff>
                  </from>
                  <to>
                    <xdr:col>13</xdr:col>
                    <xdr:colOff>723900</xdr:colOff>
                    <xdr:row>66</xdr:row>
                    <xdr:rowOff>504825</xdr:rowOff>
                  </to>
                </anchor>
              </controlPr>
            </control>
          </mc:Choice>
        </mc:AlternateContent>
        <mc:AlternateContent xmlns:mc="http://schemas.openxmlformats.org/markup-compatibility/2006">
          <mc:Choice Requires="x14">
            <control shapeId="25658" r:id="rId60" name="Check Box 58">
              <controlPr defaultSize="0" autoFill="0" autoLine="0" autoPict="0">
                <anchor moveWithCells="1">
                  <from>
                    <xdr:col>12</xdr:col>
                    <xdr:colOff>1476375</xdr:colOff>
                    <xdr:row>66</xdr:row>
                    <xdr:rowOff>428625</xdr:rowOff>
                  </from>
                  <to>
                    <xdr:col>14</xdr:col>
                    <xdr:colOff>0</xdr:colOff>
                    <xdr:row>66</xdr:row>
                    <xdr:rowOff>657225</xdr:rowOff>
                  </to>
                </anchor>
              </controlPr>
            </control>
          </mc:Choice>
        </mc:AlternateContent>
        <mc:AlternateContent xmlns:mc="http://schemas.openxmlformats.org/markup-compatibility/2006">
          <mc:Choice Requires="x14">
            <control shapeId="25659" r:id="rId61" name="Check Box 59">
              <controlPr defaultSize="0" autoFill="0" autoLine="0" autoPict="0">
                <anchor moveWithCells="1">
                  <from>
                    <xdr:col>13</xdr:col>
                    <xdr:colOff>0</xdr:colOff>
                    <xdr:row>66</xdr:row>
                    <xdr:rowOff>561975</xdr:rowOff>
                  </from>
                  <to>
                    <xdr:col>14</xdr:col>
                    <xdr:colOff>485775</xdr:colOff>
                    <xdr:row>66</xdr:row>
                    <xdr:rowOff>866775</xdr:rowOff>
                  </to>
                </anchor>
              </controlPr>
            </control>
          </mc:Choice>
        </mc:AlternateContent>
        <mc:AlternateContent xmlns:mc="http://schemas.openxmlformats.org/markup-compatibility/2006">
          <mc:Choice Requires="x14">
            <control shapeId="25660" r:id="rId62" name="Check Box 60">
              <controlPr defaultSize="0" autoFill="0" autoLine="0" autoPict="0">
                <anchor moveWithCells="1">
                  <from>
                    <xdr:col>13</xdr:col>
                    <xdr:colOff>0</xdr:colOff>
                    <xdr:row>65</xdr:row>
                    <xdr:rowOff>1400175</xdr:rowOff>
                  </from>
                  <to>
                    <xdr:col>13</xdr:col>
                    <xdr:colOff>981075</xdr:colOff>
                    <xdr:row>66</xdr:row>
                    <xdr:rowOff>257175</xdr:rowOff>
                  </to>
                </anchor>
              </controlPr>
            </control>
          </mc:Choice>
        </mc:AlternateContent>
        <mc:AlternateContent xmlns:mc="http://schemas.openxmlformats.org/markup-compatibility/2006">
          <mc:Choice Requires="x14">
            <control shapeId="25661" r:id="rId63" name="Check Box 61">
              <controlPr defaultSize="0" autoFill="0" autoLine="0" autoPict="0">
                <anchor moveWithCells="1">
                  <from>
                    <xdr:col>13</xdr:col>
                    <xdr:colOff>1552575</xdr:colOff>
                    <xdr:row>66</xdr:row>
                    <xdr:rowOff>114300</xdr:rowOff>
                  </from>
                  <to>
                    <xdr:col>14</xdr:col>
                    <xdr:colOff>1781175</xdr:colOff>
                    <xdr:row>66</xdr:row>
                    <xdr:rowOff>371475</xdr:rowOff>
                  </to>
                </anchor>
              </controlPr>
            </control>
          </mc:Choice>
        </mc:AlternateContent>
        <mc:AlternateContent xmlns:mc="http://schemas.openxmlformats.org/markup-compatibility/2006">
          <mc:Choice Requires="x14">
            <control shapeId="25662" r:id="rId64" name="Check Box 62">
              <controlPr defaultSize="0" autoFill="0" autoLine="0" autoPict="0">
                <anchor moveWithCells="1">
                  <from>
                    <xdr:col>13</xdr:col>
                    <xdr:colOff>1533525</xdr:colOff>
                    <xdr:row>65</xdr:row>
                    <xdr:rowOff>1400175</xdr:rowOff>
                  </from>
                  <to>
                    <xdr:col>14</xdr:col>
                    <xdr:colOff>962025</xdr:colOff>
                    <xdr:row>66</xdr:row>
                    <xdr:rowOff>257175</xdr:rowOff>
                  </to>
                </anchor>
              </controlPr>
            </control>
          </mc:Choice>
        </mc:AlternateContent>
        <mc:AlternateContent xmlns:mc="http://schemas.openxmlformats.org/markup-compatibility/2006">
          <mc:Choice Requires="x14">
            <control shapeId="25663" r:id="rId65" name="Check Box 63">
              <controlPr defaultSize="0" autoFill="0" autoLine="0" autoPict="0">
                <anchor moveWithCells="1">
                  <from>
                    <xdr:col>14</xdr:col>
                    <xdr:colOff>9525</xdr:colOff>
                    <xdr:row>66</xdr:row>
                    <xdr:rowOff>295275</xdr:rowOff>
                  </from>
                  <to>
                    <xdr:col>14</xdr:col>
                    <xdr:colOff>1781175</xdr:colOff>
                    <xdr:row>66</xdr:row>
                    <xdr:rowOff>523875</xdr:rowOff>
                  </to>
                </anchor>
              </controlPr>
            </control>
          </mc:Choice>
        </mc:AlternateContent>
        <mc:AlternateContent xmlns:mc="http://schemas.openxmlformats.org/markup-compatibility/2006">
          <mc:Choice Requires="x14">
            <control shapeId="25664" r:id="rId66" name="Check Box 64">
              <controlPr defaultSize="0" autoFill="0" autoLine="0" autoPict="0">
                <anchor moveWithCells="1">
                  <from>
                    <xdr:col>14</xdr:col>
                    <xdr:colOff>9525</xdr:colOff>
                    <xdr:row>66</xdr:row>
                    <xdr:rowOff>447675</xdr:rowOff>
                  </from>
                  <to>
                    <xdr:col>14</xdr:col>
                    <xdr:colOff>1095375</xdr:colOff>
                    <xdr:row>66</xdr:row>
                    <xdr:rowOff>695325</xdr:rowOff>
                  </to>
                </anchor>
              </controlPr>
            </control>
          </mc:Choice>
        </mc:AlternateContent>
        <mc:AlternateContent xmlns:mc="http://schemas.openxmlformats.org/markup-compatibility/2006">
          <mc:Choice Requires="x14">
            <control shapeId="25665" r:id="rId67" name="Check Box 65">
              <controlPr defaultSize="0" autoFill="0" autoLine="0" autoPict="0">
                <anchor moveWithCells="1">
                  <from>
                    <xdr:col>14</xdr:col>
                    <xdr:colOff>0</xdr:colOff>
                    <xdr:row>66</xdr:row>
                    <xdr:rowOff>571500</xdr:rowOff>
                  </from>
                  <to>
                    <xdr:col>14</xdr:col>
                    <xdr:colOff>1781175</xdr:colOff>
                    <xdr:row>66</xdr:row>
                    <xdr:rowOff>885825</xdr:rowOff>
                  </to>
                </anchor>
              </controlPr>
            </control>
          </mc:Choice>
        </mc:AlternateContent>
        <mc:AlternateContent xmlns:mc="http://schemas.openxmlformats.org/markup-compatibility/2006">
          <mc:Choice Requires="x14">
            <control shapeId="25666" r:id="rId68" name="Check Box 66">
              <controlPr defaultSize="0" autoFill="0" autoLine="0" autoPict="0">
                <anchor moveWithCells="1">
                  <from>
                    <xdr:col>14</xdr:col>
                    <xdr:colOff>0</xdr:colOff>
                    <xdr:row>66</xdr:row>
                    <xdr:rowOff>790575</xdr:rowOff>
                  </from>
                  <to>
                    <xdr:col>14</xdr:col>
                    <xdr:colOff>1514475</xdr:colOff>
                    <xdr:row>66</xdr:row>
                    <xdr:rowOff>1019175</xdr:rowOff>
                  </to>
                </anchor>
              </controlPr>
            </control>
          </mc:Choice>
        </mc:AlternateContent>
        <mc:AlternateContent xmlns:mc="http://schemas.openxmlformats.org/markup-compatibility/2006">
          <mc:Choice Requires="x14">
            <control shapeId="25667" r:id="rId69" name="Check Box 67">
              <controlPr defaultSize="0" autoFill="0" autoLine="0" autoPict="0">
                <anchor moveWithCells="1">
                  <from>
                    <xdr:col>12</xdr:col>
                    <xdr:colOff>1476375</xdr:colOff>
                    <xdr:row>67</xdr:row>
                    <xdr:rowOff>123825</xdr:rowOff>
                  </from>
                  <to>
                    <xdr:col>14</xdr:col>
                    <xdr:colOff>257175</xdr:colOff>
                    <xdr:row>67</xdr:row>
                    <xdr:rowOff>371475</xdr:rowOff>
                  </to>
                </anchor>
              </controlPr>
            </control>
          </mc:Choice>
        </mc:AlternateContent>
        <mc:AlternateContent xmlns:mc="http://schemas.openxmlformats.org/markup-compatibility/2006">
          <mc:Choice Requires="x14">
            <control shapeId="25668" r:id="rId70" name="Check Box 68">
              <controlPr defaultSize="0" autoFill="0" autoLine="0" autoPict="0">
                <anchor moveWithCells="1">
                  <from>
                    <xdr:col>13</xdr:col>
                    <xdr:colOff>9525</xdr:colOff>
                    <xdr:row>67</xdr:row>
                    <xdr:rowOff>266700</xdr:rowOff>
                  </from>
                  <to>
                    <xdr:col>13</xdr:col>
                    <xdr:colOff>723900</xdr:colOff>
                    <xdr:row>67</xdr:row>
                    <xdr:rowOff>504825</xdr:rowOff>
                  </to>
                </anchor>
              </controlPr>
            </control>
          </mc:Choice>
        </mc:AlternateContent>
        <mc:AlternateContent xmlns:mc="http://schemas.openxmlformats.org/markup-compatibility/2006">
          <mc:Choice Requires="x14">
            <control shapeId="25669" r:id="rId71" name="Check Box 69">
              <controlPr defaultSize="0" autoFill="0" autoLine="0" autoPict="0">
                <anchor moveWithCells="1">
                  <from>
                    <xdr:col>12</xdr:col>
                    <xdr:colOff>1476375</xdr:colOff>
                    <xdr:row>67</xdr:row>
                    <xdr:rowOff>428625</xdr:rowOff>
                  </from>
                  <to>
                    <xdr:col>14</xdr:col>
                    <xdr:colOff>0</xdr:colOff>
                    <xdr:row>67</xdr:row>
                    <xdr:rowOff>657225</xdr:rowOff>
                  </to>
                </anchor>
              </controlPr>
            </control>
          </mc:Choice>
        </mc:AlternateContent>
        <mc:AlternateContent xmlns:mc="http://schemas.openxmlformats.org/markup-compatibility/2006">
          <mc:Choice Requires="x14">
            <control shapeId="25670" r:id="rId72" name="Check Box 70">
              <controlPr defaultSize="0" autoFill="0" autoLine="0" autoPict="0">
                <anchor moveWithCells="1">
                  <from>
                    <xdr:col>13</xdr:col>
                    <xdr:colOff>0</xdr:colOff>
                    <xdr:row>67</xdr:row>
                    <xdr:rowOff>561975</xdr:rowOff>
                  </from>
                  <to>
                    <xdr:col>14</xdr:col>
                    <xdr:colOff>485775</xdr:colOff>
                    <xdr:row>67</xdr:row>
                    <xdr:rowOff>866775</xdr:rowOff>
                  </to>
                </anchor>
              </controlPr>
            </control>
          </mc:Choice>
        </mc:AlternateContent>
        <mc:AlternateContent xmlns:mc="http://schemas.openxmlformats.org/markup-compatibility/2006">
          <mc:Choice Requires="x14">
            <control shapeId="25671" r:id="rId73" name="Check Box 71">
              <controlPr defaultSize="0" autoFill="0" autoLine="0" autoPict="0">
                <anchor moveWithCells="1">
                  <from>
                    <xdr:col>13</xdr:col>
                    <xdr:colOff>0</xdr:colOff>
                    <xdr:row>66</xdr:row>
                    <xdr:rowOff>1285875</xdr:rowOff>
                  </from>
                  <to>
                    <xdr:col>13</xdr:col>
                    <xdr:colOff>981075</xdr:colOff>
                    <xdr:row>67</xdr:row>
                    <xdr:rowOff>257175</xdr:rowOff>
                  </to>
                </anchor>
              </controlPr>
            </control>
          </mc:Choice>
        </mc:AlternateContent>
        <mc:AlternateContent xmlns:mc="http://schemas.openxmlformats.org/markup-compatibility/2006">
          <mc:Choice Requires="x14">
            <control shapeId="25672" r:id="rId74" name="Check Box 72">
              <controlPr defaultSize="0" autoFill="0" autoLine="0" autoPict="0">
                <anchor moveWithCells="1">
                  <from>
                    <xdr:col>13</xdr:col>
                    <xdr:colOff>1552575</xdr:colOff>
                    <xdr:row>67</xdr:row>
                    <xdr:rowOff>114300</xdr:rowOff>
                  </from>
                  <to>
                    <xdr:col>14</xdr:col>
                    <xdr:colOff>1781175</xdr:colOff>
                    <xdr:row>67</xdr:row>
                    <xdr:rowOff>371475</xdr:rowOff>
                  </to>
                </anchor>
              </controlPr>
            </control>
          </mc:Choice>
        </mc:AlternateContent>
        <mc:AlternateContent xmlns:mc="http://schemas.openxmlformats.org/markup-compatibility/2006">
          <mc:Choice Requires="x14">
            <control shapeId="25673" r:id="rId75" name="Check Box 73">
              <controlPr defaultSize="0" autoFill="0" autoLine="0" autoPict="0">
                <anchor moveWithCells="1">
                  <from>
                    <xdr:col>14</xdr:col>
                    <xdr:colOff>0</xdr:colOff>
                    <xdr:row>66</xdr:row>
                    <xdr:rowOff>1285875</xdr:rowOff>
                  </from>
                  <to>
                    <xdr:col>14</xdr:col>
                    <xdr:colOff>981075</xdr:colOff>
                    <xdr:row>67</xdr:row>
                    <xdr:rowOff>257175</xdr:rowOff>
                  </to>
                </anchor>
              </controlPr>
            </control>
          </mc:Choice>
        </mc:AlternateContent>
        <mc:AlternateContent xmlns:mc="http://schemas.openxmlformats.org/markup-compatibility/2006">
          <mc:Choice Requires="x14">
            <control shapeId="25674" r:id="rId76" name="Check Box 74">
              <controlPr defaultSize="0" autoFill="0" autoLine="0" autoPict="0">
                <anchor moveWithCells="1">
                  <from>
                    <xdr:col>14</xdr:col>
                    <xdr:colOff>9525</xdr:colOff>
                    <xdr:row>67</xdr:row>
                    <xdr:rowOff>295275</xdr:rowOff>
                  </from>
                  <to>
                    <xdr:col>14</xdr:col>
                    <xdr:colOff>1781175</xdr:colOff>
                    <xdr:row>67</xdr:row>
                    <xdr:rowOff>523875</xdr:rowOff>
                  </to>
                </anchor>
              </controlPr>
            </control>
          </mc:Choice>
        </mc:AlternateContent>
        <mc:AlternateContent xmlns:mc="http://schemas.openxmlformats.org/markup-compatibility/2006">
          <mc:Choice Requires="x14">
            <control shapeId="25675" r:id="rId77" name="Check Box 75">
              <controlPr defaultSize="0" autoFill="0" autoLine="0" autoPict="0">
                <anchor moveWithCells="1">
                  <from>
                    <xdr:col>14</xdr:col>
                    <xdr:colOff>9525</xdr:colOff>
                    <xdr:row>67</xdr:row>
                    <xdr:rowOff>447675</xdr:rowOff>
                  </from>
                  <to>
                    <xdr:col>14</xdr:col>
                    <xdr:colOff>1095375</xdr:colOff>
                    <xdr:row>67</xdr:row>
                    <xdr:rowOff>695325</xdr:rowOff>
                  </to>
                </anchor>
              </controlPr>
            </control>
          </mc:Choice>
        </mc:AlternateContent>
        <mc:AlternateContent xmlns:mc="http://schemas.openxmlformats.org/markup-compatibility/2006">
          <mc:Choice Requires="x14">
            <control shapeId="25676" r:id="rId78" name="Check Box 76">
              <controlPr defaultSize="0" autoFill="0" autoLine="0" autoPict="0">
                <anchor moveWithCells="1">
                  <from>
                    <xdr:col>14</xdr:col>
                    <xdr:colOff>0</xdr:colOff>
                    <xdr:row>67</xdr:row>
                    <xdr:rowOff>571500</xdr:rowOff>
                  </from>
                  <to>
                    <xdr:col>14</xdr:col>
                    <xdr:colOff>1781175</xdr:colOff>
                    <xdr:row>67</xdr:row>
                    <xdr:rowOff>885825</xdr:rowOff>
                  </to>
                </anchor>
              </controlPr>
            </control>
          </mc:Choice>
        </mc:AlternateContent>
        <mc:AlternateContent xmlns:mc="http://schemas.openxmlformats.org/markup-compatibility/2006">
          <mc:Choice Requires="x14">
            <control shapeId="25677" r:id="rId79" name="Check Box 77">
              <controlPr defaultSize="0" autoFill="0" autoLine="0" autoPict="0">
                <anchor moveWithCells="1">
                  <from>
                    <xdr:col>14</xdr:col>
                    <xdr:colOff>0</xdr:colOff>
                    <xdr:row>67</xdr:row>
                    <xdr:rowOff>790575</xdr:rowOff>
                  </from>
                  <to>
                    <xdr:col>14</xdr:col>
                    <xdr:colOff>1514475</xdr:colOff>
                    <xdr:row>67</xdr:row>
                    <xdr:rowOff>1019175</xdr:rowOff>
                  </to>
                </anchor>
              </controlPr>
            </control>
          </mc:Choice>
        </mc:AlternateContent>
        <mc:AlternateContent xmlns:mc="http://schemas.openxmlformats.org/markup-compatibility/2006">
          <mc:Choice Requires="x14">
            <control shapeId="25678" r:id="rId80" name="Check Box 78">
              <controlPr defaultSize="0" autoFill="0" autoLine="0" autoPict="0">
                <anchor moveWithCells="1">
                  <from>
                    <xdr:col>12</xdr:col>
                    <xdr:colOff>1476375</xdr:colOff>
                    <xdr:row>68</xdr:row>
                    <xdr:rowOff>123825</xdr:rowOff>
                  </from>
                  <to>
                    <xdr:col>14</xdr:col>
                    <xdr:colOff>257175</xdr:colOff>
                    <xdr:row>68</xdr:row>
                    <xdr:rowOff>371475</xdr:rowOff>
                  </to>
                </anchor>
              </controlPr>
            </control>
          </mc:Choice>
        </mc:AlternateContent>
        <mc:AlternateContent xmlns:mc="http://schemas.openxmlformats.org/markup-compatibility/2006">
          <mc:Choice Requires="x14">
            <control shapeId="25679" r:id="rId81" name="Check Box 79">
              <controlPr defaultSize="0" autoFill="0" autoLine="0" autoPict="0">
                <anchor moveWithCells="1">
                  <from>
                    <xdr:col>13</xdr:col>
                    <xdr:colOff>9525</xdr:colOff>
                    <xdr:row>68</xdr:row>
                    <xdr:rowOff>266700</xdr:rowOff>
                  </from>
                  <to>
                    <xdr:col>13</xdr:col>
                    <xdr:colOff>723900</xdr:colOff>
                    <xdr:row>68</xdr:row>
                    <xdr:rowOff>504825</xdr:rowOff>
                  </to>
                </anchor>
              </controlPr>
            </control>
          </mc:Choice>
        </mc:AlternateContent>
        <mc:AlternateContent xmlns:mc="http://schemas.openxmlformats.org/markup-compatibility/2006">
          <mc:Choice Requires="x14">
            <control shapeId="25680" r:id="rId82" name="Check Box 80">
              <controlPr defaultSize="0" autoFill="0" autoLine="0" autoPict="0">
                <anchor moveWithCells="1">
                  <from>
                    <xdr:col>12</xdr:col>
                    <xdr:colOff>1476375</xdr:colOff>
                    <xdr:row>68</xdr:row>
                    <xdr:rowOff>428625</xdr:rowOff>
                  </from>
                  <to>
                    <xdr:col>14</xdr:col>
                    <xdr:colOff>0</xdr:colOff>
                    <xdr:row>68</xdr:row>
                    <xdr:rowOff>657225</xdr:rowOff>
                  </to>
                </anchor>
              </controlPr>
            </control>
          </mc:Choice>
        </mc:AlternateContent>
        <mc:AlternateContent xmlns:mc="http://schemas.openxmlformats.org/markup-compatibility/2006">
          <mc:Choice Requires="x14">
            <control shapeId="25681" r:id="rId83" name="Check Box 81">
              <controlPr defaultSize="0" autoFill="0" autoLine="0" autoPict="0">
                <anchor moveWithCells="1">
                  <from>
                    <xdr:col>13</xdr:col>
                    <xdr:colOff>0</xdr:colOff>
                    <xdr:row>68</xdr:row>
                    <xdr:rowOff>561975</xdr:rowOff>
                  </from>
                  <to>
                    <xdr:col>14</xdr:col>
                    <xdr:colOff>485775</xdr:colOff>
                    <xdr:row>68</xdr:row>
                    <xdr:rowOff>866775</xdr:rowOff>
                  </to>
                </anchor>
              </controlPr>
            </control>
          </mc:Choice>
        </mc:AlternateContent>
        <mc:AlternateContent xmlns:mc="http://schemas.openxmlformats.org/markup-compatibility/2006">
          <mc:Choice Requires="x14">
            <control shapeId="25682" r:id="rId84" name="Check Box 82">
              <controlPr defaultSize="0" autoFill="0" autoLine="0" autoPict="0">
                <anchor moveWithCells="1">
                  <from>
                    <xdr:col>12</xdr:col>
                    <xdr:colOff>1457325</xdr:colOff>
                    <xdr:row>67</xdr:row>
                    <xdr:rowOff>1285875</xdr:rowOff>
                  </from>
                  <to>
                    <xdr:col>13</xdr:col>
                    <xdr:colOff>962025</xdr:colOff>
                    <xdr:row>68</xdr:row>
                    <xdr:rowOff>257175</xdr:rowOff>
                  </to>
                </anchor>
              </controlPr>
            </control>
          </mc:Choice>
        </mc:AlternateContent>
        <mc:AlternateContent xmlns:mc="http://schemas.openxmlformats.org/markup-compatibility/2006">
          <mc:Choice Requires="x14">
            <control shapeId="25683" r:id="rId85" name="Check Box 83">
              <controlPr defaultSize="0" autoFill="0" autoLine="0" autoPict="0">
                <anchor moveWithCells="1">
                  <from>
                    <xdr:col>13</xdr:col>
                    <xdr:colOff>1552575</xdr:colOff>
                    <xdr:row>68</xdr:row>
                    <xdr:rowOff>114300</xdr:rowOff>
                  </from>
                  <to>
                    <xdr:col>14</xdr:col>
                    <xdr:colOff>1781175</xdr:colOff>
                    <xdr:row>68</xdr:row>
                    <xdr:rowOff>371475</xdr:rowOff>
                  </to>
                </anchor>
              </controlPr>
            </control>
          </mc:Choice>
        </mc:AlternateContent>
        <mc:AlternateContent xmlns:mc="http://schemas.openxmlformats.org/markup-compatibility/2006">
          <mc:Choice Requires="x14">
            <control shapeId="25684" r:id="rId86" name="Check Box 84">
              <controlPr defaultSize="0" autoFill="0" autoLine="0" autoPict="0">
                <anchor moveWithCells="1">
                  <from>
                    <xdr:col>14</xdr:col>
                    <xdr:colOff>0</xdr:colOff>
                    <xdr:row>67</xdr:row>
                    <xdr:rowOff>1266825</xdr:rowOff>
                  </from>
                  <to>
                    <xdr:col>14</xdr:col>
                    <xdr:colOff>981075</xdr:colOff>
                    <xdr:row>68</xdr:row>
                    <xdr:rowOff>257175</xdr:rowOff>
                  </to>
                </anchor>
              </controlPr>
            </control>
          </mc:Choice>
        </mc:AlternateContent>
        <mc:AlternateContent xmlns:mc="http://schemas.openxmlformats.org/markup-compatibility/2006">
          <mc:Choice Requires="x14">
            <control shapeId="25685" r:id="rId87" name="Check Box 85">
              <controlPr defaultSize="0" autoFill="0" autoLine="0" autoPict="0">
                <anchor moveWithCells="1">
                  <from>
                    <xdr:col>14</xdr:col>
                    <xdr:colOff>9525</xdr:colOff>
                    <xdr:row>68</xdr:row>
                    <xdr:rowOff>295275</xdr:rowOff>
                  </from>
                  <to>
                    <xdr:col>14</xdr:col>
                    <xdr:colOff>1781175</xdr:colOff>
                    <xdr:row>68</xdr:row>
                    <xdr:rowOff>523875</xdr:rowOff>
                  </to>
                </anchor>
              </controlPr>
            </control>
          </mc:Choice>
        </mc:AlternateContent>
        <mc:AlternateContent xmlns:mc="http://schemas.openxmlformats.org/markup-compatibility/2006">
          <mc:Choice Requires="x14">
            <control shapeId="25686" r:id="rId88" name="Check Box 86">
              <controlPr defaultSize="0" autoFill="0" autoLine="0" autoPict="0">
                <anchor moveWithCells="1">
                  <from>
                    <xdr:col>14</xdr:col>
                    <xdr:colOff>9525</xdr:colOff>
                    <xdr:row>68</xdr:row>
                    <xdr:rowOff>447675</xdr:rowOff>
                  </from>
                  <to>
                    <xdr:col>14</xdr:col>
                    <xdr:colOff>1095375</xdr:colOff>
                    <xdr:row>68</xdr:row>
                    <xdr:rowOff>695325</xdr:rowOff>
                  </to>
                </anchor>
              </controlPr>
            </control>
          </mc:Choice>
        </mc:AlternateContent>
        <mc:AlternateContent xmlns:mc="http://schemas.openxmlformats.org/markup-compatibility/2006">
          <mc:Choice Requires="x14">
            <control shapeId="25687" r:id="rId89" name="Check Box 87">
              <controlPr defaultSize="0" autoFill="0" autoLine="0" autoPict="0">
                <anchor moveWithCells="1">
                  <from>
                    <xdr:col>14</xdr:col>
                    <xdr:colOff>0</xdr:colOff>
                    <xdr:row>68</xdr:row>
                    <xdr:rowOff>571500</xdr:rowOff>
                  </from>
                  <to>
                    <xdr:col>14</xdr:col>
                    <xdr:colOff>1781175</xdr:colOff>
                    <xdr:row>68</xdr:row>
                    <xdr:rowOff>885825</xdr:rowOff>
                  </to>
                </anchor>
              </controlPr>
            </control>
          </mc:Choice>
        </mc:AlternateContent>
        <mc:AlternateContent xmlns:mc="http://schemas.openxmlformats.org/markup-compatibility/2006">
          <mc:Choice Requires="x14">
            <control shapeId="25688" r:id="rId90" name="Check Box 88">
              <controlPr defaultSize="0" autoFill="0" autoLine="0" autoPict="0">
                <anchor moveWithCells="1">
                  <from>
                    <xdr:col>14</xdr:col>
                    <xdr:colOff>0</xdr:colOff>
                    <xdr:row>68</xdr:row>
                    <xdr:rowOff>790575</xdr:rowOff>
                  </from>
                  <to>
                    <xdr:col>14</xdr:col>
                    <xdr:colOff>1514475</xdr:colOff>
                    <xdr:row>68</xdr:row>
                    <xdr:rowOff>1019175</xdr:rowOff>
                  </to>
                </anchor>
              </controlPr>
            </control>
          </mc:Choice>
        </mc:AlternateContent>
        <mc:AlternateContent xmlns:mc="http://schemas.openxmlformats.org/markup-compatibility/2006">
          <mc:Choice Requires="x14">
            <control shapeId="25689" r:id="rId91" name="Check Box 89">
              <controlPr defaultSize="0" autoFill="0" autoLine="0" autoPict="0">
                <anchor moveWithCells="1">
                  <from>
                    <xdr:col>12</xdr:col>
                    <xdr:colOff>1476375</xdr:colOff>
                    <xdr:row>69</xdr:row>
                    <xdr:rowOff>123825</xdr:rowOff>
                  </from>
                  <to>
                    <xdr:col>14</xdr:col>
                    <xdr:colOff>257175</xdr:colOff>
                    <xdr:row>69</xdr:row>
                    <xdr:rowOff>371475</xdr:rowOff>
                  </to>
                </anchor>
              </controlPr>
            </control>
          </mc:Choice>
        </mc:AlternateContent>
        <mc:AlternateContent xmlns:mc="http://schemas.openxmlformats.org/markup-compatibility/2006">
          <mc:Choice Requires="x14">
            <control shapeId="25690" r:id="rId92" name="Check Box 90">
              <controlPr defaultSize="0" autoFill="0" autoLine="0" autoPict="0">
                <anchor moveWithCells="1">
                  <from>
                    <xdr:col>13</xdr:col>
                    <xdr:colOff>9525</xdr:colOff>
                    <xdr:row>69</xdr:row>
                    <xdr:rowOff>266700</xdr:rowOff>
                  </from>
                  <to>
                    <xdr:col>13</xdr:col>
                    <xdr:colOff>723900</xdr:colOff>
                    <xdr:row>69</xdr:row>
                    <xdr:rowOff>504825</xdr:rowOff>
                  </to>
                </anchor>
              </controlPr>
            </control>
          </mc:Choice>
        </mc:AlternateContent>
        <mc:AlternateContent xmlns:mc="http://schemas.openxmlformats.org/markup-compatibility/2006">
          <mc:Choice Requires="x14">
            <control shapeId="25691" r:id="rId93" name="Check Box 91">
              <controlPr defaultSize="0" autoFill="0" autoLine="0" autoPict="0">
                <anchor moveWithCells="1">
                  <from>
                    <xdr:col>12</xdr:col>
                    <xdr:colOff>1476375</xdr:colOff>
                    <xdr:row>69</xdr:row>
                    <xdr:rowOff>428625</xdr:rowOff>
                  </from>
                  <to>
                    <xdr:col>14</xdr:col>
                    <xdr:colOff>0</xdr:colOff>
                    <xdr:row>69</xdr:row>
                    <xdr:rowOff>657225</xdr:rowOff>
                  </to>
                </anchor>
              </controlPr>
            </control>
          </mc:Choice>
        </mc:AlternateContent>
        <mc:AlternateContent xmlns:mc="http://schemas.openxmlformats.org/markup-compatibility/2006">
          <mc:Choice Requires="x14">
            <control shapeId="25692" r:id="rId94" name="Check Box 92">
              <controlPr defaultSize="0" autoFill="0" autoLine="0" autoPict="0">
                <anchor moveWithCells="1">
                  <from>
                    <xdr:col>13</xdr:col>
                    <xdr:colOff>0</xdr:colOff>
                    <xdr:row>69</xdr:row>
                    <xdr:rowOff>561975</xdr:rowOff>
                  </from>
                  <to>
                    <xdr:col>14</xdr:col>
                    <xdr:colOff>485775</xdr:colOff>
                    <xdr:row>69</xdr:row>
                    <xdr:rowOff>866775</xdr:rowOff>
                  </to>
                </anchor>
              </controlPr>
            </control>
          </mc:Choice>
        </mc:AlternateContent>
        <mc:AlternateContent xmlns:mc="http://schemas.openxmlformats.org/markup-compatibility/2006">
          <mc:Choice Requires="x14">
            <control shapeId="25693" r:id="rId95" name="Check Box 93">
              <controlPr defaultSize="0" autoFill="0" autoLine="0" autoPict="0">
                <anchor moveWithCells="1">
                  <from>
                    <xdr:col>12</xdr:col>
                    <xdr:colOff>1457325</xdr:colOff>
                    <xdr:row>68</xdr:row>
                    <xdr:rowOff>1171575</xdr:rowOff>
                  </from>
                  <to>
                    <xdr:col>13</xdr:col>
                    <xdr:colOff>962025</xdr:colOff>
                    <xdr:row>69</xdr:row>
                    <xdr:rowOff>219075</xdr:rowOff>
                  </to>
                </anchor>
              </controlPr>
            </control>
          </mc:Choice>
        </mc:AlternateContent>
        <mc:AlternateContent xmlns:mc="http://schemas.openxmlformats.org/markup-compatibility/2006">
          <mc:Choice Requires="x14">
            <control shapeId="25694" r:id="rId96" name="Check Box 94">
              <controlPr defaultSize="0" autoFill="0" autoLine="0" autoPict="0">
                <anchor moveWithCells="1">
                  <from>
                    <xdr:col>13</xdr:col>
                    <xdr:colOff>1552575</xdr:colOff>
                    <xdr:row>69</xdr:row>
                    <xdr:rowOff>114300</xdr:rowOff>
                  </from>
                  <to>
                    <xdr:col>14</xdr:col>
                    <xdr:colOff>1781175</xdr:colOff>
                    <xdr:row>69</xdr:row>
                    <xdr:rowOff>371475</xdr:rowOff>
                  </to>
                </anchor>
              </controlPr>
            </control>
          </mc:Choice>
        </mc:AlternateContent>
        <mc:AlternateContent xmlns:mc="http://schemas.openxmlformats.org/markup-compatibility/2006">
          <mc:Choice Requires="x14">
            <control shapeId="25695" r:id="rId97" name="Check Box 95">
              <controlPr defaultSize="0" autoFill="0" autoLine="0" autoPict="0">
                <anchor moveWithCells="1">
                  <from>
                    <xdr:col>13</xdr:col>
                    <xdr:colOff>1533525</xdr:colOff>
                    <xdr:row>68</xdr:row>
                    <xdr:rowOff>1190625</xdr:rowOff>
                  </from>
                  <to>
                    <xdr:col>14</xdr:col>
                    <xdr:colOff>962025</xdr:colOff>
                    <xdr:row>69</xdr:row>
                    <xdr:rowOff>219075</xdr:rowOff>
                  </to>
                </anchor>
              </controlPr>
            </control>
          </mc:Choice>
        </mc:AlternateContent>
        <mc:AlternateContent xmlns:mc="http://schemas.openxmlformats.org/markup-compatibility/2006">
          <mc:Choice Requires="x14">
            <control shapeId="25696" r:id="rId98" name="Check Box 96">
              <controlPr defaultSize="0" autoFill="0" autoLine="0" autoPict="0">
                <anchor moveWithCells="1">
                  <from>
                    <xdr:col>14</xdr:col>
                    <xdr:colOff>9525</xdr:colOff>
                    <xdr:row>69</xdr:row>
                    <xdr:rowOff>295275</xdr:rowOff>
                  </from>
                  <to>
                    <xdr:col>14</xdr:col>
                    <xdr:colOff>1781175</xdr:colOff>
                    <xdr:row>69</xdr:row>
                    <xdr:rowOff>523875</xdr:rowOff>
                  </to>
                </anchor>
              </controlPr>
            </control>
          </mc:Choice>
        </mc:AlternateContent>
        <mc:AlternateContent xmlns:mc="http://schemas.openxmlformats.org/markup-compatibility/2006">
          <mc:Choice Requires="x14">
            <control shapeId="25697" r:id="rId99" name="Check Box 97">
              <controlPr defaultSize="0" autoFill="0" autoLine="0" autoPict="0">
                <anchor moveWithCells="1">
                  <from>
                    <xdr:col>14</xdr:col>
                    <xdr:colOff>9525</xdr:colOff>
                    <xdr:row>69</xdr:row>
                    <xdr:rowOff>447675</xdr:rowOff>
                  </from>
                  <to>
                    <xdr:col>14</xdr:col>
                    <xdr:colOff>1095375</xdr:colOff>
                    <xdr:row>69</xdr:row>
                    <xdr:rowOff>695325</xdr:rowOff>
                  </to>
                </anchor>
              </controlPr>
            </control>
          </mc:Choice>
        </mc:AlternateContent>
        <mc:AlternateContent xmlns:mc="http://schemas.openxmlformats.org/markup-compatibility/2006">
          <mc:Choice Requires="x14">
            <control shapeId="25698" r:id="rId100" name="Check Box 98">
              <controlPr defaultSize="0" autoFill="0" autoLine="0" autoPict="0">
                <anchor moveWithCells="1">
                  <from>
                    <xdr:col>14</xdr:col>
                    <xdr:colOff>0</xdr:colOff>
                    <xdr:row>69</xdr:row>
                    <xdr:rowOff>571500</xdr:rowOff>
                  </from>
                  <to>
                    <xdr:col>14</xdr:col>
                    <xdr:colOff>1781175</xdr:colOff>
                    <xdr:row>69</xdr:row>
                    <xdr:rowOff>885825</xdr:rowOff>
                  </to>
                </anchor>
              </controlPr>
            </control>
          </mc:Choice>
        </mc:AlternateContent>
        <mc:AlternateContent xmlns:mc="http://schemas.openxmlformats.org/markup-compatibility/2006">
          <mc:Choice Requires="x14">
            <control shapeId="25699" r:id="rId101" name="Check Box 99">
              <controlPr defaultSize="0" autoFill="0" autoLine="0" autoPict="0">
                <anchor moveWithCells="1">
                  <from>
                    <xdr:col>14</xdr:col>
                    <xdr:colOff>0</xdr:colOff>
                    <xdr:row>69</xdr:row>
                    <xdr:rowOff>790575</xdr:rowOff>
                  </from>
                  <to>
                    <xdr:col>14</xdr:col>
                    <xdr:colOff>1514475</xdr:colOff>
                    <xdr:row>69</xdr:row>
                    <xdr:rowOff>1019175</xdr:rowOff>
                  </to>
                </anchor>
              </controlPr>
            </control>
          </mc:Choice>
        </mc:AlternateContent>
        <mc:AlternateContent xmlns:mc="http://schemas.openxmlformats.org/markup-compatibility/2006">
          <mc:Choice Requires="x14">
            <control shapeId="25700" r:id="rId102" name="Check Box 100">
              <controlPr defaultSize="0" autoFill="0" autoLine="0" autoPict="0">
                <anchor moveWithCells="1">
                  <from>
                    <xdr:col>12</xdr:col>
                    <xdr:colOff>1476375</xdr:colOff>
                    <xdr:row>70</xdr:row>
                    <xdr:rowOff>123825</xdr:rowOff>
                  </from>
                  <to>
                    <xdr:col>14</xdr:col>
                    <xdr:colOff>257175</xdr:colOff>
                    <xdr:row>70</xdr:row>
                    <xdr:rowOff>371475</xdr:rowOff>
                  </to>
                </anchor>
              </controlPr>
            </control>
          </mc:Choice>
        </mc:AlternateContent>
        <mc:AlternateContent xmlns:mc="http://schemas.openxmlformats.org/markup-compatibility/2006">
          <mc:Choice Requires="x14">
            <control shapeId="25701" r:id="rId103" name="Check Box 101">
              <controlPr defaultSize="0" autoFill="0" autoLine="0" autoPict="0">
                <anchor moveWithCells="1">
                  <from>
                    <xdr:col>13</xdr:col>
                    <xdr:colOff>9525</xdr:colOff>
                    <xdr:row>70</xdr:row>
                    <xdr:rowOff>266700</xdr:rowOff>
                  </from>
                  <to>
                    <xdr:col>13</xdr:col>
                    <xdr:colOff>723900</xdr:colOff>
                    <xdr:row>70</xdr:row>
                    <xdr:rowOff>504825</xdr:rowOff>
                  </to>
                </anchor>
              </controlPr>
            </control>
          </mc:Choice>
        </mc:AlternateContent>
        <mc:AlternateContent xmlns:mc="http://schemas.openxmlformats.org/markup-compatibility/2006">
          <mc:Choice Requires="x14">
            <control shapeId="25702" r:id="rId104" name="Check Box 102">
              <controlPr defaultSize="0" autoFill="0" autoLine="0" autoPict="0">
                <anchor moveWithCells="1">
                  <from>
                    <xdr:col>12</xdr:col>
                    <xdr:colOff>1476375</xdr:colOff>
                    <xdr:row>70</xdr:row>
                    <xdr:rowOff>428625</xdr:rowOff>
                  </from>
                  <to>
                    <xdr:col>14</xdr:col>
                    <xdr:colOff>0</xdr:colOff>
                    <xdr:row>70</xdr:row>
                    <xdr:rowOff>657225</xdr:rowOff>
                  </to>
                </anchor>
              </controlPr>
            </control>
          </mc:Choice>
        </mc:AlternateContent>
        <mc:AlternateContent xmlns:mc="http://schemas.openxmlformats.org/markup-compatibility/2006">
          <mc:Choice Requires="x14">
            <control shapeId="25703" r:id="rId105" name="Check Box 103">
              <controlPr defaultSize="0" autoFill="0" autoLine="0" autoPict="0">
                <anchor moveWithCells="1">
                  <from>
                    <xdr:col>13</xdr:col>
                    <xdr:colOff>0</xdr:colOff>
                    <xdr:row>70</xdr:row>
                    <xdr:rowOff>561975</xdr:rowOff>
                  </from>
                  <to>
                    <xdr:col>14</xdr:col>
                    <xdr:colOff>485775</xdr:colOff>
                    <xdr:row>70</xdr:row>
                    <xdr:rowOff>866775</xdr:rowOff>
                  </to>
                </anchor>
              </controlPr>
            </control>
          </mc:Choice>
        </mc:AlternateContent>
        <mc:AlternateContent xmlns:mc="http://schemas.openxmlformats.org/markup-compatibility/2006">
          <mc:Choice Requires="x14">
            <control shapeId="25704" r:id="rId106" name="Check Box 104">
              <controlPr defaultSize="0" autoFill="0" autoLine="0" autoPict="0">
                <anchor moveWithCells="1">
                  <from>
                    <xdr:col>12</xdr:col>
                    <xdr:colOff>1457325</xdr:colOff>
                    <xdr:row>69</xdr:row>
                    <xdr:rowOff>1209675</xdr:rowOff>
                  </from>
                  <to>
                    <xdr:col>13</xdr:col>
                    <xdr:colOff>962025</xdr:colOff>
                    <xdr:row>70</xdr:row>
                    <xdr:rowOff>257175</xdr:rowOff>
                  </to>
                </anchor>
              </controlPr>
            </control>
          </mc:Choice>
        </mc:AlternateContent>
        <mc:AlternateContent xmlns:mc="http://schemas.openxmlformats.org/markup-compatibility/2006">
          <mc:Choice Requires="x14">
            <control shapeId="25705" r:id="rId107" name="Check Box 105">
              <controlPr defaultSize="0" autoFill="0" autoLine="0" autoPict="0">
                <anchor moveWithCells="1">
                  <from>
                    <xdr:col>13</xdr:col>
                    <xdr:colOff>1552575</xdr:colOff>
                    <xdr:row>70</xdr:row>
                    <xdr:rowOff>114300</xdr:rowOff>
                  </from>
                  <to>
                    <xdr:col>14</xdr:col>
                    <xdr:colOff>1781175</xdr:colOff>
                    <xdr:row>70</xdr:row>
                    <xdr:rowOff>371475</xdr:rowOff>
                  </to>
                </anchor>
              </controlPr>
            </control>
          </mc:Choice>
        </mc:AlternateContent>
        <mc:AlternateContent xmlns:mc="http://schemas.openxmlformats.org/markup-compatibility/2006">
          <mc:Choice Requires="x14">
            <control shapeId="25706" r:id="rId108" name="Check Box 106">
              <controlPr defaultSize="0" autoFill="0" autoLine="0" autoPict="0">
                <anchor moveWithCells="1">
                  <from>
                    <xdr:col>13</xdr:col>
                    <xdr:colOff>1533525</xdr:colOff>
                    <xdr:row>69</xdr:row>
                    <xdr:rowOff>1209675</xdr:rowOff>
                  </from>
                  <to>
                    <xdr:col>14</xdr:col>
                    <xdr:colOff>962025</xdr:colOff>
                    <xdr:row>70</xdr:row>
                    <xdr:rowOff>257175</xdr:rowOff>
                  </to>
                </anchor>
              </controlPr>
            </control>
          </mc:Choice>
        </mc:AlternateContent>
        <mc:AlternateContent xmlns:mc="http://schemas.openxmlformats.org/markup-compatibility/2006">
          <mc:Choice Requires="x14">
            <control shapeId="25707" r:id="rId109" name="Check Box 107">
              <controlPr defaultSize="0" autoFill="0" autoLine="0" autoPict="0">
                <anchor moveWithCells="1">
                  <from>
                    <xdr:col>14</xdr:col>
                    <xdr:colOff>9525</xdr:colOff>
                    <xdr:row>70</xdr:row>
                    <xdr:rowOff>295275</xdr:rowOff>
                  </from>
                  <to>
                    <xdr:col>14</xdr:col>
                    <xdr:colOff>1781175</xdr:colOff>
                    <xdr:row>70</xdr:row>
                    <xdr:rowOff>523875</xdr:rowOff>
                  </to>
                </anchor>
              </controlPr>
            </control>
          </mc:Choice>
        </mc:AlternateContent>
        <mc:AlternateContent xmlns:mc="http://schemas.openxmlformats.org/markup-compatibility/2006">
          <mc:Choice Requires="x14">
            <control shapeId="25708" r:id="rId110" name="Check Box 108">
              <controlPr defaultSize="0" autoFill="0" autoLine="0" autoPict="0">
                <anchor moveWithCells="1">
                  <from>
                    <xdr:col>14</xdr:col>
                    <xdr:colOff>9525</xdr:colOff>
                    <xdr:row>70</xdr:row>
                    <xdr:rowOff>447675</xdr:rowOff>
                  </from>
                  <to>
                    <xdr:col>14</xdr:col>
                    <xdr:colOff>1095375</xdr:colOff>
                    <xdr:row>70</xdr:row>
                    <xdr:rowOff>695325</xdr:rowOff>
                  </to>
                </anchor>
              </controlPr>
            </control>
          </mc:Choice>
        </mc:AlternateContent>
        <mc:AlternateContent xmlns:mc="http://schemas.openxmlformats.org/markup-compatibility/2006">
          <mc:Choice Requires="x14">
            <control shapeId="25709" r:id="rId111" name="Check Box 109">
              <controlPr defaultSize="0" autoFill="0" autoLine="0" autoPict="0">
                <anchor moveWithCells="1">
                  <from>
                    <xdr:col>14</xdr:col>
                    <xdr:colOff>0</xdr:colOff>
                    <xdr:row>70</xdr:row>
                    <xdr:rowOff>571500</xdr:rowOff>
                  </from>
                  <to>
                    <xdr:col>14</xdr:col>
                    <xdr:colOff>1781175</xdr:colOff>
                    <xdr:row>70</xdr:row>
                    <xdr:rowOff>885825</xdr:rowOff>
                  </to>
                </anchor>
              </controlPr>
            </control>
          </mc:Choice>
        </mc:AlternateContent>
        <mc:AlternateContent xmlns:mc="http://schemas.openxmlformats.org/markup-compatibility/2006">
          <mc:Choice Requires="x14">
            <control shapeId="25710" r:id="rId112" name="Check Box 110">
              <controlPr defaultSize="0" autoFill="0" autoLine="0" autoPict="0">
                <anchor moveWithCells="1">
                  <from>
                    <xdr:col>14</xdr:col>
                    <xdr:colOff>0</xdr:colOff>
                    <xdr:row>70</xdr:row>
                    <xdr:rowOff>790575</xdr:rowOff>
                  </from>
                  <to>
                    <xdr:col>14</xdr:col>
                    <xdr:colOff>1514475</xdr:colOff>
                    <xdr:row>70</xdr:row>
                    <xdr:rowOff>1019175</xdr:rowOff>
                  </to>
                </anchor>
              </controlPr>
            </control>
          </mc:Choice>
        </mc:AlternateContent>
        <mc:AlternateContent xmlns:mc="http://schemas.openxmlformats.org/markup-compatibility/2006">
          <mc:Choice Requires="x14">
            <control shapeId="25711" r:id="rId113" name="Check Box 111">
              <controlPr defaultSize="0" autoFill="0" autoLine="0" autoPict="0">
                <anchor moveWithCells="1">
                  <from>
                    <xdr:col>12</xdr:col>
                    <xdr:colOff>1476375</xdr:colOff>
                    <xdr:row>71</xdr:row>
                    <xdr:rowOff>123825</xdr:rowOff>
                  </from>
                  <to>
                    <xdr:col>14</xdr:col>
                    <xdr:colOff>257175</xdr:colOff>
                    <xdr:row>71</xdr:row>
                    <xdr:rowOff>371475</xdr:rowOff>
                  </to>
                </anchor>
              </controlPr>
            </control>
          </mc:Choice>
        </mc:AlternateContent>
        <mc:AlternateContent xmlns:mc="http://schemas.openxmlformats.org/markup-compatibility/2006">
          <mc:Choice Requires="x14">
            <control shapeId="25712" r:id="rId114" name="Check Box 112">
              <controlPr defaultSize="0" autoFill="0" autoLine="0" autoPict="0">
                <anchor moveWithCells="1">
                  <from>
                    <xdr:col>13</xdr:col>
                    <xdr:colOff>9525</xdr:colOff>
                    <xdr:row>71</xdr:row>
                    <xdr:rowOff>266700</xdr:rowOff>
                  </from>
                  <to>
                    <xdr:col>13</xdr:col>
                    <xdr:colOff>723900</xdr:colOff>
                    <xdr:row>71</xdr:row>
                    <xdr:rowOff>504825</xdr:rowOff>
                  </to>
                </anchor>
              </controlPr>
            </control>
          </mc:Choice>
        </mc:AlternateContent>
        <mc:AlternateContent xmlns:mc="http://schemas.openxmlformats.org/markup-compatibility/2006">
          <mc:Choice Requires="x14">
            <control shapeId="25713" r:id="rId115" name="Check Box 113">
              <controlPr defaultSize="0" autoFill="0" autoLine="0" autoPict="0">
                <anchor moveWithCells="1">
                  <from>
                    <xdr:col>12</xdr:col>
                    <xdr:colOff>1476375</xdr:colOff>
                    <xdr:row>71</xdr:row>
                    <xdr:rowOff>428625</xdr:rowOff>
                  </from>
                  <to>
                    <xdr:col>14</xdr:col>
                    <xdr:colOff>0</xdr:colOff>
                    <xdr:row>71</xdr:row>
                    <xdr:rowOff>657225</xdr:rowOff>
                  </to>
                </anchor>
              </controlPr>
            </control>
          </mc:Choice>
        </mc:AlternateContent>
        <mc:AlternateContent xmlns:mc="http://schemas.openxmlformats.org/markup-compatibility/2006">
          <mc:Choice Requires="x14">
            <control shapeId="25714" r:id="rId116" name="Check Box 114">
              <controlPr defaultSize="0" autoFill="0" autoLine="0" autoPict="0">
                <anchor moveWithCells="1">
                  <from>
                    <xdr:col>13</xdr:col>
                    <xdr:colOff>0</xdr:colOff>
                    <xdr:row>71</xdr:row>
                    <xdr:rowOff>561975</xdr:rowOff>
                  </from>
                  <to>
                    <xdr:col>14</xdr:col>
                    <xdr:colOff>485775</xdr:colOff>
                    <xdr:row>71</xdr:row>
                    <xdr:rowOff>866775</xdr:rowOff>
                  </to>
                </anchor>
              </controlPr>
            </control>
          </mc:Choice>
        </mc:AlternateContent>
        <mc:AlternateContent xmlns:mc="http://schemas.openxmlformats.org/markup-compatibility/2006">
          <mc:Choice Requires="x14">
            <control shapeId="25715" r:id="rId117" name="Check Box 115">
              <controlPr defaultSize="0" autoFill="0" autoLine="0" autoPict="0">
                <anchor moveWithCells="1">
                  <from>
                    <xdr:col>12</xdr:col>
                    <xdr:colOff>1457325</xdr:colOff>
                    <xdr:row>70</xdr:row>
                    <xdr:rowOff>1190625</xdr:rowOff>
                  </from>
                  <to>
                    <xdr:col>13</xdr:col>
                    <xdr:colOff>962025</xdr:colOff>
                    <xdr:row>71</xdr:row>
                    <xdr:rowOff>257175</xdr:rowOff>
                  </to>
                </anchor>
              </controlPr>
            </control>
          </mc:Choice>
        </mc:AlternateContent>
        <mc:AlternateContent xmlns:mc="http://schemas.openxmlformats.org/markup-compatibility/2006">
          <mc:Choice Requires="x14">
            <control shapeId="25716" r:id="rId118" name="Check Box 116">
              <controlPr defaultSize="0" autoFill="0" autoLine="0" autoPict="0">
                <anchor moveWithCells="1">
                  <from>
                    <xdr:col>13</xdr:col>
                    <xdr:colOff>1552575</xdr:colOff>
                    <xdr:row>71</xdr:row>
                    <xdr:rowOff>114300</xdr:rowOff>
                  </from>
                  <to>
                    <xdr:col>14</xdr:col>
                    <xdr:colOff>1781175</xdr:colOff>
                    <xdr:row>71</xdr:row>
                    <xdr:rowOff>371475</xdr:rowOff>
                  </to>
                </anchor>
              </controlPr>
            </control>
          </mc:Choice>
        </mc:AlternateContent>
        <mc:AlternateContent xmlns:mc="http://schemas.openxmlformats.org/markup-compatibility/2006">
          <mc:Choice Requires="x14">
            <control shapeId="25717" r:id="rId119" name="Check Box 117">
              <controlPr defaultSize="0" autoFill="0" autoLine="0" autoPict="0">
                <anchor moveWithCells="1">
                  <from>
                    <xdr:col>13</xdr:col>
                    <xdr:colOff>1533525</xdr:colOff>
                    <xdr:row>70</xdr:row>
                    <xdr:rowOff>1209675</xdr:rowOff>
                  </from>
                  <to>
                    <xdr:col>14</xdr:col>
                    <xdr:colOff>962025</xdr:colOff>
                    <xdr:row>71</xdr:row>
                    <xdr:rowOff>257175</xdr:rowOff>
                  </to>
                </anchor>
              </controlPr>
            </control>
          </mc:Choice>
        </mc:AlternateContent>
        <mc:AlternateContent xmlns:mc="http://schemas.openxmlformats.org/markup-compatibility/2006">
          <mc:Choice Requires="x14">
            <control shapeId="25718" r:id="rId120" name="Check Box 118">
              <controlPr defaultSize="0" autoFill="0" autoLine="0" autoPict="0">
                <anchor moveWithCells="1">
                  <from>
                    <xdr:col>14</xdr:col>
                    <xdr:colOff>9525</xdr:colOff>
                    <xdr:row>71</xdr:row>
                    <xdr:rowOff>295275</xdr:rowOff>
                  </from>
                  <to>
                    <xdr:col>14</xdr:col>
                    <xdr:colOff>1781175</xdr:colOff>
                    <xdr:row>71</xdr:row>
                    <xdr:rowOff>523875</xdr:rowOff>
                  </to>
                </anchor>
              </controlPr>
            </control>
          </mc:Choice>
        </mc:AlternateContent>
        <mc:AlternateContent xmlns:mc="http://schemas.openxmlformats.org/markup-compatibility/2006">
          <mc:Choice Requires="x14">
            <control shapeId="25719" r:id="rId121" name="Check Box 119">
              <controlPr defaultSize="0" autoFill="0" autoLine="0" autoPict="0">
                <anchor moveWithCells="1">
                  <from>
                    <xdr:col>14</xdr:col>
                    <xdr:colOff>9525</xdr:colOff>
                    <xdr:row>71</xdr:row>
                    <xdr:rowOff>447675</xdr:rowOff>
                  </from>
                  <to>
                    <xdr:col>14</xdr:col>
                    <xdr:colOff>1095375</xdr:colOff>
                    <xdr:row>71</xdr:row>
                    <xdr:rowOff>695325</xdr:rowOff>
                  </to>
                </anchor>
              </controlPr>
            </control>
          </mc:Choice>
        </mc:AlternateContent>
        <mc:AlternateContent xmlns:mc="http://schemas.openxmlformats.org/markup-compatibility/2006">
          <mc:Choice Requires="x14">
            <control shapeId="25720" r:id="rId122" name="Check Box 120">
              <controlPr defaultSize="0" autoFill="0" autoLine="0" autoPict="0">
                <anchor moveWithCells="1">
                  <from>
                    <xdr:col>14</xdr:col>
                    <xdr:colOff>0</xdr:colOff>
                    <xdr:row>71</xdr:row>
                    <xdr:rowOff>571500</xdr:rowOff>
                  </from>
                  <to>
                    <xdr:col>14</xdr:col>
                    <xdr:colOff>1781175</xdr:colOff>
                    <xdr:row>71</xdr:row>
                    <xdr:rowOff>885825</xdr:rowOff>
                  </to>
                </anchor>
              </controlPr>
            </control>
          </mc:Choice>
        </mc:AlternateContent>
        <mc:AlternateContent xmlns:mc="http://schemas.openxmlformats.org/markup-compatibility/2006">
          <mc:Choice Requires="x14">
            <control shapeId="25721" r:id="rId123" name="Check Box 121">
              <controlPr defaultSize="0" autoFill="0" autoLine="0" autoPict="0">
                <anchor moveWithCells="1">
                  <from>
                    <xdr:col>14</xdr:col>
                    <xdr:colOff>0</xdr:colOff>
                    <xdr:row>71</xdr:row>
                    <xdr:rowOff>790575</xdr:rowOff>
                  </from>
                  <to>
                    <xdr:col>14</xdr:col>
                    <xdr:colOff>1514475</xdr:colOff>
                    <xdr:row>71</xdr:row>
                    <xdr:rowOff>1019175</xdr:rowOff>
                  </to>
                </anchor>
              </controlPr>
            </control>
          </mc:Choice>
        </mc:AlternateContent>
        <mc:AlternateContent xmlns:mc="http://schemas.openxmlformats.org/markup-compatibility/2006">
          <mc:Choice Requires="x14">
            <control shapeId="25722" r:id="rId124" name="Check Box 122">
              <controlPr defaultSize="0" autoFill="0" autoLine="0" autoPict="0">
                <anchor moveWithCells="1">
                  <from>
                    <xdr:col>12</xdr:col>
                    <xdr:colOff>1476375</xdr:colOff>
                    <xdr:row>72</xdr:row>
                    <xdr:rowOff>123825</xdr:rowOff>
                  </from>
                  <to>
                    <xdr:col>14</xdr:col>
                    <xdr:colOff>257175</xdr:colOff>
                    <xdr:row>72</xdr:row>
                    <xdr:rowOff>371475</xdr:rowOff>
                  </to>
                </anchor>
              </controlPr>
            </control>
          </mc:Choice>
        </mc:AlternateContent>
        <mc:AlternateContent xmlns:mc="http://schemas.openxmlformats.org/markup-compatibility/2006">
          <mc:Choice Requires="x14">
            <control shapeId="25723" r:id="rId125" name="Check Box 123">
              <controlPr defaultSize="0" autoFill="0" autoLine="0" autoPict="0">
                <anchor moveWithCells="1">
                  <from>
                    <xdr:col>13</xdr:col>
                    <xdr:colOff>9525</xdr:colOff>
                    <xdr:row>72</xdr:row>
                    <xdr:rowOff>266700</xdr:rowOff>
                  </from>
                  <to>
                    <xdr:col>13</xdr:col>
                    <xdr:colOff>723900</xdr:colOff>
                    <xdr:row>72</xdr:row>
                    <xdr:rowOff>504825</xdr:rowOff>
                  </to>
                </anchor>
              </controlPr>
            </control>
          </mc:Choice>
        </mc:AlternateContent>
        <mc:AlternateContent xmlns:mc="http://schemas.openxmlformats.org/markup-compatibility/2006">
          <mc:Choice Requires="x14">
            <control shapeId="25724" r:id="rId126" name="Check Box 124">
              <controlPr defaultSize="0" autoFill="0" autoLine="0" autoPict="0">
                <anchor moveWithCells="1">
                  <from>
                    <xdr:col>12</xdr:col>
                    <xdr:colOff>1476375</xdr:colOff>
                    <xdr:row>72</xdr:row>
                    <xdr:rowOff>428625</xdr:rowOff>
                  </from>
                  <to>
                    <xdr:col>14</xdr:col>
                    <xdr:colOff>0</xdr:colOff>
                    <xdr:row>72</xdr:row>
                    <xdr:rowOff>657225</xdr:rowOff>
                  </to>
                </anchor>
              </controlPr>
            </control>
          </mc:Choice>
        </mc:AlternateContent>
        <mc:AlternateContent xmlns:mc="http://schemas.openxmlformats.org/markup-compatibility/2006">
          <mc:Choice Requires="x14">
            <control shapeId="25725" r:id="rId127" name="Check Box 125">
              <controlPr defaultSize="0" autoFill="0" autoLine="0" autoPict="0">
                <anchor moveWithCells="1">
                  <from>
                    <xdr:col>13</xdr:col>
                    <xdr:colOff>0</xdr:colOff>
                    <xdr:row>72</xdr:row>
                    <xdr:rowOff>561975</xdr:rowOff>
                  </from>
                  <to>
                    <xdr:col>14</xdr:col>
                    <xdr:colOff>485775</xdr:colOff>
                    <xdr:row>72</xdr:row>
                    <xdr:rowOff>866775</xdr:rowOff>
                  </to>
                </anchor>
              </controlPr>
            </control>
          </mc:Choice>
        </mc:AlternateContent>
        <mc:AlternateContent xmlns:mc="http://schemas.openxmlformats.org/markup-compatibility/2006">
          <mc:Choice Requires="x14">
            <control shapeId="25726" r:id="rId128" name="Check Box 126">
              <controlPr defaultSize="0" autoFill="0" autoLine="0" autoPict="0">
                <anchor moveWithCells="1">
                  <from>
                    <xdr:col>12</xdr:col>
                    <xdr:colOff>1457325</xdr:colOff>
                    <xdr:row>71</xdr:row>
                    <xdr:rowOff>1247775</xdr:rowOff>
                  </from>
                  <to>
                    <xdr:col>13</xdr:col>
                    <xdr:colOff>962025</xdr:colOff>
                    <xdr:row>72</xdr:row>
                    <xdr:rowOff>257175</xdr:rowOff>
                  </to>
                </anchor>
              </controlPr>
            </control>
          </mc:Choice>
        </mc:AlternateContent>
        <mc:AlternateContent xmlns:mc="http://schemas.openxmlformats.org/markup-compatibility/2006">
          <mc:Choice Requires="x14">
            <control shapeId="25727" r:id="rId129" name="Check Box 127">
              <controlPr defaultSize="0" autoFill="0" autoLine="0" autoPict="0">
                <anchor moveWithCells="1">
                  <from>
                    <xdr:col>13</xdr:col>
                    <xdr:colOff>1552575</xdr:colOff>
                    <xdr:row>72</xdr:row>
                    <xdr:rowOff>114300</xdr:rowOff>
                  </from>
                  <to>
                    <xdr:col>14</xdr:col>
                    <xdr:colOff>1781175</xdr:colOff>
                    <xdr:row>72</xdr:row>
                    <xdr:rowOff>371475</xdr:rowOff>
                  </to>
                </anchor>
              </controlPr>
            </control>
          </mc:Choice>
        </mc:AlternateContent>
        <mc:AlternateContent xmlns:mc="http://schemas.openxmlformats.org/markup-compatibility/2006">
          <mc:Choice Requires="x14">
            <control shapeId="25728" r:id="rId130" name="Check Box 128">
              <controlPr defaultSize="0" autoFill="0" autoLine="0" autoPict="0">
                <anchor moveWithCells="1">
                  <from>
                    <xdr:col>13</xdr:col>
                    <xdr:colOff>1533525</xdr:colOff>
                    <xdr:row>71</xdr:row>
                    <xdr:rowOff>1171575</xdr:rowOff>
                  </from>
                  <to>
                    <xdr:col>14</xdr:col>
                    <xdr:colOff>962025</xdr:colOff>
                    <xdr:row>72</xdr:row>
                    <xdr:rowOff>257175</xdr:rowOff>
                  </to>
                </anchor>
              </controlPr>
            </control>
          </mc:Choice>
        </mc:AlternateContent>
        <mc:AlternateContent xmlns:mc="http://schemas.openxmlformats.org/markup-compatibility/2006">
          <mc:Choice Requires="x14">
            <control shapeId="25729" r:id="rId131" name="Check Box 129">
              <controlPr defaultSize="0" autoFill="0" autoLine="0" autoPict="0">
                <anchor moveWithCells="1">
                  <from>
                    <xdr:col>14</xdr:col>
                    <xdr:colOff>9525</xdr:colOff>
                    <xdr:row>72</xdr:row>
                    <xdr:rowOff>295275</xdr:rowOff>
                  </from>
                  <to>
                    <xdr:col>14</xdr:col>
                    <xdr:colOff>1781175</xdr:colOff>
                    <xdr:row>72</xdr:row>
                    <xdr:rowOff>523875</xdr:rowOff>
                  </to>
                </anchor>
              </controlPr>
            </control>
          </mc:Choice>
        </mc:AlternateContent>
        <mc:AlternateContent xmlns:mc="http://schemas.openxmlformats.org/markup-compatibility/2006">
          <mc:Choice Requires="x14">
            <control shapeId="25730" r:id="rId132" name="Check Box 130">
              <controlPr defaultSize="0" autoFill="0" autoLine="0" autoPict="0">
                <anchor moveWithCells="1">
                  <from>
                    <xdr:col>14</xdr:col>
                    <xdr:colOff>9525</xdr:colOff>
                    <xdr:row>72</xdr:row>
                    <xdr:rowOff>447675</xdr:rowOff>
                  </from>
                  <to>
                    <xdr:col>14</xdr:col>
                    <xdr:colOff>1095375</xdr:colOff>
                    <xdr:row>72</xdr:row>
                    <xdr:rowOff>695325</xdr:rowOff>
                  </to>
                </anchor>
              </controlPr>
            </control>
          </mc:Choice>
        </mc:AlternateContent>
        <mc:AlternateContent xmlns:mc="http://schemas.openxmlformats.org/markup-compatibility/2006">
          <mc:Choice Requires="x14">
            <control shapeId="25731" r:id="rId133" name="Check Box 131">
              <controlPr defaultSize="0" autoFill="0" autoLine="0" autoPict="0">
                <anchor moveWithCells="1">
                  <from>
                    <xdr:col>14</xdr:col>
                    <xdr:colOff>0</xdr:colOff>
                    <xdr:row>72</xdr:row>
                    <xdr:rowOff>571500</xdr:rowOff>
                  </from>
                  <to>
                    <xdr:col>14</xdr:col>
                    <xdr:colOff>1781175</xdr:colOff>
                    <xdr:row>72</xdr:row>
                    <xdr:rowOff>885825</xdr:rowOff>
                  </to>
                </anchor>
              </controlPr>
            </control>
          </mc:Choice>
        </mc:AlternateContent>
        <mc:AlternateContent xmlns:mc="http://schemas.openxmlformats.org/markup-compatibility/2006">
          <mc:Choice Requires="x14">
            <control shapeId="25732" r:id="rId134" name="Check Box 132">
              <controlPr defaultSize="0" autoFill="0" autoLine="0" autoPict="0">
                <anchor moveWithCells="1">
                  <from>
                    <xdr:col>14</xdr:col>
                    <xdr:colOff>0</xdr:colOff>
                    <xdr:row>72</xdr:row>
                    <xdr:rowOff>790575</xdr:rowOff>
                  </from>
                  <to>
                    <xdr:col>14</xdr:col>
                    <xdr:colOff>1514475</xdr:colOff>
                    <xdr:row>72</xdr:row>
                    <xdr:rowOff>1019175</xdr:rowOff>
                  </to>
                </anchor>
              </controlPr>
            </control>
          </mc:Choice>
        </mc:AlternateContent>
        <mc:AlternateContent xmlns:mc="http://schemas.openxmlformats.org/markup-compatibility/2006">
          <mc:Choice Requires="x14">
            <control shapeId="25733" r:id="rId135" name="Check Box 133">
              <controlPr defaultSize="0" autoFill="0" autoLine="0" autoPict="0">
                <anchor moveWithCells="1">
                  <from>
                    <xdr:col>12</xdr:col>
                    <xdr:colOff>1476375</xdr:colOff>
                    <xdr:row>73</xdr:row>
                    <xdr:rowOff>123825</xdr:rowOff>
                  </from>
                  <to>
                    <xdr:col>14</xdr:col>
                    <xdr:colOff>257175</xdr:colOff>
                    <xdr:row>73</xdr:row>
                    <xdr:rowOff>371475</xdr:rowOff>
                  </to>
                </anchor>
              </controlPr>
            </control>
          </mc:Choice>
        </mc:AlternateContent>
        <mc:AlternateContent xmlns:mc="http://schemas.openxmlformats.org/markup-compatibility/2006">
          <mc:Choice Requires="x14">
            <control shapeId="25734" r:id="rId136" name="Check Box 134">
              <controlPr defaultSize="0" autoFill="0" autoLine="0" autoPict="0">
                <anchor moveWithCells="1">
                  <from>
                    <xdr:col>13</xdr:col>
                    <xdr:colOff>9525</xdr:colOff>
                    <xdr:row>73</xdr:row>
                    <xdr:rowOff>266700</xdr:rowOff>
                  </from>
                  <to>
                    <xdr:col>13</xdr:col>
                    <xdr:colOff>723900</xdr:colOff>
                    <xdr:row>73</xdr:row>
                    <xdr:rowOff>504825</xdr:rowOff>
                  </to>
                </anchor>
              </controlPr>
            </control>
          </mc:Choice>
        </mc:AlternateContent>
        <mc:AlternateContent xmlns:mc="http://schemas.openxmlformats.org/markup-compatibility/2006">
          <mc:Choice Requires="x14">
            <control shapeId="25735" r:id="rId137" name="Check Box 135">
              <controlPr defaultSize="0" autoFill="0" autoLine="0" autoPict="0">
                <anchor moveWithCells="1">
                  <from>
                    <xdr:col>12</xdr:col>
                    <xdr:colOff>1476375</xdr:colOff>
                    <xdr:row>73</xdr:row>
                    <xdr:rowOff>428625</xdr:rowOff>
                  </from>
                  <to>
                    <xdr:col>14</xdr:col>
                    <xdr:colOff>0</xdr:colOff>
                    <xdr:row>73</xdr:row>
                    <xdr:rowOff>657225</xdr:rowOff>
                  </to>
                </anchor>
              </controlPr>
            </control>
          </mc:Choice>
        </mc:AlternateContent>
        <mc:AlternateContent xmlns:mc="http://schemas.openxmlformats.org/markup-compatibility/2006">
          <mc:Choice Requires="x14">
            <control shapeId="25736" r:id="rId138" name="Check Box 136">
              <controlPr defaultSize="0" autoFill="0" autoLine="0" autoPict="0">
                <anchor moveWithCells="1">
                  <from>
                    <xdr:col>13</xdr:col>
                    <xdr:colOff>0</xdr:colOff>
                    <xdr:row>73</xdr:row>
                    <xdr:rowOff>561975</xdr:rowOff>
                  </from>
                  <to>
                    <xdr:col>14</xdr:col>
                    <xdr:colOff>485775</xdr:colOff>
                    <xdr:row>73</xdr:row>
                    <xdr:rowOff>866775</xdr:rowOff>
                  </to>
                </anchor>
              </controlPr>
            </control>
          </mc:Choice>
        </mc:AlternateContent>
        <mc:AlternateContent xmlns:mc="http://schemas.openxmlformats.org/markup-compatibility/2006">
          <mc:Choice Requires="x14">
            <control shapeId="25737" r:id="rId139" name="Check Box 137">
              <controlPr defaultSize="0" autoFill="0" autoLine="0" autoPict="0">
                <anchor moveWithCells="1">
                  <from>
                    <xdr:col>13</xdr:col>
                    <xdr:colOff>0</xdr:colOff>
                    <xdr:row>72</xdr:row>
                    <xdr:rowOff>1362075</xdr:rowOff>
                  </from>
                  <to>
                    <xdr:col>13</xdr:col>
                    <xdr:colOff>981075</xdr:colOff>
                    <xdr:row>73</xdr:row>
                    <xdr:rowOff>257175</xdr:rowOff>
                  </to>
                </anchor>
              </controlPr>
            </control>
          </mc:Choice>
        </mc:AlternateContent>
        <mc:AlternateContent xmlns:mc="http://schemas.openxmlformats.org/markup-compatibility/2006">
          <mc:Choice Requires="x14">
            <control shapeId="25738" r:id="rId140" name="Check Box 138">
              <controlPr defaultSize="0" autoFill="0" autoLine="0" autoPict="0">
                <anchor moveWithCells="1">
                  <from>
                    <xdr:col>13</xdr:col>
                    <xdr:colOff>1552575</xdr:colOff>
                    <xdr:row>73</xdr:row>
                    <xdr:rowOff>114300</xdr:rowOff>
                  </from>
                  <to>
                    <xdr:col>14</xdr:col>
                    <xdr:colOff>1781175</xdr:colOff>
                    <xdr:row>73</xdr:row>
                    <xdr:rowOff>371475</xdr:rowOff>
                  </to>
                </anchor>
              </controlPr>
            </control>
          </mc:Choice>
        </mc:AlternateContent>
        <mc:AlternateContent xmlns:mc="http://schemas.openxmlformats.org/markup-compatibility/2006">
          <mc:Choice Requires="x14">
            <control shapeId="25739" r:id="rId141" name="Check Box 139">
              <controlPr defaultSize="0" autoFill="0" autoLine="0" autoPict="0">
                <anchor moveWithCells="1">
                  <from>
                    <xdr:col>14</xdr:col>
                    <xdr:colOff>0</xdr:colOff>
                    <xdr:row>72</xdr:row>
                    <xdr:rowOff>1362075</xdr:rowOff>
                  </from>
                  <to>
                    <xdr:col>14</xdr:col>
                    <xdr:colOff>981075</xdr:colOff>
                    <xdr:row>73</xdr:row>
                    <xdr:rowOff>257175</xdr:rowOff>
                  </to>
                </anchor>
              </controlPr>
            </control>
          </mc:Choice>
        </mc:AlternateContent>
        <mc:AlternateContent xmlns:mc="http://schemas.openxmlformats.org/markup-compatibility/2006">
          <mc:Choice Requires="x14">
            <control shapeId="25740" r:id="rId142" name="Check Box 140">
              <controlPr defaultSize="0" autoFill="0" autoLine="0" autoPict="0">
                <anchor moveWithCells="1">
                  <from>
                    <xdr:col>14</xdr:col>
                    <xdr:colOff>9525</xdr:colOff>
                    <xdr:row>73</xdr:row>
                    <xdr:rowOff>295275</xdr:rowOff>
                  </from>
                  <to>
                    <xdr:col>14</xdr:col>
                    <xdr:colOff>1781175</xdr:colOff>
                    <xdr:row>73</xdr:row>
                    <xdr:rowOff>523875</xdr:rowOff>
                  </to>
                </anchor>
              </controlPr>
            </control>
          </mc:Choice>
        </mc:AlternateContent>
        <mc:AlternateContent xmlns:mc="http://schemas.openxmlformats.org/markup-compatibility/2006">
          <mc:Choice Requires="x14">
            <control shapeId="25741" r:id="rId143" name="Check Box 141">
              <controlPr defaultSize="0" autoFill="0" autoLine="0" autoPict="0">
                <anchor moveWithCells="1">
                  <from>
                    <xdr:col>14</xdr:col>
                    <xdr:colOff>9525</xdr:colOff>
                    <xdr:row>73</xdr:row>
                    <xdr:rowOff>447675</xdr:rowOff>
                  </from>
                  <to>
                    <xdr:col>14</xdr:col>
                    <xdr:colOff>1095375</xdr:colOff>
                    <xdr:row>73</xdr:row>
                    <xdr:rowOff>695325</xdr:rowOff>
                  </to>
                </anchor>
              </controlPr>
            </control>
          </mc:Choice>
        </mc:AlternateContent>
        <mc:AlternateContent xmlns:mc="http://schemas.openxmlformats.org/markup-compatibility/2006">
          <mc:Choice Requires="x14">
            <control shapeId="25742" r:id="rId144" name="Check Box 142">
              <controlPr defaultSize="0" autoFill="0" autoLine="0" autoPict="0">
                <anchor moveWithCells="1">
                  <from>
                    <xdr:col>14</xdr:col>
                    <xdr:colOff>0</xdr:colOff>
                    <xdr:row>73</xdr:row>
                    <xdr:rowOff>571500</xdr:rowOff>
                  </from>
                  <to>
                    <xdr:col>14</xdr:col>
                    <xdr:colOff>1781175</xdr:colOff>
                    <xdr:row>73</xdr:row>
                    <xdr:rowOff>885825</xdr:rowOff>
                  </to>
                </anchor>
              </controlPr>
            </control>
          </mc:Choice>
        </mc:AlternateContent>
        <mc:AlternateContent xmlns:mc="http://schemas.openxmlformats.org/markup-compatibility/2006">
          <mc:Choice Requires="x14">
            <control shapeId="25743" r:id="rId145" name="Check Box 143">
              <controlPr defaultSize="0" autoFill="0" autoLine="0" autoPict="0">
                <anchor moveWithCells="1">
                  <from>
                    <xdr:col>14</xdr:col>
                    <xdr:colOff>0</xdr:colOff>
                    <xdr:row>73</xdr:row>
                    <xdr:rowOff>790575</xdr:rowOff>
                  </from>
                  <to>
                    <xdr:col>14</xdr:col>
                    <xdr:colOff>1514475</xdr:colOff>
                    <xdr:row>73</xdr:row>
                    <xdr:rowOff>1019175</xdr:rowOff>
                  </to>
                </anchor>
              </controlPr>
            </control>
          </mc:Choice>
        </mc:AlternateContent>
        <mc:AlternateContent xmlns:mc="http://schemas.openxmlformats.org/markup-compatibility/2006">
          <mc:Choice Requires="x14">
            <control shapeId="25744" r:id="rId146" name="Check Box 144">
              <controlPr defaultSize="0" autoFill="0" autoLine="0" autoPict="0">
                <anchor moveWithCells="1">
                  <from>
                    <xdr:col>12</xdr:col>
                    <xdr:colOff>1476375</xdr:colOff>
                    <xdr:row>74</xdr:row>
                    <xdr:rowOff>123825</xdr:rowOff>
                  </from>
                  <to>
                    <xdr:col>14</xdr:col>
                    <xdr:colOff>257175</xdr:colOff>
                    <xdr:row>74</xdr:row>
                    <xdr:rowOff>371475</xdr:rowOff>
                  </to>
                </anchor>
              </controlPr>
            </control>
          </mc:Choice>
        </mc:AlternateContent>
        <mc:AlternateContent xmlns:mc="http://schemas.openxmlformats.org/markup-compatibility/2006">
          <mc:Choice Requires="x14">
            <control shapeId="25745" r:id="rId147" name="Check Box 145">
              <controlPr defaultSize="0" autoFill="0" autoLine="0" autoPict="0">
                <anchor moveWithCells="1">
                  <from>
                    <xdr:col>13</xdr:col>
                    <xdr:colOff>9525</xdr:colOff>
                    <xdr:row>74</xdr:row>
                    <xdr:rowOff>266700</xdr:rowOff>
                  </from>
                  <to>
                    <xdr:col>13</xdr:col>
                    <xdr:colOff>723900</xdr:colOff>
                    <xdr:row>74</xdr:row>
                    <xdr:rowOff>504825</xdr:rowOff>
                  </to>
                </anchor>
              </controlPr>
            </control>
          </mc:Choice>
        </mc:AlternateContent>
        <mc:AlternateContent xmlns:mc="http://schemas.openxmlformats.org/markup-compatibility/2006">
          <mc:Choice Requires="x14">
            <control shapeId="25746" r:id="rId148" name="Check Box 146">
              <controlPr defaultSize="0" autoFill="0" autoLine="0" autoPict="0">
                <anchor moveWithCells="1">
                  <from>
                    <xdr:col>12</xdr:col>
                    <xdr:colOff>1476375</xdr:colOff>
                    <xdr:row>74</xdr:row>
                    <xdr:rowOff>428625</xdr:rowOff>
                  </from>
                  <to>
                    <xdr:col>14</xdr:col>
                    <xdr:colOff>0</xdr:colOff>
                    <xdr:row>74</xdr:row>
                    <xdr:rowOff>657225</xdr:rowOff>
                  </to>
                </anchor>
              </controlPr>
            </control>
          </mc:Choice>
        </mc:AlternateContent>
        <mc:AlternateContent xmlns:mc="http://schemas.openxmlformats.org/markup-compatibility/2006">
          <mc:Choice Requires="x14">
            <control shapeId="25747" r:id="rId149" name="Check Box 147">
              <controlPr defaultSize="0" autoFill="0" autoLine="0" autoPict="0">
                <anchor moveWithCells="1">
                  <from>
                    <xdr:col>13</xdr:col>
                    <xdr:colOff>0</xdr:colOff>
                    <xdr:row>74</xdr:row>
                    <xdr:rowOff>561975</xdr:rowOff>
                  </from>
                  <to>
                    <xdr:col>14</xdr:col>
                    <xdr:colOff>485775</xdr:colOff>
                    <xdr:row>74</xdr:row>
                    <xdr:rowOff>866775</xdr:rowOff>
                  </to>
                </anchor>
              </controlPr>
            </control>
          </mc:Choice>
        </mc:AlternateContent>
        <mc:AlternateContent xmlns:mc="http://schemas.openxmlformats.org/markup-compatibility/2006">
          <mc:Choice Requires="x14">
            <control shapeId="25748" r:id="rId150" name="Check Box 148">
              <controlPr defaultSize="0" autoFill="0" autoLine="0" autoPict="0">
                <anchor moveWithCells="1">
                  <from>
                    <xdr:col>12</xdr:col>
                    <xdr:colOff>1457325</xdr:colOff>
                    <xdr:row>73</xdr:row>
                    <xdr:rowOff>1171575</xdr:rowOff>
                  </from>
                  <to>
                    <xdr:col>13</xdr:col>
                    <xdr:colOff>962025</xdr:colOff>
                    <xdr:row>74</xdr:row>
                    <xdr:rowOff>190500</xdr:rowOff>
                  </to>
                </anchor>
              </controlPr>
            </control>
          </mc:Choice>
        </mc:AlternateContent>
        <mc:AlternateContent xmlns:mc="http://schemas.openxmlformats.org/markup-compatibility/2006">
          <mc:Choice Requires="x14">
            <control shapeId="25749" r:id="rId151" name="Check Box 149">
              <controlPr defaultSize="0" autoFill="0" autoLine="0" autoPict="0">
                <anchor moveWithCells="1">
                  <from>
                    <xdr:col>13</xdr:col>
                    <xdr:colOff>1552575</xdr:colOff>
                    <xdr:row>74</xdr:row>
                    <xdr:rowOff>114300</xdr:rowOff>
                  </from>
                  <to>
                    <xdr:col>14</xdr:col>
                    <xdr:colOff>1781175</xdr:colOff>
                    <xdr:row>74</xdr:row>
                    <xdr:rowOff>371475</xdr:rowOff>
                  </to>
                </anchor>
              </controlPr>
            </control>
          </mc:Choice>
        </mc:AlternateContent>
        <mc:AlternateContent xmlns:mc="http://schemas.openxmlformats.org/markup-compatibility/2006">
          <mc:Choice Requires="x14">
            <control shapeId="25750" r:id="rId152" name="Check Box 150">
              <controlPr defaultSize="0" autoFill="0" autoLine="0" autoPict="0">
                <anchor moveWithCells="1">
                  <from>
                    <xdr:col>13</xdr:col>
                    <xdr:colOff>1533525</xdr:colOff>
                    <xdr:row>73</xdr:row>
                    <xdr:rowOff>1171575</xdr:rowOff>
                  </from>
                  <to>
                    <xdr:col>14</xdr:col>
                    <xdr:colOff>962025</xdr:colOff>
                    <xdr:row>74</xdr:row>
                    <xdr:rowOff>219075</xdr:rowOff>
                  </to>
                </anchor>
              </controlPr>
            </control>
          </mc:Choice>
        </mc:AlternateContent>
        <mc:AlternateContent xmlns:mc="http://schemas.openxmlformats.org/markup-compatibility/2006">
          <mc:Choice Requires="x14">
            <control shapeId="25751" r:id="rId153" name="Check Box 151">
              <controlPr defaultSize="0" autoFill="0" autoLine="0" autoPict="0">
                <anchor moveWithCells="1">
                  <from>
                    <xdr:col>14</xdr:col>
                    <xdr:colOff>9525</xdr:colOff>
                    <xdr:row>74</xdr:row>
                    <xdr:rowOff>295275</xdr:rowOff>
                  </from>
                  <to>
                    <xdr:col>14</xdr:col>
                    <xdr:colOff>1781175</xdr:colOff>
                    <xdr:row>74</xdr:row>
                    <xdr:rowOff>523875</xdr:rowOff>
                  </to>
                </anchor>
              </controlPr>
            </control>
          </mc:Choice>
        </mc:AlternateContent>
        <mc:AlternateContent xmlns:mc="http://schemas.openxmlformats.org/markup-compatibility/2006">
          <mc:Choice Requires="x14">
            <control shapeId="25752" r:id="rId154" name="Check Box 152">
              <controlPr defaultSize="0" autoFill="0" autoLine="0" autoPict="0">
                <anchor moveWithCells="1">
                  <from>
                    <xdr:col>14</xdr:col>
                    <xdr:colOff>9525</xdr:colOff>
                    <xdr:row>74</xdr:row>
                    <xdr:rowOff>447675</xdr:rowOff>
                  </from>
                  <to>
                    <xdr:col>14</xdr:col>
                    <xdr:colOff>1095375</xdr:colOff>
                    <xdr:row>74</xdr:row>
                    <xdr:rowOff>695325</xdr:rowOff>
                  </to>
                </anchor>
              </controlPr>
            </control>
          </mc:Choice>
        </mc:AlternateContent>
        <mc:AlternateContent xmlns:mc="http://schemas.openxmlformats.org/markup-compatibility/2006">
          <mc:Choice Requires="x14">
            <control shapeId="25753" r:id="rId155" name="Check Box 153">
              <controlPr defaultSize="0" autoFill="0" autoLine="0" autoPict="0">
                <anchor moveWithCells="1">
                  <from>
                    <xdr:col>14</xdr:col>
                    <xdr:colOff>0</xdr:colOff>
                    <xdr:row>74</xdr:row>
                    <xdr:rowOff>571500</xdr:rowOff>
                  </from>
                  <to>
                    <xdr:col>14</xdr:col>
                    <xdr:colOff>1781175</xdr:colOff>
                    <xdr:row>74</xdr:row>
                    <xdr:rowOff>885825</xdr:rowOff>
                  </to>
                </anchor>
              </controlPr>
            </control>
          </mc:Choice>
        </mc:AlternateContent>
        <mc:AlternateContent xmlns:mc="http://schemas.openxmlformats.org/markup-compatibility/2006">
          <mc:Choice Requires="x14">
            <control shapeId="25754" r:id="rId156" name="Check Box 154">
              <controlPr defaultSize="0" autoFill="0" autoLine="0" autoPict="0">
                <anchor moveWithCells="1">
                  <from>
                    <xdr:col>14</xdr:col>
                    <xdr:colOff>0</xdr:colOff>
                    <xdr:row>74</xdr:row>
                    <xdr:rowOff>790575</xdr:rowOff>
                  </from>
                  <to>
                    <xdr:col>14</xdr:col>
                    <xdr:colOff>1514475</xdr:colOff>
                    <xdr:row>74</xdr:row>
                    <xdr:rowOff>1019175</xdr:rowOff>
                  </to>
                </anchor>
              </controlPr>
            </control>
          </mc:Choice>
        </mc:AlternateContent>
        <mc:AlternateContent xmlns:mc="http://schemas.openxmlformats.org/markup-compatibility/2006">
          <mc:Choice Requires="x14">
            <control shapeId="25755" r:id="rId157" name="Check Box 155">
              <controlPr defaultSize="0" autoFill="0" autoLine="0" autoPict="0">
                <anchor moveWithCells="1">
                  <from>
                    <xdr:col>12</xdr:col>
                    <xdr:colOff>1476375</xdr:colOff>
                    <xdr:row>75</xdr:row>
                    <xdr:rowOff>123825</xdr:rowOff>
                  </from>
                  <to>
                    <xdr:col>14</xdr:col>
                    <xdr:colOff>257175</xdr:colOff>
                    <xdr:row>75</xdr:row>
                    <xdr:rowOff>371475</xdr:rowOff>
                  </to>
                </anchor>
              </controlPr>
            </control>
          </mc:Choice>
        </mc:AlternateContent>
        <mc:AlternateContent xmlns:mc="http://schemas.openxmlformats.org/markup-compatibility/2006">
          <mc:Choice Requires="x14">
            <control shapeId="25756" r:id="rId158" name="Check Box 156">
              <controlPr defaultSize="0" autoFill="0" autoLine="0" autoPict="0">
                <anchor moveWithCells="1">
                  <from>
                    <xdr:col>13</xdr:col>
                    <xdr:colOff>9525</xdr:colOff>
                    <xdr:row>75</xdr:row>
                    <xdr:rowOff>266700</xdr:rowOff>
                  </from>
                  <to>
                    <xdr:col>13</xdr:col>
                    <xdr:colOff>723900</xdr:colOff>
                    <xdr:row>75</xdr:row>
                    <xdr:rowOff>504825</xdr:rowOff>
                  </to>
                </anchor>
              </controlPr>
            </control>
          </mc:Choice>
        </mc:AlternateContent>
        <mc:AlternateContent xmlns:mc="http://schemas.openxmlformats.org/markup-compatibility/2006">
          <mc:Choice Requires="x14">
            <control shapeId="25757" r:id="rId159" name="Check Box 157">
              <controlPr defaultSize="0" autoFill="0" autoLine="0" autoPict="0">
                <anchor moveWithCells="1">
                  <from>
                    <xdr:col>12</xdr:col>
                    <xdr:colOff>1476375</xdr:colOff>
                    <xdr:row>75</xdr:row>
                    <xdr:rowOff>428625</xdr:rowOff>
                  </from>
                  <to>
                    <xdr:col>14</xdr:col>
                    <xdr:colOff>0</xdr:colOff>
                    <xdr:row>75</xdr:row>
                    <xdr:rowOff>657225</xdr:rowOff>
                  </to>
                </anchor>
              </controlPr>
            </control>
          </mc:Choice>
        </mc:AlternateContent>
        <mc:AlternateContent xmlns:mc="http://schemas.openxmlformats.org/markup-compatibility/2006">
          <mc:Choice Requires="x14">
            <control shapeId="25758" r:id="rId160" name="Check Box 158">
              <controlPr defaultSize="0" autoFill="0" autoLine="0" autoPict="0">
                <anchor moveWithCells="1">
                  <from>
                    <xdr:col>13</xdr:col>
                    <xdr:colOff>0</xdr:colOff>
                    <xdr:row>75</xdr:row>
                    <xdr:rowOff>561975</xdr:rowOff>
                  </from>
                  <to>
                    <xdr:col>14</xdr:col>
                    <xdr:colOff>485775</xdr:colOff>
                    <xdr:row>75</xdr:row>
                    <xdr:rowOff>866775</xdr:rowOff>
                  </to>
                </anchor>
              </controlPr>
            </control>
          </mc:Choice>
        </mc:AlternateContent>
        <mc:AlternateContent xmlns:mc="http://schemas.openxmlformats.org/markup-compatibility/2006">
          <mc:Choice Requires="x14">
            <control shapeId="25759" r:id="rId161" name="Check Box 159">
              <controlPr defaultSize="0" autoFill="0" autoLine="0" autoPict="0">
                <anchor moveWithCells="1">
                  <from>
                    <xdr:col>12</xdr:col>
                    <xdr:colOff>1457325</xdr:colOff>
                    <xdr:row>74</xdr:row>
                    <xdr:rowOff>1171575</xdr:rowOff>
                  </from>
                  <to>
                    <xdr:col>13</xdr:col>
                    <xdr:colOff>962025</xdr:colOff>
                    <xdr:row>75</xdr:row>
                    <xdr:rowOff>257175</xdr:rowOff>
                  </to>
                </anchor>
              </controlPr>
            </control>
          </mc:Choice>
        </mc:AlternateContent>
        <mc:AlternateContent xmlns:mc="http://schemas.openxmlformats.org/markup-compatibility/2006">
          <mc:Choice Requires="x14">
            <control shapeId="25760" r:id="rId162" name="Check Box 160">
              <controlPr defaultSize="0" autoFill="0" autoLine="0" autoPict="0">
                <anchor moveWithCells="1">
                  <from>
                    <xdr:col>13</xdr:col>
                    <xdr:colOff>1552575</xdr:colOff>
                    <xdr:row>75</xdr:row>
                    <xdr:rowOff>114300</xdr:rowOff>
                  </from>
                  <to>
                    <xdr:col>14</xdr:col>
                    <xdr:colOff>1781175</xdr:colOff>
                    <xdr:row>75</xdr:row>
                    <xdr:rowOff>371475</xdr:rowOff>
                  </to>
                </anchor>
              </controlPr>
            </control>
          </mc:Choice>
        </mc:AlternateContent>
        <mc:AlternateContent xmlns:mc="http://schemas.openxmlformats.org/markup-compatibility/2006">
          <mc:Choice Requires="x14">
            <control shapeId="25761" r:id="rId163" name="Check Box 161">
              <controlPr defaultSize="0" autoFill="0" autoLine="0" autoPict="0">
                <anchor moveWithCells="1">
                  <from>
                    <xdr:col>13</xdr:col>
                    <xdr:colOff>1533525</xdr:colOff>
                    <xdr:row>74</xdr:row>
                    <xdr:rowOff>1171575</xdr:rowOff>
                  </from>
                  <to>
                    <xdr:col>14</xdr:col>
                    <xdr:colOff>962025</xdr:colOff>
                    <xdr:row>75</xdr:row>
                    <xdr:rowOff>257175</xdr:rowOff>
                  </to>
                </anchor>
              </controlPr>
            </control>
          </mc:Choice>
        </mc:AlternateContent>
        <mc:AlternateContent xmlns:mc="http://schemas.openxmlformats.org/markup-compatibility/2006">
          <mc:Choice Requires="x14">
            <control shapeId="25762" r:id="rId164" name="Check Box 162">
              <controlPr defaultSize="0" autoFill="0" autoLine="0" autoPict="0">
                <anchor moveWithCells="1">
                  <from>
                    <xdr:col>14</xdr:col>
                    <xdr:colOff>9525</xdr:colOff>
                    <xdr:row>75</xdr:row>
                    <xdr:rowOff>295275</xdr:rowOff>
                  </from>
                  <to>
                    <xdr:col>14</xdr:col>
                    <xdr:colOff>1781175</xdr:colOff>
                    <xdr:row>75</xdr:row>
                    <xdr:rowOff>523875</xdr:rowOff>
                  </to>
                </anchor>
              </controlPr>
            </control>
          </mc:Choice>
        </mc:AlternateContent>
        <mc:AlternateContent xmlns:mc="http://schemas.openxmlformats.org/markup-compatibility/2006">
          <mc:Choice Requires="x14">
            <control shapeId="25763" r:id="rId165" name="Check Box 163">
              <controlPr defaultSize="0" autoFill="0" autoLine="0" autoPict="0">
                <anchor moveWithCells="1">
                  <from>
                    <xdr:col>14</xdr:col>
                    <xdr:colOff>9525</xdr:colOff>
                    <xdr:row>75</xdr:row>
                    <xdr:rowOff>447675</xdr:rowOff>
                  </from>
                  <to>
                    <xdr:col>14</xdr:col>
                    <xdr:colOff>1095375</xdr:colOff>
                    <xdr:row>75</xdr:row>
                    <xdr:rowOff>695325</xdr:rowOff>
                  </to>
                </anchor>
              </controlPr>
            </control>
          </mc:Choice>
        </mc:AlternateContent>
        <mc:AlternateContent xmlns:mc="http://schemas.openxmlformats.org/markup-compatibility/2006">
          <mc:Choice Requires="x14">
            <control shapeId="25764" r:id="rId166" name="Check Box 164">
              <controlPr defaultSize="0" autoFill="0" autoLine="0" autoPict="0">
                <anchor moveWithCells="1">
                  <from>
                    <xdr:col>14</xdr:col>
                    <xdr:colOff>0</xdr:colOff>
                    <xdr:row>75</xdr:row>
                    <xdr:rowOff>571500</xdr:rowOff>
                  </from>
                  <to>
                    <xdr:col>14</xdr:col>
                    <xdr:colOff>1781175</xdr:colOff>
                    <xdr:row>75</xdr:row>
                    <xdr:rowOff>885825</xdr:rowOff>
                  </to>
                </anchor>
              </controlPr>
            </control>
          </mc:Choice>
        </mc:AlternateContent>
        <mc:AlternateContent xmlns:mc="http://schemas.openxmlformats.org/markup-compatibility/2006">
          <mc:Choice Requires="x14">
            <control shapeId="25765" r:id="rId167" name="Check Box 165">
              <controlPr defaultSize="0" autoFill="0" autoLine="0" autoPict="0">
                <anchor moveWithCells="1">
                  <from>
                    <xdr:col>14</xdr:col>
                    <xdr:colOff>0</xdr:colOff>
                    <xdr:row>75</xdr:row>
                    <xdr:rowOff>790575</xdr:rowOff>
                  </from>
                  <to>
                    <xdr:col>14</xdr:col>
                    <xdr:colOff>1514475</xdr:colOff>
                    <xdr:row>75</xdr:row>
                    <xdr:rowOff>1019175</xdr:rowOff>
                  </to>
                </anchor>
              </controlPr>
            </control>
          </mc:Choice>
        </mc:AlternateContent>
        <mc:AlternateContent xmlns:mc="http://schemas.openxmlformats.org/markup-compatibility/2006">
          <mc:Choice Requires="x14">
            <control shapeId="25766" r:id="rId168" name="Check Box 166">
              <controlPr defaultSize="0" autoFill="0" autoLine="0" autoPict="0">
                <anchor moveWithCells="1">
                  <from>
                    <xdr:col>12</xdr:col>
                    <xdr:colOff>1476375</xdr:colOff>
                    <xdr:row>76</xdr:row>
                    <xdr:rowOff>123825</xdr:rowOff>
                  </from>
                  <to>
                    <xdr:col>14</xdr:col>
                    <xdr:colOff>257175</xdr:colOff>
                    <xdr:row>76</xdr:row>
                    <xdr:rowOff>371475</xdr:rowOff>
                  </to>
                </anchor>
              </controlPr>
            </control>
          </mc:Choice>
        </mc:AlternateContent>
        <mc:AlternateContent xmlns:mc="http://schemas.openxmlformats.org/markup-compatibility/2006">
          <mc:Choice Requires="x14">
            <control shapeId="25767" r:id="rId169" name="Check Box 167">
              <controlPr defaultSize="0" autoFill="0" autoLine="0" autoPict="0">
                <anchor moveWithCells="1">
                  <from>
                    <xdr:col>13</xdr:col>
                    <xdr:colOff>9525</xdr:colOff>
                    <xdr:row>76</xdr:row>
                    <xdr:rowOff>266700</xdr:rowOff>
                  </from>
                  <to>
                    <xdr:col>13</xdr:col>
                    <xdr:colOff>723900</xdr:colOff>
                    <xdr:row>76</xdr:row>
                    <xdr:rowOff>504825</xdr:rowOff>
                  </to>
                </anchor>
              </controlPr>
            </control>
          </mc:Choice>
        </mc:AlternateContent>
        <mc:AlternateContent xmlns:mc="http://schemas.openxmlformats.org/markup-compatibility/2006">
          <mc:Choice Requires="x14">
            <control shapeId="25768" r:id="rId170" name="Check Box 168">
              <controlPr defaultSize="0" autoFill="0" autoLine="0" autoPict="0">
                <anchor moveWithCells="1">
                  <from>
                    <xdr:col>12</xdr:col>
                    <xdr:colOff>1476375</xdr:colOff>
                    <xdr:row>76</xdr:row>
                    <xdr:rowOff>428625</xdr:rowOff>
                  </from>
                  <to>
                    <xdr:col>14</xdr:col>
                    <xdr:colOff>0</xdr:colOff>
                    <xdr:row>76</xdr:row>
                    <xdr:rowOff>657225</xdr:rowOff>
                  </to>
                </anchor>
              </controlPr>
            </control>
          </mc:Choice>
        </mc:AlternateContent>
        <mc:AlternateContent xmlns:mc="http://schemas.openxmlformats.org/markup-compatibility/2006">
          <mc:Choice Requires="x14">
            <control shapeId="25769" r:id="rId171" name="Check Box 169">
              <controlPr defaultSize="0" autoFill="0" autoLine="0" autoPict="0">
                <anchor moveWithCells="1">
                  <from>
                    <xdr:col>13</xdr:col>
                    <xdr:colOff>0</xdr:colOff>
                    <xdr:row>76</xdr:row>
                    <xdr:rowOff>561975</xdr:rowOff>
                  </from>
                  <to>
                    <xdr:col>14</xdr:col>
                    <xdr:colOff>485775</xdr:colOff>
                    <xdr:row>76</xdr:row>
                    <xdr:rowOff>866775</xdr:rowOff>
                  </to>
                </anchor>
              </controlPr>
            </control>
          </mc:Choice>
        </mc:AlternateContent>
        <mc:AlternateContent xmlns:mc="http://schemas.openxmlformats.org/markup-compatibility/2006">
          <mc:Choice Requires="x14">
            <control shapeId="25770" r:id="rId172" name="Check Box 170">
              <controlPr defaultSize="0" autoFill="0" autoLine="0" autoPict="0">
                <anchor moveWithCells="1">
                  <from>
                    <xdr:col>12</xdr:col>
                    <xdr:colOff>1457325</xdr:colOff>
                    <xdr:row>75</xdr:row>
                    <xdr:rowOff>1171575</xdr:rowOff>
                  </from>
                  <to>
                    <xdr:col>13</xdr:col>
                    <xdr:colOff>962025</xdr:colOff>
                    <xdr:row>76</xdr:row>
                    <xdr:rowOff>219075</xdr:rowOff>
                  </to>
                </anchor>
              </controlPr>
            </control>
          </mc:Choice>
        </mc:AlternateContent>
        <mc:AlternateContent xmlns:mc="http://schemas.openxmlformats.org/markup-compatibility/2006">
          <mc:Choice Requires="x14">
            <control shapeId="25771" r:id="rId173" name="Check Box 171">
              <controlPr defaultSize="0" autoFill="0" autoLine="0" autoPict="0">
                <anchor moveWithCells="1">
                  <from>
                    <xdr:col>13</xdr:col>
                    <xdr:colOff>1552575</xdr:colOff>
                    <xdr:row>76</xdr:row>
                    <xdr:rowOff>114300</xdr:rowOff>
                  </from>
                  <to>
                    <xdr:col>14</xdr:col>
                    <xdr:colOff>1781175</xdr:colOff>
                    <xdr:row>76</xdr:row>
                    <xdr:rowOff>371475</xdr:rowOff>
                  </to>
                </anchor>
              </controlPr>
            </control>
          </mc:Choice>
        </mc:AlternateContent>
        <mc:AlternateContent xmlns:mc="http://schemas.openxmlformats.org/markup-compatibility/2006">
          <mc:Choice Requires="x14">
            <control shapeId="25772" r:id="rId174" name="Check Box 172">
              <controlPr defaultSize="0" autoFill="0" autoLine="0" autoPict="0">
                <anchor moveWithCells="1">
                  <from>
                    <xdr:col>13</xdr:col>
                    <xdr:colOff>1533525</xdr:colOff>
                    <xdr:row>75</xdr:row>
                    <xdr:rowOff>1171575</xdr:rowOff>
                  </from>
                  <to>
                    <xdr:col>14</xdr:col>
                    <xdr:colOff>962025</xdr:colOff>
                    <xdr:row>76</xdr:row>
                    <xdr:rowOff>219075</xdr:rowOff>
                  </to>
                </anchor>
              </controlPr>
            </control>
          </mc:Choice>
        </mc:AlternateContent>
        <mc:AlternateContent xmlns:mc="http://schemas.openxmlformats.org/markup-compatibility/2006">
          <mc:Choice Requires="x14">
            <control shapeId="25773" r:id="rId175" name="Check Box 173">
              <controlPr defaultSize="0" autoFill="0" autoLine="0" autoPict="0">
                <anchor moveWithCells="1">
                  <from>
                    <xdr:col>14</xdr:col>
                    <xdr:colOff>9525</xdr:colOff>
                    <xdr:row>76</xdr:row>
                    <xdr:rowOff>295275</xdr:rowOff>
                  </from>
                  <to>
                    <xdr:col>14</xdr:col>
                    <xdr:colOff>1781175</xdr:colOff>
                    <xdr:row>76</xdr:row>
                    <xdr:rowOff>523875</xdr:rowOff>
                  </to>
                </anchor>
              </controlPr>
            </control>
          </mc:Choice>
        </mc:AlternateContent>
        <mc:AlternateContent xmlns:mc="http://schemas.openxmlformats.org/markup-compatibility/2006">
          <mc:Choice Requires="x14">
            <control shapeId="25774" r:id="rId176" name="Check Box 174">
              <controlPr defaultSize="0" autoFill="0" autoLine="0" autoPict="0">
                <anchor moveWithCells="1">
                  <from>
                    <xdr:col>14</xdr:col>
                    <xdr:colOff>9525</xdr:colOff>
                    <xdr:row>76</xdr:row>
                    <xdr:rowOff>447675</xdr:rowOff>
                  </from>
                  <to>
                    <xdr:col>14</xdr:col>
                    <xdr:colOff>1095375</xdr:colOff>
                    <xdr:row>76</xdr:row>
                    <xdr:rowOff>695325</xdr:rowOff>
                  </to>
                </anchor>
              </controlPr>
            </control>
          </mc:Choice>
        </mc:AlternateContent>
        <mc:AlternateContent xmlns:mc="http://schemas.openxmlformats.org/markup-compatibility/2006">
          <mc:Choice Requires="x14">
            <control shapeId="25775" r:id="rId177" name="Check Box 175">
              <controlPr defaultSize="0" autoFill="0" autoLine="0" autoPict="0">
                <anchor moveWithCells="1">
                  <from>
                    <xdr:col>14</xdr:col>
                    <xdr:colOff>0</xdr:colOff>
                    <xdr:row>76</xdr:row>
                    <xdr:rowOff>571500</xdr:rowOff>
                  </from>
                  <to>
                    <xdr:col>14</xdr:col>
                    <xdr:colOff>1781175</xdr:colOff>
                    <xdr:row>76</xdr:row>
                    <xdr:rowOff>885825</xdr:rowOff>
                  </to>
                </anchor>
              </controlPr>
            </control>
          </mc:Choice>
        </mc:AlternateContent>
        <mc:AlternateContent xmlns:mc="http://schemas.openxmlformats.org/markup-compatibility/2006">
          <mc:Choice Requires="x14">
            <control shapeId="25776" r:id="rId178" name="Check Box 176">
              <controlPr defaultSize="0" autoFill="0" autoLine="0" autoPict="0">
                <anchor moveWithCells="1">
                  <from>
                    <xdr:col>14</xdr:col>
                    <xdr:colOff>0</xdr:colOff>
                    <xdr:row>76</xdr:row>
                    <xdr:rowOff>790575</xdr:rowOff>
                  </from>
                  <to>
                    <xdr:col>14</xdr:col>
                    <xdr:colOff>1514475</xdr:colOff>
                    <xdr:row>76</xdr:row>
                    <xdr:rowOff>1019175</xdr:rowOff>
                  </to>
                </anchor>
              </controlPr>
            </control>
          </mc:Choice>
        </mc:AlternateContent>
        <mc:AlternateContent xmlns:mc="http://schemas.openxmlformats.org/markup-compatibility/2006">
          <mc:Choice Requires="x14">
            <control shapeId="25781" r:id="rId179" name="Check Box 181">
              <controlPr defaultSize="0" autoFill="0" autoLine="0" autoPict="0">
                <anchor moveWithCells="1">
                  <from>
                    <xdr:col>13</xdr:col>
                    <xdr:colOff>0</xdr:colOff>
                    <xdr:row>76</xdr:row>
                    <xdr:rowOff>1219200</xdr:rowOff>
                  </from>
                  <to>
                    <xdr:col>13</xdr:col>
                    <xdr:colOff>981075</xdr:colOff>
                    <xdr:row>77</xdr:row>
                    <xdr:rowOff>228600</xdr:rowOff>
                  </to>
                </anchor>
              </controlPr>
            </control>
          </mc:Choice>
        </mc:AlternateContent>
        <mc:AlternateContent xmlns:mc="http://schemas.openxmlformats.org/markup-compatibility/2006">
          <mc:Choice Requires="x14">
            <control shapeId="25783" r:id="rId180" name="Check Box 183">
              <controlPr defaultSize="0" autoFill="0" autoLine="0" autoPict="0">
                <anchor moveWithCells="1">
                  <from>
                    <xdr:col>13</xdr:col>
                    <xdr:colOff>1533525</xdr:colOff>
                    <xdr:row>76</xdr:row>
                    <xdr:rowOff>1228725</xdr:rowOff>
                  </from>
                  <to>
                    <xdr:col>14</xdr:col>
                    <xdr:colOff>962025</xdr:colOff>
                    <xdr:row>77</xdr:row>
                    <xdr:rowOff>219075</xdr:rowOff>
                  </to>
                </anchor>
              </controlPr>
            </control>
          </mc:Choice>
        </mc:AlternateContent>
        <mc:AlternateContent xmlns:mc="http://schemas.openxmlformats.org/markup-compatibility/2006">
          <mc:Choice Requires="x14">
            <control shapeId="25788" r:id="rId181" name="Check Box 188">
              <controlPr defaultSize="0" autoFill="0" autoLine="0" autoPict="0">
                <anchor moveWithCells="1">
                  <from>
                    <xdr:col>14</xdr:col>
                    <xdr:colOff>523875</xdr:colOff>
                    <xdr:row>81</xdr:row>
                    <xdr:rowOff>9525</xdr:rowOff>
                  </from>
                  <to>
                    <xdr:col>14</xdr:col>
                    <xdr:colOff>1857375</xdr:colOff>
                    <xdr:row>81</xdr:row>
                    <xdr:rowOff>257175</xdr:rowOff>
                  </to>
                </anchor>
              </controlPr>
            </control>
          </mc:Choice>
        </mc:AlternateContent>
        <mc:AlternateContent xmlns:mc="http://schemas.openxmlformats.org/markup-compatibility/2006">
          <mc:Choice Requires="x14">
            <control shapeId="25789" r:id="rId182" name="Check Box 189">
              <controlPr defaultSize="0" autoFill="0" autoLine="0" autoPict="0">
                <anchor moveWithCells="1">
                  <from>
                    <xdr:col>13</xdr:col>
                    <xdr:colOff>28575</xdr:colOff>
                    <xdr:row>81</xdr:row>
                    <xdr:rowOff>9525</xdr:rowOff>
                  </from>
                  <to>
                    <xdr:col>13</xdr:col>
                    <xdr:colOff>990600</xdr:colOff>
                    <xdr:row>81</xdr:row>
                    <xdr:rowOff>276225</xdr:rowOff>
                  </to>
                </anchor>
              </controlPr>
            </control>
          </mc:Choice>
        </mc:AlternateContent>
        <mc:AlternateContent xmlns:mc="http://schemas.openxmlformats.org/markup-compatibility/2006">
          <mc:Choice Requires="x14">
            <control shapeId="25790" r:id="rId183" name="Check Box 190">
              <controlPr defaultSize="0" autoFill="0" autoLine="0" autoPict="0">
                <anchor moveWithCells="1">
                  <from>
                    <xdr:col>12</xdr:col>
                    <xdr:colOff>1476375</xdr:colOff>
                    <xdr:row>82</xdr:row>
                    <xdr:rowOff>123825</xdr:rowOff>
                  </from>
                  <to>
                    <xdr:col>14</xdr:col>
                    <xdr:colOff>257175</xdr:colOff>
                    <xdr:row>82</xdr:row>
                    <xdr:rowOff>371475</xdr:rowOff>
                  </to>
                </anchor>
              </controlPr>
            </control>
          </mc:Choice>
        </mc:AlternateContent>
        <mc:AlternateContent xmlns:mc="http://schemas.openxmlformats.org/markup-compatibility/2006">
          <mc:Choice Requires="x14">
            <control shapeId="25791" r:id="rId184" name="Check Box 191">
              <controlPr defaultSize="0" autoFill="0" autoLine="0" autoPict="0">
                <anchor moveWithCells="1">
                  <from>
                    <xdr:col>13</xdr:col>
                    <xdr:colOff>9525</xdr:colOff>
                    <xdr:row>82</xdr:row>
                    <xdr:rowOff>266700</xdr:rowOff>
                  </from>
                  <to>
                    <xdr:col>13</xdr:col>
                    <xdr:colOff>723900</xdr:colOff>
                    <xdr:row>82</xdr:row>
                    <xdr:rowOff>504825</xdr:rowOff>
                  </to>
                </anchor>
              </controlPr>
            </control>
          </mc:Choice>
        </mc:AlternateContent>
        <mc:AlternateContent xmlns:mc="http://schemas.openxmlformats.org/markup-compatibility/2006">
          <mc:Choice Requires="x14">
            <control shapeId="25792" r:id="rId185" name="Check Box 192">
              <controlPr defaultSize="0" autoFill="0" autoLine="0" autoPict="0">
                <anchor moveWithCells="1">
                  <from>
                    <xdr:col>12</xdr:col>
                    <xdr:colOff>1476375</xdr:colOff>
                    <xdr:row>82</xdr:row>
                    <xdr:rowOff>428625</xdr:rowOff>
                  </from>
                  <to>
                    <xdr:col>14</xdr:col>
                    <xdr:colOff>0</xdr:colOff>
                    <xdr:row>82</xdr:row>
                    <xdr:rowOff>657225</xdr:rowOff>
                  </to>
                </anchor>
              </controlPr>
            </control>
          </mc:Choice>
        </mc:AlternateContent>
        <mc:AlternateContent xmlns:mc="http://schemas.openxmlformats.org/markup-compatibility/2006">
          <mc:Choice Requires="x14">
            <control shapeId="25793" r:id="rId186" name="Check Box 193">
              <controlPr defaultSize="0" autoFill="0" autoLine="0" autoPict="0">
                <anchor moveWithCells="1">
                  <from>
                    <xdr:col>13</xdr:col>
                    <xdr:colOff>0</xdr:colOff>
                    <xdr:row>82</xdr:row>
                    <xdr:rowOff>561975</xdr:rowOff>
                  </from>
                  <to>
                    <xdr:col>14</xdr:col>
                    <xdr:colOff>485775</xdr:colOff>
                    <xdr:row>83</xdr:row>
                    <xdr:rowOff>0</xdr:rowOff>
                  </to>
                </anchor>
              </controlPr>
            </control>
          </mc:Choice>
        </mc:AlternateContent>
        <mc:AlternateContent xmlns:mc="http://schemas.openxmlformats.org/markup-compatibility/2006">
          <mc:Choice Requires="x14">
            <control shapeId="25794" r:id="rId187" name="Check Box 194">
              <controlPr defaultSize="0" autoFill="0" autoLine="0" autoPict="0">
                <anchor moveWithCells="1">
                  <from>
                    <xdr:col>12</xdr:col>
                    <xdr:colOff>1457325</xdr:colOff>
                    <xdr:row>81</xdr:row>
                    <xdr:rowOff>1104900</xdr:rowOff>
                  </from>
                  <to>
                    <xdr:col>13</xdr:col>
                    <xdr:colOff>962025</xdr:colOff>
                    <xdr:row>82</xdr:row>
                    <xdr:rowOff>257175</xdr:rowOff>
                  </to>
                </anchor>
              </controlPr>
            </control>
          </mc:Choice>
        </mc:AlternateContent>
        <mc:AlternateContent xmlns:mc="http://schemas.openxmlformats.org/markup-compatibility/2006">
          <mc:Choice Requires="x14">
            <control shapeId="25795" r:id="rId188" name="Check Box 195">
              <controlPr defaultSize="0" autoFill="0" autoLine="0" autoPict="0">
                <anchor moveWithCells="1">
                  <from>
                    <xdr:col>13</xdr:col>
                    <xdr:colOff>1552575</xdr:colOff>
                    <xdr:row>82</xdr:row>
                    <xdr:rowOff>114300</xdr:rowOff>
                  </from>
                  <to>
                    <xdr:col>14</xdr:col>
                    <xdr:colOff>1781175</xdr:colOff>
                    <xdr:row>82</xdr:row>
                    <xdr:rowOff>371475</xdr:rowOff>
                  </to>
                </anchor>
              </controlPr>
            </control>
          </mc:Choice>
        </mc:AlternateContent>
        <mc:AlternateContent xmlns:mc="http://schemas.openxmlformats.org/markup-compatibility/2006">
          <mc:Choice Requires="x14">
            <control shapeId="25796" r:id="rId189" name="Check Box 196">
              <controlPr defaultSize="0" autoFill="0" autoLine="0" autoPict="0">
                <anchor moveWithCells="1">
                  <from>
                    <xdr:col>13</xdr:col>
                    <xdr:colOff>1533525</xdr:colOff>
                    <xdr:row>81</xdr:row>
                    <xdr:rowOff>1095375</xdr:rowOff>
                  </from>
                  <to>
                    <xdr:col>14</xdr:col>
                    <xdr:colOff>962025</xdr:colOff>
                    <xdr:row>82</xdr:row>
                    <xdr:rowOff>257175</xdr:rowOff>
                  </to>
                </anchor>
              </controlPr>
            </control>
          </mc:Choice>
        </mc:AlternateContent>
        <mc:AlternateContent xmlns:mc="http://schemas.openxmlformats.org/markup-compatibility/2006">
          <mc:Choice Requires="x14">
            <control shapeId="25797" r:id="rId190" name="Check Box 197">
              <controlPr defaultSize="0" autoFill="0" autoLine="0" autoPict="0">
                <anchor moveWithCells="1">
                  <from>
                    <xdr:col>14</xdr:col>
                    <xdr:colOff>9525</xdr:colOff>
                    <xdr:row>82</xdr:row>
                    <xdr:rowOff>295275</xdr:rowOff>
                  </from>
                  <to>
                    <xdr:col>14</xdr:col>
                    <xdr:colOff>1781175</xdr:colOff>
                    <xdr:row>82</xdr:row>
                    <xdr:rowOff>523875</xdr:rowOff>
                  </to>
                </anchor>
              </controlPr>
            </control>
          </mc:Choice>
        </mc:AlternateContent>
        <mc:AlternateContent xmlns:mc="http://schemas.openxmlformats.org/markup-compatibility/2006">
          <mc:Choice Requires="x14">
            <control shapeId="25798" r:id="rId191" name="Check Box 198">
              <controlPr defaultSize="0" autoFill="0" autoLine="0" autoPict="0">
                <anchor moveWithCells="1">
                  <from>
                    <xdr:col>14</xdr:col>
                    <xdr:colOff>9525</xdr:colOff>
                    <xdr:row>82</xdr:row>
                    <xdr:rowOff>447675</xdr:rowOff>
                  </from>
                  <to>
                    <xdr:col>14</xdr:col>
                    <xdr:colOff>1095375</xdr:colOff>
                    <xdr:row>83</xdr:row>
                    <xdr:rowOff>0</xdr:rowOff>
                  </to>
                </anchor>
              </controlPr>
            </control>
          </mc:Choice>
        </mc:AlternateContent>
        <mc:AlternateContent xmlns:mc="http://schemas.openxmlformats.org/markup-compatibility/2006">
          <mc:Choice Requires="x14">
            <control shapeId="25799" r:id="rId192" name="Check Box 199">
              <controlPr defaultSize="0" autoFill="0" autoLine="0" autoPict="0">
                <anchor moveWithCells="1">
                  <from>
                    <xdr:col>14</xdr:col>
                    <xdr:colOff>0</xdr:colOff>
                    <xdr:row>82</xdr:row>
                    <xdr:rowOff>571500</xdr:rowOff>
                  </from>
                  <to>
                    <xdr:col>14</xdr:col>
                    <xdr:colOff>1781175</xdr:colOff>
                    <xdr:row>83</xdr:row>
                    <xdr:rowOff>0</xdr:rowOff>
                  </to>
                </anchor>
              </controlPr>
            </control>
          </mc:Choice>
        </mc:AlternateContent>
        <mc:AlternateContent xmlns:mc="http://schemas.openxmlformats.org/markup-compatibility/2006">
          <mc:Choice Requires="x14">
            <control shapeId="25800" r:id="rId193" name="Check Box 200">
              <controlPr defaultSize="0" autoFill="0" autoLine="0" autoPict="0">
                <anchor moveWithCells="1">
                  <from>
                    <xdr:col>14</xdr:col>
                    <xdr:colOff>0</xdr:colOff>
                    <xdr:row>82</xdr:row>
                    <xdr:rowOff>790575</xdr:rowOff>
                  </from>
                  <to>
                    <xdr:col>14</xdr:col>
                    <xdr:colOff>1514475</xdr:colOff>
                    <xdr:row>83</xdr:row>
                    <xdr:rowOff>0</xdr:rowOff>
                  </to>
                </anchor>
              </controlPr>
            </control>
          </mc:Choice>
        </mc:AlternateContent>
        <mc:AlternateContent xmlns:mc="http://schemas.openxmlformats.org/markup-compatibility/2006">
          <mc:Choice Requires="x14">
            <control shapeId="25801" r:id="rId194" name="Check Box 201">
              <controlPr defaultSize="0" autoFill="0" autoLine="0" autoPict="0">
                <anchor moveWithCells="1">
                  <from>
                    <xdr:col>12</xdr:col>
                    <xdr:colOff>1476375</xdr:colOff>
                    <xdr:row>83</xdr:row>
                    <xdr:rowOff>123825</xdr:rowOff>
                  </from>
                  <to>
                    <xdr:col>14</xdr:col>
                    <xdr:colOff>257175</xdr:colOff>
                    <xdr:row>83</xdr:row>
                    <xdr:rowOff>371475</xdr:rowOff>
                  </to>
                </anchor>
              </controlPr>
            </control>
          </mc:Choice>
        </mc:AlternateContent>
        <mc:AlternateContent xmlns:mc="http://schemas.openxmlformats.org/markup-compatibility/2006">
          <mc:Choice Requires="x14">
            <control shapeId="25802" r:id="rId195" name="Check Box 202">
              <controlPr defaultSize="0" autoFill="0" autoLine="0" autoPict="0">
                <anchor moveWithCells="1">
                  <from>
                    <xdr:col>13</xdr:col>
                    <xdr:colOff>9525</xdr:colOff>
                    <xdr:row>83</xdr:row>
                    <xdr:rowOff>266700</xdr:rowOff>
                  </from>
                  <to>
                    <xdr:col>13</xdr:col>
                    <xdr:colOff>723900</xdr:colOff>
                    <xdr:row>83</xdr:row>
                    <xdr:rowOff>504825</xdr:rowOff>
                  </to>
                </anchor>
              </controlPr>
            </control>
          </mc:Choice>
        </mc:AlternateContent>
        <mc:AlternateContent xmlns:mc="http://schemas.openxmlformats.org/markup-compatibility/2006">
          <mc:Choice Requires="x14">
            <control shapeId="25803" r:id="rId196" name="Check Box 203">
              <controlPr defaultSize="0" autoFill="0" autoLine="0" autoPict="0">
                <anchor moveWithCells="1">
                  <from>
                    <xdr:col>12</xdr:col>
                    <xdr:colOff>1476375</xdr:colOff>
                    <xdr:row>83</xdr:row>
                    <xdr:rowOff>428625</xdr:rowOff>
                  </from>
                  <to>
                    <xdr:col>14</xdr:col>
                    <xdr:colOff>0</xdr:colOff>
                    <xdr:row>83</xdr:row>
                    <xdr:rowOff>657225</xdr:rowOff>
                  </to>
                </anchor>
              </controlPr>
            </control>
          </mc:Choice>
        </mc:AlternateContent>
        <mc:AlternateContent xmlns:mc="http://schemas.openxmlformats.org/markup-compatibility/2006">
          <mc:Choice Requires="x14">
            <control shapeId="25804" r:id="rId197" name="Check Box 204">
              <controlPr defaultSize="0" autoFill="0" autoLine="0" autoPict="0">
                <anchor moveWithCells="1">
                  <from>
                    <xdr:col>13</xdr:col>
                    <xdr:colOff>0</xdr:colOff>
                    <xdr:row>83</xdr:row>
                    <xdr:rowOff>561975</xdr:rowOff>
                  </from>
                  <to>
                    <xdr:col>14</xdr:col>
                    <xdr:colOff>485775</xdr:colOff>
                    <xdr:row>83</xdr:row>
                    <xdr:rowOff>866775</xdr:rowOff>
                  </to>
                </anchor>
              </controlPr>
            </control>
          </mc:Choice>
        </mc:AlternateContent>
        <mc:AlternateContent xmlns:mc="http://schemas.openxmlformats.org/markup-compatibility/2006">
          <mc:Choice Requires="x14">
            <control shapeId="25805" r:id="rId198" name="Check Box 205">
              <controlPr defaultSize="0" autoFill="0" autoLine="0" autoPict="0">
                <anchor moveWithCells="1">
                  <from>
                    <xdr:col>13</xdr:col>
                    <xdr:colOff>0</xdr:colOff>
                    <xdr:row>82</xdr:row>
                    <xdr:rowOff>1171575</xdr:rowOff>
                  </from>
                  <to>
                    <xdr:col>13</xdr:col>
                    <xdr:colOff>981075</xdr:colOff>
                    <xdr:row>83</xdr:row>
                    <xdr:rowOff>228600</xdr:rowOff>
                  </to>
                </anchor>
              </controlPr>
            </control>
          </mc:Choice>
        </mc:AlternateContent>
        <mc:AlternateContent xmlns:mc="http://schemas.openxmlformats.org/markup-compatibility/2006">
          <mc:Choice Requires="x14">
            <control shapeId="25806" r:id="rId199" name="Check Box 206">
              <controlPr defaultSize="0" autoFill="0" autoLine="0" autoPict="0">
                <anchor moveWithCells="1">
                  <from>
                    <xdr:col>13</xdr:col>
                    <xdr:colOff>1552575</xdr:colOff>
                    <xdr:row>83</xdr:row>
                    <xdr:rowOff>114300</xdr:rowOff>
                  </from>
                  <to>
                    <xdr:col>14</xdr:col>
                    <xdr:colOff>1781175</xdr:colOff>
                    <xdr:row>83</xdr:row>
                    <xdr:rowOff>371475</xdr:rowOff>
                  </to>
                </anchor>
              </controlPr>
            </control>
          </mc:Choice>
        </mc:AlternateContent>
        <mc:AlternateContent xmlns:mc="http://schemas.openxmlformats.org/markup-compatibility/2006">
          <mc:Choice Requires="x14">
            <control shapeId="25807" r:id="rId200" name="Check Box 207">
              <controlPr defaultSize="0" autoFill="0" autoLine="0" autoPict="0">
                <anchor moveWithCells="1">
                  <from>
                    <xdr:col>13</xdr:col>
                    <xdr:colOff>1533525</xdr:colOff>
                    <xdr:row>82</xdr:row>
                    <xdr:rowOff>1171575</xdr:rowOff>
                  </from>
                  <to>
                    <xdr:col>14</xdr:col>
                    <xdr:colOff>962025</xdr:colOff>
                    <xdr:row>83</xdr:row>
                    <xdr:rowOff>219075</xdr:rowOff>
                  </to>
                </anchor>
              </controlPr>
            </control>
          </mc:Choice>
        </mc:AlternateContent>
        <mc:AlternateContent xmlns:mc="http://schemas.openxmlformats.org/markup-compatibility/2006">
          <mc:Choice Requires="x14">
            <control shapeId="25808" r:id="rId201" name="Check Box 208">
              <controlPr defaultSize="0" autoFill="0" autoLine="0" autoPict="0">
                <anchor moveWithCells="1">
                  <from>
                    <xdr:col>14</xdr:col>
                    <xdr:colOff>9525</xdr:colOff>
                    <xdr:row>83</xdr:row>
                    <xdr:rowOff>295275</xdr:rowOff>
                  </from>
                  <to>
                    <xdr:col>14</xdr:col>
                    <xdr:colOff>1781175</xdr:colOff>
                    <xdr:row>83</xdr:row>
                    <xdr:rowOff>523875</xdr:rowOff>
                  </to>
                </anchor>
              </controlPr>
            </control>
          </mc:Choice>
        </mc:AlternateContent>
        <mc:AlternateContent xmlns:mc="http://schemas.openxmlformats.org/markup-compatibility/2006">
          <mc:Choice Requires="x14">
            <control shapeId="25809" r:id="rId202" name="Check Box 209">
              <controlPr defaultSize="0" autoFill="0" autoLine="0" autoPict="0">
                <anchor moveWithCells="1">
                  <from>
                    <xdr:col>14</xdr:col>
                    <xdr:colOff>9525</xdr:colOff>
                    <xdr:row>83</xdr:row>
                    <xdr:rowOff>447675</xdr:rowOff>
                  </from>
                  <to>
                    <xdr:col>14</xdr:col>
                    <xdr:colOff>1095375</xdr:colOff>
                    <xdr:row>83</xdr:row>
                    <xdr:rowOff>695325</xdr:rowOff>
                  </to>
                </anchor>
              </controlPr>
            </control>
          </mc:Choice>
        </mc:AlternateContent>
        <mc:AlternateContent xmlns:mc="http://schemas.openxmlformats.org/markup-compatibility/2006">
          <mc:Choice Requires="x14">
            <control shapeId="25810" r:id="rId203" name="Check Box 210">
              <controlPr defaultSize="0" autoFill="0" autoLine="0" autoPict="0">
                <anchor moveWithCells="1">
                  <from>
                    <xdr:col>14</xdr:col>
                    <xdr:colOff>0</xdr:colOff>
                    <xdr:row>83</xdr:row>
                    <xdr:rowOff>571500</xdr:rowOff>
                  </from>
                  <to>
                    <xdr:col>14</xdr:col>
                    <xdr:colOff>1781175</xdr:colOff>
                    <xdr:row>83</xdr:row>
                    <xdr:rowOff>885825</xdr:rowOff>
                  </to>
                </anchor>
              </controlPr>
            </control>
          </mc:Choice>
        </mc:AlternateContent>
        <mc:AlternateContent xmlns:mc="http://schemas.openxmlformats.org/markup-compatibility/2006">
          <mc:Choice Requires="x14">
            <control shapeId="25811" r:id="rId204" name="Check Box 211">
              <controlPr defaultSize="0" autoFill="0" autoLine="0" autoPict="0">
                <anchor moveWithCells="1">
                  <from>
                    <xdr:col>14</xdr:col>
                    <xdr:colOff>0</xdr:colOff>
                    <xdr:row>83</xdr:row>
                    <xdr:rowOff>790575</xdr:rowOff>
                  </from>
                  <to>
                    <xdr:col>14</xdr:col>
                    <xdr:colOff>1514475</xdr:colOff>
                    <xdr:row>83</xdr:row>
                    <xdr:rowOff>1019175</xdr:rowOff>
                  </to>
                </anchor>
              </controlPr>
            </control>
          </mc:Choice>
        </mc:AlternateContent>
        <mc:AlternateContent xmlns:mc="http://schemas.openxmlformats.org/markup-compatibility/2006">
          <mc:Choice Requires="x14">
            <control shapeId="25812" r:id="rId205" name="Check Box 212">
              <controlPr defaultSize="0" autoFill="0" autoLine="0" autoPict="0">
                <anchor moveWithCells="1">
                  <from>
                    <xdr:col>12</xdr:col>
                    <xdr:colOff>1476375</xdr:colOff>
                    <xdr:row>84</xdr:row>
                    <xdr:rowOff>123825</xdr:rowOff>
                  </from>
                  <to>
                    <xdr:col>14</xdr:col>
                    <xdr:colOff>257175</xdr:colOff>
                    <xdr:row>84</xdr:row>
                    <xdr:rowOff>371475</xdr:rowOff>
                  </to>
                </anchor>
              </controlPr>
            </control>
          </mc:Choice>
        </mc:AlternateContent>
        <mc:AlternateContent xmlns:mc="http://schemas.openxmlformats.org/markup-compatibility/2006">
          <mc:Choice Requires="x14">
            <control shapeId="25813" r:id="rId206" name="Check Box 213">
              <controlPr defaultSize="0" autoFill="0" autoLine="0" autoPict="0">
                <anchor moveWithCells="1">
                  <from>
                    <xdr:col>13</xdr:col>
                    <xdr:colOff>9525</xdr:colOff>
                    <xdr:row>84</xdr:row>
                    <xdr:rowOff>266700</xdr:rowOff>
                  </from>
                  <to>
                    <xdr:col>13</xdr:col>
                    <xdr:colOff>723900</xdr:colOff>
                    <xdr:row>84</xdr:row>
                    <xdr:rowOff>504825</xdr:rowOff>
                  </to>
                </anchor>
              </controlPr>
            </control>
          </mc:Choice>
        </mc:AlternateContent>
        <mc:AlternateContent xmlns:mc="http://schemas.openxmlformats.org/markup-compatibility/2006">
          <mc:Choice Requires="x14">
            <control shapeId="25814" r:id="rId207" name="Check Box 214">
              <controlPr defaultSize="0" autoFill="0" autoLine="0" autoPict="0">
                <anchor moveWithCells="1">
                  <from>
                    <xdr:col>12</xdr:col>
                    <xdr:colOff>1476375</xdr:colOff>
                    <xdr:row>84</xdr:row>
                    <xdr:rowOff>428625</xdr:rowOff>
                  </from>
                  <to>
                    <xdr:col>14</xdr:col>
                    <xdr:colOff>0</xdr:colOff>
                    <xdr:row>84</xdr:row>
                    <xdr:rowOff>657225</xdr:rowOff>
                  </to>
                </anchor>
              </controlPr>
            </control>
          </mc:Choice>
        </mc:AlternateContent>
        <mc:AlternateContent xmlns:mc="http://schemas.openxmlformats.org/markup-compatibility/2006">
          <mc:Choice Requires="x14">
            <control shapeId="25815" r:id="rId208" name="Check Box 215">
              <controlPr defaultSize="0" autoFill="0" autoLine="0" autoPict="0">
                <anchor moveWithCells="1">
                  <from>
                    <xdr:col>13</xdr:col>
                    <xdr:colOff>0</xdr:colOff>
                    <xdr:row>84</xdr:row>
                    <xdr:rowOff>561975</xdr:rowOff>
                  </from>
                  <to>
                    <xdr:col>14</xdr:col>
                    <xdr:colOff>485775</xdr:colOff>
                    <xdr:row>84</xdr:row>
                    <xdr:rowOff>866775</xdr:rowOff>
                  </to>
                </anchor>
              </controlPr>
            </control>
          </mc:Choice>
        </mc:AlternateContent>
        <mc:AlternateContent xmlns:mc="http://schemas.openxmlformats.org/markup-compatibility/2006">
          <mc:Choice Requires="x14">
            <control shapeId="25816" r:id="rId209" name="Check Box 216">
              <controlPr defaultSize="0" autoFill="0" autoLine="0" autoPict="0">
                <anchor moveWithCells="1">
                  <from>
                    <xdr:col>13</xdr:col>
                    <xdr:colOff>0</xdr:colOff>
                    <xdr:row>83</xdr:row>
                    <xdr:rowOff>1171575</xdr:rowOff>
                  </from>
                  <to>
                    <xdr:col>13</xdr:col>
                    <xdr:colOff>981075</xdr:colOff>
                    <xdr:row>84</xdr:row>
                    <xdr:rowOff>257175</xdr:rowOff>
                  </to>
                </anchor>
              </controlPr>
            </control>
          </mc:Choice>
        </mc:AlternateContent>
        <mc:AlternateContent xmlns:mc="http://schemas.openxmlformats.org/markup-compatibility/2006">
          <mc:Choice Requires="x14">
            <control shapeId="25817" r:id="rId210" name="Check Box 217">
              <controlPr defaultSize="0" autoFill="0" autoLine="0" autoPict="0">
                <anchor moveWithCells="1">
                  <from>
                    <xdr:col>13</xdr:col>
                    <xdr:colOff>1552575</xdr:colOff>
                    <xdr:row>84</xdr:row>
                    <xdr:rowOff>114300</xdr:rowOff>
                  </from>
                  <to>
                    <xdr:col>14</xdr:col>
                    <xdr:colOff>1781175</xdr:colOff>
                    <xdr:row>84</xdr:row>
                    <xdr:rowOff>371475</xdr:rowOff>
                  </to>
                </anchor>
              </controlPr>
            </control>
          </mc:Choice>
        </mc:AlternateContent>
        <mc:AlternateContent xmlns:mc="http://schemas.openxmlformats.org/markup-compatibility/2006">
          <mc:Choice Requires="x14">
            <control shapeId="25818" r:id="rId211" name="Check Box 218">
              <controlPr defaultSize="0" autoFill="0" autoLine="0" autoPict="0">
                <anchor moveWithCells="1">
                  <from>
                    <xdr:col>13</xdr:col>
                    <xdr:colOff>1533525</xdr:colOff>
                    <xdr:row>83</xdr:row>
                    <xdr:rowOff>1171575</xdr:rowOff>
                  </from>
                  <to>
                    <xdr:col>14</xdr:col>
                    <xdr:colOff>962025</xdr:colOff>
                    <xdr:row>84</xdr:row>
                    <xdr:rowOff>257175</xdr:rowOff>
                  </to>
                </anchor>
              </controlPr>
            </control>
          </mc:Choice>
        </mc:AlternateContent>
        <mc:AlternateContent xmlns:mc="http://schemas.openxmlformats.org/markup-compatibility/2006">
          <mc:Choice Requires="x14">
            <control shapeId="25819" r:id="rId212" name="Check Box 219">
              <controlPr defaultSize="0" autoFill="0" autoLine="0" autoPict="0">
                <anchor moveWithCells="1">
                  <from>
                    <xdr:col>14</xdr:col>
                    <xdr:colOff>9525</xdr:colOff>
                    <xdr:row>84</xdr:row>
                    <xdr:rowOff>295275</xdr:rowOff>
                  </from>
                  <to>
                    <xdr:col>14</xdr:col>
                    <xdr:colOff>1781175</xdr:colOff>
                    <xdr:row>84</xdr:row>
                    <xdr:rowOff>523875</xdr:rowOff>
                  </to>
                </anchor>
              </controlPr>
            </control>
          </mc:Choice>
        </mc:AlternateContent>
        <mc:AlternateContent xmlns:mc="http://schemas.openxmlformats.org/markup-compatibility/2006">
          <mc:Choice Requires="x14">
            <control shapeId="25820" r:id="rId213" name="Check Box 220">
              <controlPr defaultSize="0" autoFill="0" autoLine="0" autoPict="0">
                <anchor moveWithCells="1">
                  <from>
                    <xdr:col>14</xdr:col>
                    <xdr:colOff>9525</xdr:colOff>
                    <xdr:row>84</xdr:row>
                    <xdr:rowOff>447675</xdr:rowOff>
                  </from>
                  <to>
                    <xdr:col>14</xdr:col>
                    <xdr:colOff>1095375</xdr:colOff>
                    <xdr:row>84</xdr:row>
                    <xdr:rowOff>695325</xdr:rowOff>
                  </to>
                </anchor>
              </controlPr>
            </control>
          </mc:Choice>
        </mc:AlternateContent>
        <mc:AlternateContent xmlns:mc="http://schemas.openxmlformats.org/markup-compatibility/2006">
          <mc:Choice Requires="x14">
            <control shapeId="25821" r:id="rId214" name="Check Box 221">
              <controlPr defaultSize="0" autoFill="0" autoLine="0" autoPict="0">
                <anchor moveWithCells="1">
                  <from>
                    <xdr:col>14</xdr:col>
                    <xdr:colOff>0</xdr:colOff>
                    <xdr:row>84</xdr:row>
                    <xdr:rowOff>571500</xdr:rowOff>
                  </from>
                  <to>
                    <xdr:col>14</xdr:col>
                    <xdr:colOff>1781175</xdr:colOff>
                    <xdr:row>84</xdr:row>
                    <xdr:rowOff>885825</xdr:rowOff>
                  </to>
                </anchor>
              </controlPr>
            </control>
          </mc:Choice>
        </mc:AlternateContent>
        <mc:AlternateContent xmlns:mc="http://schemas.openxmlformats.org/markup-compatibility/2006">
          <mc:Choice Requires="x14">
            <control shapeId="25822" r:id="rId215" name="Check Box 222">
              <controlPr defaultSize="0" autoFill="0" autoLine="0" autoPict="0">
                <anchor moveWithCells="1">
                  <from>
                    <xdr:col>14</xdr:col>
                    <xdr:colOff>0</xdr:colOff>
                    <xdr:row>84</xdr:row>
                    <xdr:rowOff>790575</xdr:rowOff>
                  </from>
                  <to>
                    <xdr:col>14</xdr:col>
                    <xdr:colOff>1514475</xdr:colOff>
                    <xdr:row>84</xdr:row>
                    <xdr:rowOff>1019175</xdr:rowOff>
                  </to>
                </anchor>
              </controlPr>
            </control>
          </mc:Choice>
        </mc:AlternateContent>
        <mc:AlternateContent xmlns:mc="http://schemas.openxmlformats.org/markup-compatibility/2006">
          <mc:Choice Requires="x14">
            <control shapeId="25823" r:id="rId216" name="Check Box 223">
              <controlPr defaultSize="0" autoFill="0" autoLine="0" autoPict="0">
                <anchor moveWithCells="1">
                  <from>
                    <xdr:col>12</xdr:col>
                    <xdr:colOff>1476375</xdr:colOff>
                    <xdr:row>85</xdr:row>
                    <xdr:rowOff>123825</xdr:rowOff>
                  </from>
                  <to>
                    <xdr:col>14</xdr:col>
                    <xdr:colOff>257175</xdr:colOff>
                    <xdr:row>85</xdr:row>
                    <xdr:rowOff>371475</xdr:rowOff>
                  </to>
                </anchor>
              </controlPr>
            </control>
          </mc:Choice>
        </mc:AlternateContent>
        <mc:AlternateContent xmlns:mc="http://schemas.openxmlformats.org/markup-compatibility/2006">
          <mc:Choice Requires="x14">
            <control shapeId="25824" r:id="rId217" name="Check Box 224">
              <controlPr defaultSize="0" autoFill="0" autoLine="0" autoPict="0">
                <anchor moveWithCells="1">
                  <from>
                    <xdr:col>13</xdr:col>
                    <xdr:colOff>9525</xdr:colOff>
                    <xdr:row>85</xdr:row>
                    <xdr:rowOff>266700</xdr:rowOff>
                  </from>
                  <to>
                    <xdr:col>13</xdr:col>
                    <xdr:colOff>723900</xdr:colOff>
                    <xdr:row>85</xdr:row>
                    <xdr:rowOff>504825</xdr:rowOff>
                  </to>
                </anchor>
              </controlPr>
            </control>
          </mc:Choice>
        </mc:AlternateContent>
        <mc:AlternateContent xmlns:mc="http://schemas.openxmlformats.org/markup-compatibility/2006">
          <mc:Choice Requires="x14">
            <control shapeId="25825" r:id="rId218" name="Check Box 225">
              <controlPr defaultSize="0" autoFill="0" autoLine="0" autoPict="0">
                <anchor moveWithCells="1">
                  <from>
                    <xdr:col>12</xdr:col>
                    <xdr:colOff>1476375</xdr:colOff>
                    <xdr:row>85</xdr:row>
                    <xdr:rowOff>428625</xdr:rowOff>
                  </from>
                  <to>
                    <xdr:col>14</xdr:col>
                    <xdr:colOff>0</xdr:colOff>
                    <xdr:row>85</xdr:row>
                    <xdr:rowOff>657225</xdr:rowOff>
                  </to>
                </anchor>
              </controlPr>
            </control>
          </mc:Choice>
        </mc:AlternateContent>
        <mc:AlternateContent xmlns:mc="http://schemas.openxmlformats.org/markup-compatibility/2006">
          <mc:Choice Requires="x14">
            <control shapeId="25826" r:id="rId219" name="Check Box 226">
              <controlPr defaultSize="0" autoFill="0" autoLine="0" autoPict="0">
                <anchor moveWithCells="1">
                  <from>
                    <xdr:col>12</xdr:col>
                    <xdr:colOff>1476375</xdr:colOff>
                    <xdr:row>85</xdr:row>
                    <xdr:rowOff>561975</xdr:rowOff>
                  </from>
                  <to>
                    <xdr:col>14</xdr:col>
                    <xdr:colOff>485775</xdr:colOff>
                    <xdr:row>85</xdr:row>
                    <xdr:rowOff>866775</xdr:rowOff>
                  </to>
                </anchor>
              </controlPr>
            </control>
          </mc:Choice>
        </mc:AlternateContent>
        <mc:AlternateContent xmlns:mc="http://schemas.openxmlformats.org/markup-compatibility/2006">
          <mc:Choice Requires="x14">
            <control shapeId="25827" r:id="rId220" name="Check Box 227">
              <controlPr defaultSize="0" autoFill="0" autoLine="0" autoPict="0">
                <anchor moveWithCells="1">
                  <from>
                    <xdr:col>12</xdr:col>
                    <xdr:colOff>1457325</xdr:colOff>
                    <xdr:row>84</xdr:row>
                    <xdr:rowOff>1247775</xdr:rowOff>
                  </from>
                  <to>
                    <xdr:col>13</xdr:col>
                    <xdr:colOff>962025</xdr:colOff>
                    <xdr:row>85</xdr:row>
                    <xdr:rowOff>257175</xdr:rowOff>
                  </to>
                </anchor>
              </controlPr>
            </control>
          </mc:Choice>
        </mc:AlternateContent>
        <mc:AlternateContent xmlns:mc="http://schemas.openxmlformats.org/markup-compatibility/2006">
          <mc:Choice Requires="x14">
            <control shapeId="25828" r:id="rId221" name="Check Box 228">
              <controlPr defaultSize="0" autoFill="0" autoLine="0" autoPict="0">
                <anchor moveWithCells="1">
                  <from>
                    <xdr:col>13</xdr:col>
                    <xdr:colOff>1552575</xdr:colOff>
                    <xdr:row>85</xdr:row>
                    <xdr:rowOff>114300</xdr:rowOff>
                  </from>
                  <to>
                    <xdr:col>14</xdr:col>
                    <xdr:colOff>1781175</xdr:colOff>
                    <xdr:row>85</xdr:row>
                    <xdr:rowOff>371475</xdr:rowOff>
                  </to>
                </anchor>
              </controlPr>
            </control>
          </mc:Choice>
        </mc:AlternateContent>
        <mc:AlternateContent xmlns:mc="http://schemas.openxmlformats.org/markup-compatibility/2006">
          <mc:Choice Requires="x14">
            <control shapeId="25829" r:id="rId222" name="Check Box 229">
              <controlPr defaultSize="0" autoFill="0" autoLine="0" autoPict="0">
                <anchor moveWithCells="1">
                  <from>
                    <xdr:col>13</xdr:col>
                    <xdr:colOff>1533525</xdr:colOff>
                    <xdr:row>84</xdr:row>
                    <xdr:rowOff>1228725</xdr:rowOff>
                  </from>
                  <to>
                    <xdr:col>14</xdr:col>
                    <xdr:colOff>962025</xdr:colOff>
                    <xdr:row>85</xdr:row>
                    <xdr:rowOff>257175</xdr:rowOff>
                  </to>
                </anchor>
              </controlPr>
            </control>
          </mc:Choice>
        </mc:AlternateContent>
        <mc:AlternateContent xmlns:mc="http://schemas.openxmlformats.org/markup-compatibility/2006">
          <mc:Choice Requires="x14">
            <control shapeId="25830" r:id="rId223" name="Check Box 230">
              <controlPr defaultSize="0" autoFill="0" autoLine="0" autoPict="0">
                <anchor moveWithCells="1">
                  <from>
                    <xdr:col>14</xdr:col>
                    <xdr:colOff>9525</xdr:colOff>
                    <xdr:row>85</xdr:row>
                    <xdr:rowOff>295275</xdr:rowOff>
                  </from>
                  <to>
                    <xdr:col>14</xdr:col>
                    <xdr:colOff>1781175</xdr:colOff>
                    <xdr:row>85</xdr:row>
                    <xdr:rowOff>523875</xdr:rowOff>
                  </to>
                </anchor>
              </controlPr>
            </control>
          </mc:Choice>
        </mc:AlternateContent>
        <mc:AlternateContent xmlns:mc="http://schemas.openxmlformats.org/markup-compatibility/2006">
          <mc:Choice Requires="x14">
            <control shapeId="25831" r:id="rId224" name="Check Box 231">
              <controlPr defaultSize="0" autoFill="0" autoLine="0" autoPict="0">
                <anchor moveWithCells="1">
                  <from>
                    <xdr:col>14</xdr:col>
                    <xdr:colOff>9525</xdr:colOff>
                    <xdr:row>85</xdr:row>
                    <xdr:rowOff>447675</xdr:rowOff>
                  </from>
                  <to>
                    <xdr:col>14</xdr:col>
                    <xdr:colOff>1095375</xdr:colOff>
                    <xdr:row>85</xdr:row>
                    <xdr:rowOff>695325</xdr:rowOff>
                  </to>
                </anchor>
              </controlPr>
            </control>
          </mc:Choice>
        </mc:AlternateContent>
        <mc:AlternateContent xmlns:mc="http://schemas.openxmlformats.org/markup-compatibility/2006">
          <mc:Choice Requires="x14">
            <control shapeId="25832" r:id="rId225" name="Check Box 232">
              <controlPr defaultSize="0" autoFill="0" autoLine="0" autoPict="0">
                <anchor moveWithCells="1">
                  <from>
                    <xdr:col>14</xdr:col>
                    <xdr:colOff>0</xdr:colOff>
                    <xdr:row>85</xdr:row>
                    <xdr:rowOff>571500</xdr:rowOff>
                  </from>
                  <to>
                    <xdr:col>14</xdr:col>
                    <xdr:colOff>1781175</xdr:colOff>
                    <xdr:row>85</xdr:row>
                    <xdr:rowOff>885825</xdr:rowOff>
                  </to>
                </anchor>
              </controlPr>
            </control>
          </mc:Choice>
        </mc:AlternateContent>
        <mc:AlternateContent xmlns:mc="http://schemas.openxmlformats.org/markup-compatibility/2006">
          <mc:Choice Requires="x14">
            <control shapeId="25833" r:id="rId226" name="Check Box 233">
              <controlPr defaultSize="0" autoFill="0" autoLine="0" autoPict="0">
                <anchor moveWithCells="1">
                  <from>
                    <xdr:col>14</xdr:col>
                    <xdr:colOff>0</xdr:colOff>
                    <xdr:row>85</xdr:row>
                    <xdr:rowOff>790575</xdr:rowOff>
                  </from>
                  <to>
                    <xdr:col>14</xdr:col>
                    <xdr:colOff>1514475</xdr:colOff>
                    <xdr:row>85</xdr:row>
                    <xdr:rowOff>1019175</xdr:rowOff>
                  </to>
                </anchor>
              </controlPr>
            </control>
          </mc:Choice>
        </mc:AlternateContent>
        <mc:AlternateContent xmlns:mc="http://schemas.openxmlformats.org/markup-compatibility/2006">
          <mc:Choice Requires="x14">
            <control shapeId="25834" r:id="rId227" name="Check Box 234">
              <controlPr defaultSize="0" autoFill="0" autoLine="0" autoPict="0">
                <anchor moveWithCells="1">
                  <from>
                    <xdr:col>12</xdr:col>
                    <xdr:colOff>1476375</xdr:colOff>
                    <xdr:row>86</xdr:row>
                    <xdr:rowOff>123825</xdr:rowOff>
                  </from>
                  <to>
                    <xdr:col>14</xdr:col>
                    <xdr:colOff>257175</xdr:colOff>
                    <xdr:row>86</xdr:row>
                    <xdr:rowOff>371475</xdr:rowOff>
                  </to>
                </anchor>
              </controlPr>
            </control>
          </mc:Choice>
        </mc:AlternateContent>
        <mc:AlternateContent xmlns:mc="http://schemas.openxmlformats.org/markup-compatibility/2006">
          <mc:Choice Requires="x14">
            <control shapeId="25835" r:id="rId228" name="Check Box 235">
              <controlPr defaultSize="0" autoFill="0" autoLine="0" autoPict="0">
                <anchor moveWithCells="1">
                  <from>
                    <xdr:col>13</xdr:col>
                    <xdr:colOff>9525</xdr:colOff>
                    <xdr:row>86</xdr:row>
                    <xdr:rowOff>266700</xdr:rowOff>
                  </from>
                  <to>
                    <xdr:col>13</xdr:col>
                    <xdr:colOff>723900</xdr:colOff>
                    <xdr:row>86</xdr:row>
                    <xdr:rowOff>504825</xdr:rowOff>
                  </to>
                </anchor>
              </controlPr>
            </control>
          </mc:Choice>
        </mc:AlternateContent>
        <mc:AlternateContent xmlns:mc="http://schemas.openxmlformats.org/markup-compatibility/2006">
          <mc:Choice Requires="x14">
            <control shapeId="25836" r:id="rId229" name="Check Box 236">
              <controlPr defaultSize="0" autoFill="0" autoLine="0" autoPict="0">
                <anchor moveWithCells="1">
                  <from>
                    <xdr:col>12</xdr:col>
                    <xdr:colOff>1476375</xdr:colOff>
                    <xdr:row>86</xdr:row>
                    <xdr:rowOff>428625</xdr:rowOff>
                  </from>
                  <to>
                    <xdr:col>14</xdr:col>
                    <xdr:colOff>0</xdr:colOff>
                    <xdr:row>86</xdr:row>
                    <xdr:rowOff>657225</xdr:rowOff>
                  </to>
                </anchor>
              </controlPr>
            </control>
          </mc:Choice>
        </mc:AlternateContent>
        <mc:AlternateContent xmlns:mc="http://schemas.openxmlformats.org/markup-compatibility/2006">
          <mc:Choice Requires="x14">
            <control shapeId="25837" r:id="rId230" name="Check Box 237">
              <controlPr defaultSize="0" autoFill="0" autoLine="0" autoPict="0">
                <anchor moveWithCells="1">
                  <from>
                    <xdr:col>12</xdr:col>
                    <xdr:colOff>1476375</xdr:colOff>
                    <xdr:row>86</xdr:row>
                    <xdr:rowOff>561975</xdr:rowOff>
                  </from>
                  <to>
                    <xdr:col>14</xdr:col>
                    <xdr:colOff>485775</xdr:colOff>
                    <xdr:row>86</xdr:row>
                    <xdr:rowOff>866775</xdr:rowOff>
                  </to>
                </anchor>
              </controlPr>
            </control>
          </mc:Choice>
        </mc:AlternateContent>
        <mc:AlternateContent xmlns:mc="http://schemas.openxmlformats.org/markup-compatibility/2006">
          <mc:Choice Requires="x14">
            <control shapeId="25838" r:id="rId231" name="Check Box 238">
              <controlPr defaultSize="0" autoFill="0" autoLine="0" autoPict="0">
                <anchor moveWithCells="1">
                  <from>
                    <xdr:col>12</xdr:col>
                    <xdr:colOff>1457325</xdr:colOff>
                    <xdr:row>85</xdr:row>
                    <xdr:rowOff>1400175</xdr:rowOff>
                  </from>
                  <to>
                    <xdr:col>13</xdr:col>
                    <xdr:colOff>962025</xdr:colOff>
                    <xdr:row>86</xdr:row>
                    <xdr:rowOff>228600</xdr:rowOff>
                  </to>
                </anchor>
              </controlPr>
            </control>
          </mc:Choice>
        </mc:AlternateContent>
        <mc:AlternateContent xmlns:mc="http://schemas.openxmlformats.org/markup-compatibility/2006">
          <mc:Choice Requires="x14">
            <control shapeId="25839" r:id="rId232" name="Check Box 239">
              <controlPr defaultSize="0" autoFill="0" autoLine="0" autoPict="0">
                <anchor moveWithCells="1">
                  <from>
                    <xdr:col>13</xdr:col>
                    <xdr:colOff>1552575</xdr:colOff>
                    <xdr:row>86</xdr:row>
                    <xdr:rowOff>114300</xdr:rowOff>
                  </from>
                  <to>
                    <xdr:col>14</xdr:col>
                    <xdr:colOff>1781175</xdr:colOff>
                    <xdr:row>86</xdr:row>
                    <xdr:rowOff>371475</xdr:rowOff>
                  </to>
                </anchor>
              </controlPr>
            </control>
          </mc:Choice>
        </mc:AlternateContent>
        <mc:AlternateContent xmlns:mc="http://schemas.openxmlformats.org/markup-compatibility/2006">
          <mc:Choice Requires="x14">
            <control shapeId="25840" r:id="rId233" name="Check Box 240">
              <controlPr defaultSize="0" autoFill="0" autoLine="0" autoPict="0">
                <anchor moveWithCells="1">
                  <from>
                    <xdr:col>13</xdr:col>
                    <xdr:colOff>1533525</xdr:colOff>
                    <xdr:row>85</xdr:row>
                    <xdr:rowOff>1171575</xdr:rowOff>
                  </from>
                  <to>
                    <xdr:col>14</xdr:col>
                    <xdr:colOff>962025</xdr:colOff>
                    <xdr:row>86</xdr:row>
                    <xdr:rowOff>257175</xdr:rowOff>
                  </to>
                </anchor>
              </controlPr>
            </control>
          </mc:Choice>
        </mc:AlternateContent>
        <mc:AlternateContent xmlns:mc="http://schemas.openxmlformats.org/markup-compatibility/2006">
          <mc:Choice Requires="x14">
            <control shapeId="25841" r:id="rId234" name="Check Box 241">
              <controlPr defaultSize="0" autoFill="0" autoLine="0" autoPict="0">
                <anchor moveWithCells="1">
                  <from>
                    <xdr:col>14</xdr:col>
                    <xdr:colOff>9525</xdr:colOff>
                    <xdr:row>86</xdr:row>
                    <xdr:rowOff>295275</xdr:rowOff>
                  </from>
                  <to>
                    <xdr:col>14</xdr:col>
                    <xdr:colOff>1781175</xdr:colOff>
                    <xdr:row>86</xdr:row>
                    <xdr:rowOff>523875</xdr:rowOff>
                  </to>
                </anchor>
              </controlPr>
            </control>
          </mc:Choice>
        </mc:AlternateContent>
        <mc:AlternateContent xmlns:mc="http://schemas.openxmlformats.org/markup-compatibility/2006">
          <mc:Choice Requires="x14">
            <control shapeId="25842" r:id="rId235" name="Check Box 242">
              <controlPr defaultSize="0" autoFill="0" autoLine="0" autoPict="0">
                <anchor moveWithCells="1">
                  <from>
                    <xdr:col>14</xdr:col>
                    <xdr:colOff>9525</xdr:colOff>
                    <xdr:row>86</xdr:row>
                    <xdr:rowOff>447675</xdr:rowOff>
                  </from>
                  <to>
                    <xdr:col>14</xdr:col>
                    <xdr:colOff>1095375</xdr:colOff>
                    <xdr:row>86</xdr:row>
                    <xdr:rowOff>695325</xdr:rowOff>
                  </to>
                </anchor>
              </controlPr>
            </control>
          </mc:Choice>
        </mc:AlternateContent>
        <mc:AlternateContent xmlns:mc="http://schemas.openxmlformats.org/markup-compatibility/2006">
          <mc:Choice Requires="x14">
            <control shapeId="25843" r:id="rId236" name="Check Box 243">
              <controlPr defaultSize="0" autoFill="0" autoLine="0" autoPict="0">
                <anchor moveWithCells="1">
                  <from>
                    <xdr:col>14</xdr:col>
                    <xdr:colOff>0</xdr:colOff>
                    <xdr:row>86</xdr:row>
                    <xdr:rowOff>571500</xdr:rowOff>
                  </from>
                  <to>
                    <xdr:col>14</xdr:col>
                    <xdr:colOff>1781175</xdr:colOff>
                    <xdr:row>86</xdr:row>
                    <xdr:rowOff>885825</xdr:rowOff>
                  </to>
                </anchor>
              </controlPr>
            </control>
          </mc:Choice>
        </mc:AlternateContent>
        <mc:AlternateContent xmlns:mc="http://schemas.openxmlformats.org/markup-compatibility/2006">
          <mc:Choice Requires="x14">
            <control shapeId="25844" r:id="rId237" name="Check Box 244">
              <controlPr defaultSize="0" autoFill="0" autoLine="0" autoPict="0">
                <anchor moveWithCells="1">
                  <from>
                    <xdr:col>14</xdr:col>
                    <xdr:colOff>0</xdr:colOff>
                    <xdr:row>86</xdr:row>
                    <xdr:rowOff>790575</xdr:rowOff>
                  </from>
                  <to>
                    <xdr:col>14</xdr:col>
                    <xdr:colOff>1514475</xdr:colOff>
                    <xdr:row>86</xdr:row>
                    <xdr:rowOff>1019175</xdr:rowOff>
                  </to>
                </anchor>
              </controlPr>
            </control>
          </mc:Choice>
        </mc:AlternateContent>
        <mc:AlternateContent xmlns:mc="http://schemas.openxmlformats.org/markup-compatibility/2006">
          <mc:Choice Requires="x14">
            <control shapeId="25845" r:id="rId238" name="Check Box 245">
              <controlPr defaultSize="0" autoFill="0" autoLine="0" autoPict="0">
                <anchor moveWithCells="1">
                  <from>
                    <xdr:col>12</xdr:col>
                    <xdr:colOff>1476375</xdr:colOff>
                    <xdr:row>87</xdr:row>
                    <xdr:rowOff>123825</xdr:rowOff>
                  </from>
                  <to>
                    <xdr:col>14</xdr:col>
                    <xdr:colOff>257175</xdr:colOff>
                    <xdr:row>87</xdr:row>
                    <xdr:rowOff>371475</xdr:rowOff>
                  </to>
                </anchor>
              </controlPr>
            </control>
          </mc:Choice>
        </mc:AlternateContent>
        <mc:AlternateContent xmlns:mc="http://schemas.openxmlformats.org/markup-compatibility/2006">
          <mc:Choice Requires="x14">
            <control shapeId="25846" r:id="rId239" name="Check Box 246">
              <controlPr defaultSize="0" autoFill="0" autoLine="0" autoPict="0">
                <anchor moveWithCells="1">
                  <from>
                    <xdr:col>13</xdr:col>
                    <xdr:colOff>9525</xdr:colOff>
                    <xdr:row>87</xdr:row>
                    <xdr:rowOff>266700</xdr:rowOff>
                  </from>
                  <to>
                    <xdr:col>13</xdr:col>
                    <xdr:colOff>723900</xdr:colOff>
                    <xdr:row>87</xdr:row>
                    <xdr:rowOff>504825</xdr:rowOff>
                  </to>
                </anchor>
              </controlPr>
            </control>
          </mc:Choice>
        </mc:AlternateContent>
        <mc:AlternateContent xmlns:mc="http://schemas.openxmlformats.org/markup-compatibility/2006">
          <mc:Choice Requires="x14">
            <control shapeId="25847" r:id="rId240" name="Check Box 247">
              <controlPr defaultSize="0" autoFill="0" autoLine="0" autoPict="0">
                <anchor moveWithCells="1">
                  <from>
                    <xdr:col>12</xdr:col>
                    <xdr:colOff>1476375</xdr:colOff>
                    <xdr:row>87</xdr:row>
                    <xdr:rowOff>428625</xdr:rowOff>
                  </from>
                  <to>
                    <xdr:col>14</xdr:col>
                    <xdr:colOff>0</xdr:colOff>
                    <xdr:row>87</xdr:row>
                    <xdr:rowOff>657225</xdr:rowOff>
                  </to>
                </anchor>
              </controlPr>
            </control>
          </mc:Choice>
        </mc:AlternateContent>
        <mc:AlternateContent xmlns:mc="http://schemas.openxmlformats.org/markup-compatibility/2006">
          <mc:Choice Requires="x14">
            <control shapeId="25848" r:id="rId241" name="Check Box 248">
              <controlPr defaultSize="0" autoFill="0" autoLine="0" autoPict="0">
                <anchor moveWithCells="1">
                  <from>
                    <xdr:col>12</xdr:col>
                    <xdr:colOff>1476375</xdr:colOff>
                    <xdr:row>87</xdr:row>
                    <xdr:rowOff>561975</xdr:rowOff>
                  </from>
                  <to>
                    <xdr:col>14</xdr:col>
                    <xdr:colOff>485775</xdr:colOff>
                    <xdr:row>87</xdr:row>
                    <xdr:rowOff>866775</xdr:rowOff>
                  </to>
                </anchor>
              </controlPr>
            </control>
          </mc:Choice>
        </mc:AlternateContent>
        <mc:AlternateContent xmlns:mc="http://schemas.openxmlformats.org/markup-compatibility/2006">
          <mc:Choice Requires="x14">
            <control shapeId="25849" r:id="rId242" name="Check Box 249">
              <controlPr defaultSize="0" autoFill="0" autoLine="0" autoPict="0">
                <anchor moveWithCells="1">
                  <from>
                    <xdr:col>12</xdr:col>
                    <xdr:colOff>1457325</xdr:colOff>
                    <xdr:row>86</xdr:row>
                    <xdr:rowOff>1400175</xdr:rowOff>
                  </from>
                  <to>
                    <xdr:col>13</xdr:col>
                    <xdr:colOff>962025</xdr:colOff>
                    <xdr:row>87</xdr:row>
                    <xdr:rowOff>228600</xdr:rowOff>
                  </to>
                </anchor>
              </controlPr>
            </control>
          </mc:Choice>
        </mc:AlternateContent>
        <mc:AlternateContent xmlns:mc="http://schemas.openxmlformats.org/markup-compatibility/2006">
          <mc:Choice Requires="x14">
            <control shapeId="25850" r:id="rId243" name="Check Box 250">
              <controlPr defaultSize="0" autoFill="0" autoLine="0" autoPict="0">
                <anchor moveWithCells="1">
                  <from>
                    <xdr:col>13</xdr:col>
                    <xdr:colOff>1552575</xdr:colOff>
                    <xdr:row>87</xdr:row>
                    <xdr:rowOff>114300</xdr:rowOff>
                  </from>
                  <to>
                    <xdr:col>14</xdr:col>
                    <xdr:colOff>1781175</xdr:colOff>
                    <xdr:row>87</xdr:row>
                    <xdr:rowOff>371475</xdr:rowOff>
                  </to>
                </anchor>
              </controlPr>
            </control>
          </mc:Choice>
        </mc:AlternateContent>
        <mc:AlternateContent xmlns:mc="http://schemas.openxmlformats.org/markup-compatibility/2006">
          <mc:Choice Requires="x14">
            <control shapeId="25851" r:id="rId244" name="Check Box 251">
              <controlPr defaultSize="0" autoFill="0" autoLine="0" autoPict="0">
                <anchor moveWithCells="1">
                  <from>
                    <xdr:col>13</xdr:col>
                    <xdr:colOff>1533525</xdr:colOff>
                    <xdr:row>86</xdr:row>
                    <xdr:rowOff>1181100</xdr:rowOff>
                  </from>
                  <to>
                    <xdr:col>14</xdr:col>
                    <xdr:colOff>962025</xdr:colOff>
                    <xdr:row>87</xdr:row>
                    <xdr:rowOff>257175</xdr:rowOff>
                  </to>
                </anchor>
              </controlPr>
            </control>
          </mc:Choice>
        </mc:AlternateContent>
        <mc:AlternateContent xmlns:mc="http://schemas.openxmlformats.org/markup-compatibility/2006">
          <mc:Choice Requires="x14">
            <control shapeId="25852" r:id="rId245" name="Check Box 252">
              <controlPr defaultSize="0" autoFill="0" autoLine="0" autoPict="0">
                <anchor moveWithCells="1">
                  <from>
                    <xdr:col>14</xdr:col>
                    <xdr:colOff>9525</xdr:colOff>
                    <xdr:row>87</xdr:row>
                    <xdr:rowOff>295275</xdr:rowOff>
                  </from>
                  <to>
                    <xdr:col>14</xdr:col>
                    <xdr:colOff>1781175</xdr:colOff>
                    <xdr:row>87</xdr:row>
                    <xdr:rowOff>523875</xdr:rowOff>
                  </to>
                </anchor>
              </controlPr>
            </control>
          </mc:Choice>
        </mc:AlternateContent>
        <mc:AlternateContent xmlns:mc="http://schemas.openxmlformats.org/markup-compatibility/2006">
          <mc:Choice Requires="x14">
            <control shapeId="25853" r:id="rId246" name="Check Box 253">
              <controlPr defaultSize="0" autoFill="0" autoLine="0" autoPict="0">
                <anchor moveWithCells="1">
                  <from>
                    <xdr:col>14</xdr:col>
                    <xdr:colOff>9525</xdr:colOff>
                    <xdr:row>87</xdr:row>
                    <xdr:rowOff>447675</xdr:rowOff>
                  </from>
                  <to>
                    <xdr:col>14</xdr:col>
                    <xdr:colOff>1095375</xdr:colOff>
                    <xdr:row>87</xdr:row>
                    <xdr:rowOff>695325</xdr:rowOff>
                  </to>
                </anchor>
              </controlPr>
            </control>
          </mc:Choice>
        </mc:AlternateContent>
        <mc:AlternateContent xmlns:mc="http://schemas.openxmlformats.org/markup-compatibility/2006">
          <mc:Choice Requires="x14">
            <control shapeId="25854" r:id="rId247" name="Check Box 254">
              <controlPr defaultSize="0" autoFill="0" autoLine="0" autoPict="0">
                <anchor moveWithCells="1">
                  <from>
                    <xdr:col>14</xdr:col>
                    <xdr:colOff>0</xdr:colOff>
                    <xdr:row>87</xdr:row>
                    <xdr:rowOff>571500</xdr:rowOff>
                  </from>
                  <to>
                    <xdr:col>14</xdr:col>
                    <xdr:colOff>1781175</xdr:colOff>
                    <xdr:row>87</xdr:row>
                    <xdr:rowOff>885825</xdr:rowOff>
                  </to>
                </anchor>
              </controlPr>
            </control>
          </mc:Choice>
        </mc:AlternateContent>
        <mc:AlternateContent xmlns:mc="http://schemas.openxmlformats.org/markup-compatibility/2006">
          <mc:Choice Requires="x14">
            <control shapeId="25855" r:id="rId248" name="Check Box 255">
              <controlPr defaultSize="0" autoFill="0" autoLine="0" autoPict="0">
                <anchor moveWithCells="1">
                  <from>
                    <xdr:col>14</xdr:col>
                    <xdr:colOff>0</xdr:colOff>
                    <xdr:row>87</xdr:row>
                    <xdr:rowOff>790575</xdr:rowOff>
                  </from>
                  <to>
                    <xdr:col>14</xdr:col>
                    <xdr:colOff>1514475</xdr:colOff>
                    <xdr:row>87</xdr:row>
                    <xdr:rowOff>1019175</xdr:rowOff>
                  </to>
                </anchor>
              </controlPr>
            </control>
          </mc:Choice>
        </mc:AlternateContent>
        <mc:AlternateContent xmlns:mc="http://schemas.openxmlformats.org/markup-compatibility/2006">
          <mc:Choice Requires="x14">
            <control shapeId="25856" r:id="rId249" name="Check Box 256">
              <controlPr defaultSize="0" autoFill="0" autoLine="0" autoPict="0">
                <anchor moveWithCells="1">
                  <from>
                    <xdr:col>13</xdr:col>
                    <xdr:colOff>28575</xdr:colOff>
                    <xdr:row>88</xdr:row>
                    <xdr:rowOff>38100</xdr:rowOff>
                  </from>
                  <to>
                    <xdr:col>13</xdr:col>
                    <xdr:colOff>981075</xdr:colOff>
                    <xdr:row>88</xdr:row>
                    <xdr:rowOff>276225</xdr:rowOff>
                  </to>
                </anchor>
              </controlPr>
            </control>
          </mc:Choice>
        </mc:AlternateContent>
        <mc:AlternateContent xmlns:mc="http://schemas.openxmlformats.org/markup-compatibility/2006">
          <mc:Choice Requires="x14">
            <control shapeId="25857" r:id="rId250" name="Check Box 257">
              <controlPr defaultSize="0" autoFill="0" autoLine="0" autoPict="0">
                <anchor moveWithCells="1">
                  <from>
                    <xdr:col>14</xdr:col>
                    <xdr:colOff>66675</xdr:colOff>
                    <xdr:row>88</xdr:row>
                    <xdr:rowOff>9525</xdr:rowOff>
                  </from>
                  <to>
                    <xdr:col>14</xdr:col>
                    <xdr:colOff>1866900</xdr:colOff>
                    <xdr:row>88</xdr:row>
                    <xdr:rowOff>276225</xdr:rowOff>
                  </to>
                </anchor>
              </controlPr>
            </control>
          </mc:Choice>
        </mc:AlternateContent>
        <mc:AlternateContent xmlns:mc="http://schemas.openxmlformats.org/markup-compatibility/2006">
          <mc:Choice Requires="x14">
            <control shapeId="25858" r:id="rId251" name="Check Box 258">
              <controlPr defaultSize="0" autoFill="0" autoLine="0" autoPict="0">
                <anchor moveWithCells="1">
                  <from>
                    <xdr:col>12</xdr:col>
                    <xdr:colOff>1476375</xdr:colOff>
                    <xdr:row>89</xdr:row>
                    <xdr:rowOff>123825</xdr:rowOff>
                  </from>
                  <to>
                    <xdr:col>14</xdr:col>
                    <xdr:colOff>257175</xdr:colOff>
                    <xdr:row>89</xdr:row>
                    <xdr:rowOff>371475</xdr:rowOff>
                  </to>
                </anchor>
              </controlPr>
            </control>
          </mc:Choice>
        </mc:AlternateContent>
        <mc:AlternateContent xmlns:mc="http://schemas.openxmlformats.org/markup-compatibility/2006">
          <mc:Choice Requires="x14">
            <control shapeId="25859" r:id="rId252" name="Check Box 259">
              <controlPr defaultSize="0" autoFill="0" autoLine="0" autoPict="0">
                <anchor moveWithCells="1">
                  <from>
                    <xdr:col>13</xdr:col>
                    <xdr:colOff>9525</xdr:colOff>
                    <xdr:row>89</xdr:row>
                    <xdr:rowOff>266700</xdr:rowOff>
                  </from>
                  <to>
                    <xdr:col>13</xdr:col>
                    <xdr:colOff>723900</xdr:colOff>
                    <xdr:row>89</xdr:row>
                    <xdr:rowOff>504825</xdr:rowOff>
                  </to>
                </anchor>
              </controlPr>
            </control>
          </mc:Choice>
        </mc:AlternateContent>
        <mc:AlternateContent xmlns:mc="http://schemas.openxmlformats.org/markup-compatibility/2006">
          <mc:Choice Requires="x14">
            <control shapeId="25860" r:id="rId253" name="Check Box 260">
              <controlPr defaultSize="0" autoFill="0" autoLine="0" autoPict="0">
                <anchor moveWithCells="1">
                  <from>
                    <xdr:col>12</xdr:col>
                    <xdr:colOff>1476375</xdr:colOff>
                    <xdr:row>89</xdr:row>
                    <xdr:rowOff>428625</xdr:rowOff>
                  </from>
                  <to>
                    <xdr:col>14</xdr:col>
                    <xdr:colOff>0</xdr:colOff>
                    <xdr:row>89</xdr:row>
                    <xdr:rowOff>657225</xdr:rowOff>
                  </to>
                </anchor>
              </controlPr>
            </control>
          </mc:Choice>
        </mc:AlternateContent>
        <mc:AlternateContent xmlns:mc="http://schemas.openxmlformats.org/markup-compatibility/2006">
          <mc:Choice Requires="x14">
            <control shapeId="25861" r:id="rId254" name="Check Box 261">
              <controlPr defaultSize="0" autoFill="0" autoLine="0" autoPict="0">
                <anchor moveWithCells="1">
                  <from>
                    <xdr:col>12</xdr:col>
                    <xdr:colOff>1476375</xdr:colOff>
                    <xdr:row>89</xdr:row>
                    <xdr:rowOff>561975</xdr:rowOff>
                  </from>
                  <to>
                    <xdr:col>14</xdr:col>
                    <xdr:colOff>485775</xdr:colOff>
                    <xdr:row>90</xdr:row>
                    <xdr:rowOff>0</xdr:rowOff>
                  </to>
                </anchor>
              </controlPr>
            </control>
          </mc:Choice>
        </mc:AlternateContent>
        <mc:AlternateContent xmlns:mc="http://schemas.openxmlformats.org/markup-compatibility/2006">
          <mc:Choice Requires="x14">
            <control shapeId="25862" r:id="rId255" name="Check Box 262">
              <controlPr defaultSize="0" autoFill="0" autoLine="0" autoPict="0">
                <anchor moveWithCells="1">
                  <from>
                    <xdr:col>12</xdr:col>
                    <xdr:colOff>1457325</xdr:colOff>
                    <xdr:row>88</xdr:row>
                    <xdr:rowOff>1400175</xdr:rowOff>
                  </from>
                  <to>
                    <xdr:col>13</xdr:col>
                    <xdr:colOff>962025</xdr:colOff>
                    <xdr:row>89</xdr:row>
                    <xdr:rowOff>257175</xdr:rowOff>
                  </to>
                </anchor>
              </controlPr>
            </control>
          </mc:Choice>
        </mc:AlternateContent>
        <mc:AlternateContent xmlns:mc="http://schemas.openxmlformats.org/markup-compatibility/2006">
          <mc:Choice Requires="x14">
            <control shapeId="25863" r:id="rId256" name="Check Box 263">
              <controlPr defaultSize="0" autoFill="0" autoLine="0" autoPict="0">
                <anchor moveWithCells="1">
                  <from>
                    <xdr:col>13</xdr:col>
                    <xdr:colOff>1552575</xdr:colOff>
                    <xdr:row>89</xdr:row>
                    <xdr:rowOff>114300</xdr:rowOff>
                  </from>
                  <to>
                    <xdr:col>14</xdr:col>
                    <xdr:colOff>1781175</xdr:colOff>
                    <xdr:row>89</xdr:row>
                    <xdr:rowOff>371475</xdr:rowOff>
                  </to>
                </anchor>
              </controlPr>
            </control>
          </mc:Choice>
        </mc:AlternateContent>
        <mc:AlternateContent xmlns:mc="http://schemas.openxmlformats.org/markup-compatibility/2006">
          <mc:Choice Requires="x14">
            <control shapeId="25864" r:id="rId257" name="Check Box 264">
              <controlPr defaultSize="0" autoFill="0" autoLine="0" autoPict="0">
                <anchor moveWithCells="1">
                  <from>
                    <xdr:col>13</xdr:col>
                    <xdr:colOff>1533525</xdr:colOff>
                    <xdr:row>88</xdr:row>
                    <xdr:rowOff>1019175</xdr:rowOff>
                  </from>
                  <to>
                    <xdr:col>14</xdr:col>
                    <xdr:colOff>962025</xdr:colOff>
                    <xdr:row>89</xdr:row>
                    <xdr:rowOff>257175</xdr:rowOff>
                  </to>
                </anchor>
              </controlPr>
            </control>
          </mc:Choice>
        </mc:AlternateContent>
        <mc:AlternateContent xmlns:mc="http://schemas.openxmlformats.org/markup-compatibility/2006">
          <mc:Choice Requires="x14">
            <control shapeId="25865" r:id="rId258" name="Check Box 265">
              <controlPr defaultSize="0" autoFill="0" autoLine="0" autoPict="0">
                <anchor moveWithCells="1">
                  <from>
                    <xdr:col>14</xdr:col>
                    <xdr:colOff>9525</xdr:colOff>
                    <xdr:row>89</xdr:row>
                    <xdr:rowOff>295275</xdr:rowOff>
                  </from>
                  <to>
                    <xdr:col>14</xdr:col>
                    <xdr:colOff>1781175</xdr:colOff>
                    <xdr:row>89</xdr:row>
                    <xdr:rowOff>523875</xdr:rowOff>
                  </to>
                </anchor>
              </controlPr>
            </control>
          </mc:Choice>
        </mc:AlternateContent>
        <mc:AlternateContent xmlns:mc="http://schemas.openxmlformats.org/markup-compatibility/2006">
          <mc:Choice Requires="x14">
            <control shapeId="25866" r:id="rId259" name="Check Box 266">
              <controlPr defaultSize="0" autoFill="0" autoLine="0" autoPict="0">
                <anchor moveWithCells="1">
                  <from>
                    <xdr:col>14</xdr:col>
                    <xdr:colOff>9525</xdr:colOff>
                    <xdr:row>89</xdr:row>
                    <xdr:rowOff>447675</xdr:rowOff>
                  </from>
                  <to>
                    <xdr:col>14</xdr:col>
                    <xdr:colOff>1095375</xdr:colOff>
                    <xdr:row>89</xdr:row>
                    <xdr:rowOff>695325</xdr:rowOff>
                  </to>
                </anchor>
              </controlPr>
            </control>
          </mc:Choice>
        </mc:AlternateContent>
        <mc:AlternateContent xmlns:mc="http://schemas.openxmlformats.org/markup-compatibility/2006">
          <mc:Choice Requires="x14">
            <control shapeId="25867" r:id="rId260" name="Check Box 267">
              <controlPr defaultSize="0" autoFill="0" autoLine="0" autoPict="0">
                <anchor moveWithCells="1">
                  <from>
                    <xdr:col>14</xdr:col>
                    <xdr:colOff>0</xdr:colOff>
                    <xdr:row>89</xdr:row>
                    <xdr:rowOff>571500</xdr:rowOff>
                  </from>
                  <to>
                    <xdr:col>14</xdr:col>
                    <xdr:colOff>1781175</xdr:colOff>
                    <xdr:row>90</xdr:row>
                    <xdr:rowOff>0</xdr:rowOff>
                  </to>
                </anchor>
              </controlPr>
            </control>
          </mc:Choice>
        </mc:AlternateContent>
        <mc:AlternateContent xmlns:mc="http://schemas.openxmlformats.org/markup-compatibility/2006">
          <mc:Choice Requires="x14">
            <control shapeId="25868" r:id="rId261" name="Check Box 268">
              <controlPr defaultSize="0" autoFill="0" autoLine="0" autoPict="0">
                <anchor moveWithCells="1">
                  <from>
                    <xdr:col>12</xdr:col>
                    <xdr:colOff>1476375</xdr:colOff>
                    <xdr:row>90</xdr:row>
                    <xdr:rowOff>123825</xdr:rowOff>
                  </from>
                  <to>
                    <xdr:col>14</xdr:col>
                    <xdr:colOff>257175</xdr:colOff>
                    <xdr:row>90</xdr:row>
                    <xdr:rowOff>371475</xdr:rowOff>
                  </to>
                </anchor>
              </controlPr>
            </control>
          </mc:Choice>
        </mc:AlternateContent>
        <mc:AlternateContent xmlns:mc="http://schemas.openxmlformats.org/markup-compatibility/2006">
          <mc:Choice Requires="x14">
            <control shapeId="25869" r:id="rId262" name="Check Box 269">
              <controlPr defaultSize="0" autoFill="0" autoLine="0" autoPict="0">
                <anchor moveWithCells="1">
                  <from>
                    <xdr:col>13</xdr:col>
                    <xdr:colOff>9525</xdr:colOff>
                    <xdr:row>90</xdr:row>
                    <xdr:rowOff>266700</xdr:rowOff>
                  </from>
                  <to>
                    <xdr:col>13</xdr:col>
                    <xdr:colOff>723900</xdr:colOff>
                    <xdr:row>90</xdr:row>
                    <xdr:rowOff>504825</xdr:rowOff>
                  </to>
                </anchor>
              </controlPr>
            </control>
          </mc:Choice>
        </mc:AlternateContent>
        <mc:AlternateContent xmlns:mc="http://schemas.openxmlformats.org/markup-compatibility/2006">
          <mc:Choice Requires="x14">
            <control shapeId="25870" r:id="rId263" name="Check Box 270">
              <controlPr defaultSize="0" autoFill="0" autoLine="0" autoPict="0">
                <anchor moveWithCells="1">
                  <from>
                    <xdr:col>12</xdr:col>
                    <xdr:colOff>1476375</xdr:colOff>
                    <xdr:row>90</xdr:row>
                    <xdr:rowOff>428625</xdr:rowOff>
                  </from>
                  <to>
                    <xdr:col>14</xdr:col>
                    <xdr:colOff>0</xdr:colOff>
                    <xdr:row>90</xdr:row>
                    <xdr:rowOff>657225</xdr:rowOff>
                  </to>
                </anchor>
              </controlPr>
            </control>
          </mc:Choice>
        </mc:AlternateContent>
        <mc:AlternateContent xmlns:mc="http://schemas.openxmlformats.org/markup-compatibility/2006">
          <mc:Choice Requires="x14">
            <control shapeId="25871" r:id="rId264" name="Check Box 271">
              <controlPr defaultSize="0" autoFill="0" autoLine="0" autoPict="0">
                <anchor moveWithCells="1">
                  <from>
                    <xdr:col>12</xdr:col>
                    <xdr:colOff>1476375</xdr:colOff>
                    <xdr:row>90</xdr:row>
                    <xdr:rowOff>561975</xdr:rowOff>
                  </from>
                  <to>
                    <xdr:col>14</xdr:col>
                    <xdr:colOff>485775</xdr:colOff>
                    <xdr:row>90</xdr:row>
                    <xdr:rowOff>866775</xdr:rowOff>
                  </to>
                </anchor>
              </controlPr>
            </control>
          </mc:Choice>
        </mc:AlternateContent>
        <mc:AlternateContent xmlns:mc="http://schemas.openxmlformats.org/markup-compatibility/2006">
          <mc:Choice Requires="x14">
            <control shapeId="25872" r:id="rId265" name="Check Box 272">
              <controlPr defaultSize="0" autoFill="0" autoLine="0" autoPict="0">
                <anchor moveWithCells="1">
                  <from>
                    <xdr:col>12</xdr:col>
                    <xdr:colOff>1457325</xdr:colOff>
                    <xdr:row>89</xdr:row>
                    <xdr:rowOff>1400175</xdr:rowOff>
                  </from>
                  <to>
                    <xdr:col>13</xdr:col>
                    <xdr:colOff>962025</xdr:colOff>
                    <xdr:row>90</xdr:row>
                    <xdr:rowOff>257175</xdr:rowOff>
                  </to>
                </anchor>
              </controlPr>
            </control>
          </mc:Choice>
        </mc:AlternateContent>
        <mc:AlternateContent xmlns:mc="http://schemas.openxmlformats.org/markup-compatibility/2006">
          <mc:Choice Requires="x14">
            <control shapeId="25873" r:id="rId266" name="Check Box 273">
              <controlPr defaultSize="0" autoFill="0" autoLine="0" autoPict="0">
                <anchor moveWithCells="1">
                  <from>
                    <xdr:col>13</xdr:col>
                    <xdr:colOff>1552575</xdr:colOff>
                    <xdr:row>90</xdr:row>
                    <xdr:rowOff>114300</xdr:rowOff>
                  </from>
                  <to>
                    <xdr:col>14</xdr:col>
                    <xdr:colOff>1781175</xdr:colOff>
                    <xdr:row>90</xdr:row>
                    <xdr:rowOff>371475</xdr:rowOff>
                  </to>
                </anchor>
              </controlPr>
            </control>
          </mc:Choice>
        </mc:AlternateContent>
        <mc:AlternateContent xmlns:mc="http://schemas.openxmlformats.org/markup-compatibility/2006">
          <mc:Choice Requires="x14">
            <control shapeId="25874" r:id="rId267" name="Check Box 274">
              <controlPr defaultSize="0" autoFill="0" autoLine="0" autoPict="0">
                <anchor moveWithCells="1">
                  <from>
                    <xdr:col>13</xdr:col>
                    <xdr:colOff>1533525</xdr:colOff>
                    <xdr:row>89</xdr:row>
                    <xdr:rowOff>1209675</xdr:rowOff>
                  </from>
                  <to>
                    <xdr:col>14</xdr:col>
                    <xdr:colOff>962025</xdr:colOff>
                    <xdr:row>90</xdr:row>
                    <xdr:rowOff>257175</xdr:rowOff>
                  </to>
                </anchor>
              </controlPr>
            </control>
          </mc:Choice>
        </mc:AlternateContent>
        <mc:AlternateContent xmlns:mc="http://schemas.openxmlformats.org/markup-compatibility/2006">
          <mc:Choice Requires="x14">
            <control shapeId="25875" r:id="rId268" name="Check Box 275">
              <controlPr defaultSize="0" autoFill="0" autoLine="0" autoPict="0">
                <anchor moveWithCells="1">
                  <from>
                    <xdr:col>14</xdr:col>
                    <xdr:colOff>9525</xdr:colOff>
                    <xdr:row>90</xdr:row>
                    <xdr:rowOff>295275</xdr:rowOff>
                  </from>
                  <to>
                    <xdr:col>14</xdr:col>
                    <xdr:colOff>1781175</xdr:colOff>
                    <xdr:row>90</xdr:row>
                    <xdr:rowOff>523875</xdr:rowOff>
                  </to>
                </anchor>
              </controlPr>
            </control>
          </mc:Choice>
        </mc:AlternateContent>
        <mc:AlternateContent xmlns:mc="http://schemas.openxmlformats.org/markup-compatibility/2006">
          <mc:Choice Requires="x14">
            <control shapeId="25876" r:id="rId269" name="Check Box 276">
              <controlPr defaultSize="0" autoFill="0" autoLine="0" autoPict="0">
                <anchor moveWithCells="1">
                  <from>
                    <xdr:col>14</xdr:col>
                    <xdr:colOff>9525</xdr:colOff>
                    <xdr:row>90</xdr:row>
                    <xdr:rowOff>447675</xdr:rowOff>
                  </from>
                  <to>
                    <xdr:col>14</xdr:col>
                    <xdr:colOff>1095375</xdr:colOff>
                    <xdr:row>90</xdr:row>
                    <xdr:rowOff>695325</xdr:rowOff>
                  </to>
                </anchor>
              </controlPr>
            </control>
          </mc:Choice>
        </mc:AlternateContent>
        <mc:AlternateContent xmlns:mc="http://schemas.openxmlformats.org/markup-compatibility/2006">
          <mc:Choice Requires="x14">
            <control shapeId="25877" r:id="rId270" name="Check Box 277">
              <controlPr defaultSize="0" autoFill="0" autoLine="0" autoPict="0">
                <anchor moveWithCells="1">
                  <from>
                    <xdr:col>14</xdr:col>
                    <xdr:colOff>0</xdr:colOff>
                    <xdr:row>90</xdr:row>
                    <xdr:rowOff>790575</xdr:rowOff>
                  </from>
                  <to>
                    <xdr:col>14</xdr:col>
                    <xdr:colOff>1514475</xdr:colOff>
                    <xdr:row>90</xdr:row>
                    <xdr:rowOff>1019175</xdr:rowOff>
                  </to>
                </anchor>
              </controlPr>
            </control>
          </mc:Choice>
        </mc:AlternateContent>
        <mc:AlternateContent xmlns:mc="http://schemas.openxmlformats.org/markup-compatibility/2006">
          <mc:Choice Requires="x14">
            <control shapeId="25878" r:id="rId271" name="Check Box 278">
              <controlPr defaultSize="0" autoFill="0" autoLine="0" autoPict="0">
                <anchor moveWithCells="1">
                  <from>
                    <xdr:col>13</xdr:col>
                    <xdr:colOff>9525</xdr:colOff>
                    <xdr:row>91</xdr:row>
                    <xdr:rowOff>0</xdr:rowOff>
                  </from>
                  <to>
                    <xdr:col>13</xdr:col>
                    <xdr:colOff>723900</xdr:colOff>
                    <xdr:row>91</xdr:row>
                    <xdr:rowOff>257175</xdr:rowOff>
                  </to>
                </anchor>
              </controlPr>
            </control>
          </mc:Choice>
        </mc:AlternateContent>
        <mc:AlternateContent xmlns:mc="http://schemas.openxmlformats.org/markup-compatibility/2006">
          <mc:Choice Requires="x14">
            <control shapeId="25879" r:id="rId272" name="Check Box 279">
              <controlPr defaultSize="0" autoFill="0" autoLine="0" autoPict="0">
                <anchor moveWithCells="1">
                  <from>
                    <xdr:col>13</xdr:col>
                    <xdr:colOff>1552575</xdr:colOff>
                    <xdr:row>91</xdr:row>
                    <xdr:rowOff>0</xdr:rowOff>
                  </from>
                  <to>
                    <xdr:col>14</xdr:col>
                    <xdr:colOff>1781175</xdr:colOff>
                    <xdr:row>91</xdr:row>
                    <xdr:rowOff>257175</xdr:rowOff>
                  </to>
                </anchor>
              </controlPr>
            </control>
          </mc:Choice>
        </mc:AlternateContent>
        <mc:AlternateContent xmlns:mc="http://schemas.openxmlformats.org/markup-compatibility/2006">
          <mc:Choice Requires="x14">
            <control shapeId="25880" r:id="rId273" name="Check Box 280">
              <controlPr defaultSize="0" autoFill="0" autoLine="0" autoPict="0">
                <anchor moveWithCells="1">
                  <from>
                    <xdr:col>13</xdr:col>
                    <xdr:colOff>28575</xdr:colOff>
                    <xdr:row>45</xdr:row>
                    <xdr:rowOff>28575</xdr:rowOff>
                  </from>
                  <to>
                    <xdr:col>14</xdr:col>
                    <xdr:colOff>152400</xdr:colOff>
                    <xdr:row>46</xdr:row>
                    <xdr:rowOff>66675</xdr:rowOff>
                  </to>
                </anchor>
              </controlPr>
            </control>
          </mc:Choice>
        </mc:AlternateContent>
        <mc:AlternateContent xmlns:mc="http://schemas.openxmlformats.org/markup-compatibility/2006">
          <mc:Choice Requires="x14">
            <control shapeId="25881" r:id="rId274" name="Check Box 281">
              <controlPr defaultSize="0" autoFill="0" autoLine="0" autoPict="0">
                <anchor moveWithCells="1">
                  <from>
                    <xdr:col>13</xdr:col>
                    <xdr:colOff>1133475</xdr:colOff>
                    <xdr:row>44</xdr:row>
                    <xdr:rowOff>28575</xdr:rowOff>
                  </from>
                  <to>
                    <xdr:col>14</xdr:col>
                    <xdr:colOff>752475</xdr:colOff>
                    <xdr:row>44</xdr:row>
                    <xdr:rowOff>295275</xdr:rowOff>
                  </to>
                </anchor>
              </controlPr>
            </control>
          </mc:Choice>
        </mc:AlternateContent>
        <mc:AlternateContent xmlns:mc="http://schemas.openxmlformats.org/markup-compatibility/2006">
          <mc:Choice Requires="x14">
            <control shapeId="25882" r:id="rId275" name="Check Box 282">
              <controlPr defaultSize="0" autoFill="0" autoLine="0" autoPict="0">
                <anchor moveWithCells="1">
                  <from>
                    <xdr:col>14</xdr:col>
                    <xdr:colOff>1209675</xdr:colOff>
                    <xdr:row>41</xdr:row>
                    <xdr:rowOff>714375</xdr:rowOff>
                  </from>
                  <to>
                    <xdr:col>15</xdr:col>
                    <xdr:colOff>142875</xdr:colOff>
                    <xdr:row>42</xdr:row>
                    <xdr:rowOff>152400</xdr:rowOff>
                  </to>
                </anchor>
              </controlPr>
            </control>
          </mc:Choice>
        </mc:AlternateContent>
        <mc:AlternateContent xmlns:mc="http://schemas.openxmlformats.org/markup-compatibility/2006">
          <mc:Choice Requires="x14">
            <control shapeId="25883" r:id="rId276" name="Check Box 283">
              <controlPr defaultSize="0" autoFill="0" autoLine="0" autoPict="0">
                <anchor moveWithCells="1">
                  <from>
                    <xdr:col>14</xdr:col>
                    <xdr:colOff>847725</xdr:colOff>
                    <xdr:row>43</xdr:row>
                    <xdr:rowOff>28575</xdr:rowOff>
                  </from>
                  <to>
                    <xdr:col>14</xdr:col>
                    <xdr:colOff>1819275</xdr:colOff>
                    <xdr:row>44</xdr:row>
                    <xdr:rowOff>9525</xdr:rowOff>
                  </to>
                </anchor>
              </controlPr>
            </control>
          </mc:Choice>
        </mc:AlternateContent>
        <mc:AlternateContent xmlns:mc="http://schemas.openxmlformats.org/markup-compatibility/2006">
          <mc:Choice Requires="x14">
            <control shapeId="25884" r:id="rId277" name="Check Box 284">
              <controlPr defaultSize="0" autoFill="0" autoLine="0" autoPict="0">
                <anchor moveWithCells="1">
                  <from>
                    <xdr:col>14</xdr:col>
                    <xdr:colOff>523875</xdr:colOff>
                    <xdr:row>44</xdr:row>
                    <xdr:rowOff>9525</xdr:rowOff>
                  </from>
                  <to>
                    <xdr:col>14</xdr:col>
                    <xdr:colOff>1781175</xdr:colOff>
                    <xdr:row>44</xdr:row>
                    <xdr:rowOff>295275</xdr:rowOff>
                  </to>
                </anchor>
              </controlPr>
            </control>
          </mc:Choice>
        </mc:AlternateContent>
        <mc:AlternateContent xmlns:mc="http://schemas.openxmlformats.org/markup-compatibility/2006">
          <mc:Choice Requires="x14">
            <control shapeId="25885" r:id="rId278" name="Check Box 285">
              <controlPr defaultSize="0" autoFill="0" autoLine="0" autoPict="0">
                <anchor moveWithCells="1">
                  <from>
                    <xdr:col>14</xdr:col>
                    <xdr:colOff>485775</xdr:colOff>
                    <xdr:row>44</xdr:row>
                    <xdr:rowOff>390525</xdr:rowOff>
                  </from>
                  <to>
                    <xdr:col>14</xdr:col>
                    <xdr:colOff>1943100</xdr:colOff>
                    <xdr:row>46</xdr:row>
                    <xdr:rowOff>28575</xdr:rowOff>
                  </to>
                </anchor>
              </controlPr>
            </control>
          </mc:Choice>
        </mc:AlternateContent>
        <mc:AlternateContent xmlns:mc="http://schemas.openxmlformats.org/markup-compatibility/2006">
          <mc:Choice Requires="x14">
            <control shapeId="25886" r:id="rId279" name="Check Box 286">
              <controlPr defaultSize="0" autoFill="0" autoLine="0" autoPict="0">
                <anchor moveWithCells="1">
                  <from>
                    <xdr:col>13</xdr:col>
                    <xdr:colOff>828675</xdr:colOff>
                    <xdr:row>46</xdr:row>
                    <xdr:rowOff>28575</xdr:rowOff>
                  </from>
                  <to>
                    <xdr:col>14</xdr:col>
                    <xdr:colOff>1704975</xdr:colOff>
                    <xdr:row>46</xdr:row>
                    <xdr:rowOff>257175</xdr:rowOff>
                  </to>
                </anchor>
              </controlPr>
            </control>
          </mc:Choice>
        </mc:AlternateContent>
        <mc:AlternateContent xmlns:mc="http://schemas.openxmlformats.org/markup-compatibility/2006">
          <mc:Choice Requires="x14">
            <control shapeId="25887" r:id="rId280" name="Check Box 287">
              <controlPr defaultSize="0" autoFill="0" autoLine="0" autoPict="0">
                <anchor moveWithCells="1">
                  <from>
                    <xdr:col>12</xdr:col>
                    <xdr:colOff>1457325</xdr:colOff>
                    <xdr:row>62</xdr:row>
                    <xdr:rowOff>752475</xdr:rowOff>
                  </from>
                  <to>
                    <xdr:col>14</xdr:col>
                    <xdr:colOff>447675</xdr:colOff>
                    <xdr:row>62</xdr:row>
                    <xdr:rowOff>1019175</xdr:rowOff>
                  </to>
                </anchor>
              </controlPr>
            </control>
          </mc:Choice>
        </mc:AlternateContent>
        <mc:AlternateContent xmlns:mc="http://schemas.openxmlformats.org/markup-compatibility/2006">
          <mc:Choice Requires="x14">
            <control shapeId="25888" r:id="rId281" name="Check Box 288">
              <controlPr defaultSize="0" autoFill="0" autoLine="0" autoPict="0">
                <anchor moveWithCells="1">
                  <from>
                    <xdr:col>14</xdr:col>
                    <xdr:colOff>0</xdr:colOff>
                    <xdr:row>62</xdr:row>
                    <xdr:rowOff>942975</xdr:rowOff>
                  </from>
                  <to>
                    <xdr:col>14</xdr:col>
                    <xdr:colOff>1781175</xdr:colOff>
                    <xdr:row>63</xdr:row>
                    <xdr:rowOff>28575</xdr:rowOff>
                  </to>
                </anchor>
              </controlPr>
            </control>
          </mc:Choice>
        </mc:AlternateContent>
        <mc:AlternateContent xmlns:mc="http://schemas.openxmlformats.org/markup-compatibility/2006">
          <mc:Choice Requires="x14">
            <control shapeId="25889" r:id="rId282" name="Check Box 289">
              <controlPr defaultSize="0" autoFill="0" autoLine="0" autoPict="0">
                <anchor moveWithCells="1">
                  <from>
                    <xdr:col>13</xdr:col>
                    <xdr:colOff>0</xdr:colOff>
                    <xdr:row>63</xdr:row>
                    <xdr:rowOff>771525</xdr:rowOff>
                  </from>
                  <to>
                    <xdr:col>14</xdr:col>
                    <xdr:colOff>447675</xdr:colOff>
                    <xdr:row>63</xdr:row>
                    <xdr:rowOff>1038225</xdr:rowOff>
                  </to>
                </anchor>
              </controlPr>
            </control>
          </mc:Choice>
        </mc:AlternateContent>
        <mc:AlternateContent xmlns:mc="http://schemas.openxmlformats.org/markup-compatibility/2006">
          <mc:Choice Requires="x14">
            <control shapeId="25890" r:id="rId283" name="Check Box 290">
              <controlPr defaultSize="0" autoFill="0" autoLine="0" autoPict="0">
                <anchor moveWithCells="1">
                  <from>
                    <xdr:col>14</xdr:col>
                    <xdr:colOff>0</xdr:colOff>
                    <xdr:row>63</xdr:row>
                    <xdr:rowOff>942975</xdr:rowOff>
                  </from>
                  <to>
                    <xdr:col>14</xdr:col>
                    <xdr:colOff>1781175</xdr:colOff>
                    <xdr:row>64</xdr:row>
                    <xdr:rowOff>0</xdr:rowOff>
                  </to>
                </anchor>
              </controlPr>
            </control>
          </mc:Choice>
        </mc:AlternateContent>
        <mc:AlternateContent xmlns:mc="http://schemas.openxmlformats.org/markup-compatibility/2006">
          <mc:Choice Requires="x14">
            <control shapeId="25891" r:id="rId284" name="Check Box 291">
              <controlPr defaultSize="0" autoFill="0" autoLine="0" autoPict="0">
                <anchor moveWithCells="1">
                  <from>
                    <xdr:col>13</xdr:col>
                    <xdr:colOff>0</xdr:colOff>
                    <xdr:row>64</xdr:row>
                    <xdr:rowOff>771525</xdr:rowOff>
                  </from>
                  <to>
                    <xdr:col>14</xdr:col>
                    <xdr:colOff>447675</xdr:colOff>
                    <xdr:row>64</xdr:row>
                    <xdr:rowOff>1038225</xdr:rowOff>
                  </to>
                </anchor>
              </controlPr>
            </control>
          </mc:Choice>
        </mc:AlternateContent>
        <mc:AlternateContent xmlns:mc="http://schemas.openxmlformats.org/markup-compatibility/2006">
          <mc:Choice Requires="x14">
            <control shapeId="25892" r:id="rId285" name="Check Box 292">
              <controlPr defaultSize="0" autoFill="0" autoLine="0" autoPict="0">
                <anchor moveWithCells="1">
                  <from>
                    <xdr:col>13</xdr:col>
                    <xdr:colOff>1533525</xdr:colOff>
                    <xdr:row>64</xdr:row>
                    <xdr:rowOff>942975</xdr:rowOff>
                  </from>
                  <to>
                    <xdr:col>14</xdr:col>
                    <xdr:colOff>1781175</xdr:colOff>
                    <xdr:row>65</xdr:row>
                    <xdr:rowOff>0</xdr:rowOff>
                  </to>
                </anchor>
              </controlPr>
            </control>
          </mc:Choice>
        </mc:AlternateContent>
        <mc:AlternateContent xmlns:mc="http://schemas.openxmlformats.org/markup-compatibility/2006">
          <mc:Choice Requires="x14">
            <control shapeId="25893" r:id="rId286" name="Check Box 293">
              <controlPr defaultSize="0" autoFill="0" autoLine="0" autoPict="0">
                <anchor moveWithCells="1">
                  <from>
                    <xdr:col>13</xdr:col>
                    <xdr:colOff>0</xdr:colOff>
                    <xdr:row>65</xdr:row>
                    <xdr:rowOff>752475</xdr:rowOff>
                  </from>
                  <to>
                    <xdr:col>14</xdr:col>
                    <xdr:colOff>447675</xdr:colOff>
                    <xdr:row>65</xdr:row>
                    <xdr:rowOff>1019175</xdr:rowOff>
                  </to>
                </anchor>
              </controlPr>
            </control>
          </mc:Choice>
        </mc:AlternateContent>
        <mc:AlternateContent xmlns:mc="http://schemas.openxmlformats.org/markup-compatibility/2006">
          <mc:Choice Requires="x14">
            <control shapeId="25894" r:id="rId287" name="Check Box 294">
              <controlPr defaultSize="0" autoFill="0" autoLine="0" autoPict="0">
                <anchor moveWithCells="1">
                  <from>
                    <xdr:col>14</xdr:col>
                    <xdr:colOff>9525</xdr:colOff>
                    <xdr:row>65</xdr:row>
                    <xdr:rowOff>942975</xdr:rowOff>
                  </from>
                  <to>
                    <xdr:col>14</xdr:col>
                    <xdr:colOff>1781175</xdr:colOff>
                    <xdr:row>66</xdr:row>
                    <xdr:rowOff>0</xdr:rowOff>
                  </to>
                </anchor>
              </controlPr>
            </control>
          </mc:Choice>
        </mc:AlternateContent>
        <mc:AlternateContent xmlns:mc="http://schemas.openxmlformats.org/markup-compatibility/2006">
          <mc:Choice Requires="x14">
            <control shapeId="25895" r:id="rId288" name="Check Box 295">
              <controlPr defaultSize="0" autoFill="0" autoLine="0" autoPict="0">
                <anchor moveWithCells="1">
                  <from>
                    <xdr:col>13</xdr:col>
                    <xdr:colOff>0</xdr:colOff>
                    <xdr:row>66</xdr:row>
                    <xdr:rowOff>752475</xdr:rowOff>
                  </from>
                  <to>
                    <xdr:col>14</xdr:col>
                    <xdr:colOff>447675</xdr:colOff>
                    <xdr:row>66</xdr:row>
                    <xdr:rowOff>1019175</xdr:rowOff>
                  </to>
                </anchor>
              </controlPr>
            </control>
          </mc:Choice>
        </mc:AlternateContent>
        <mc:AlternateContent xmlns:mc="http://schemas.openxmlformats.org/markup-compatibility/2006">
          <mc:Choice Requires="x14">
            <control shapeId="25896" r:id="rId289" name="Check Box 296">
              <controlPr defaultSize="0" autoFill="0" autoLine="0" autoPict="0">
                <anchor moveWithCells="1">
                  <from>
                    <xdr:col>14</xdr:col>
                    <xdr:colOff>0</xdr:colOff>
                    <xdr:row>66</xdr:row>
                    <xdr:rowOff>962025</xdr:rowOff>
                  </from>
                  <to>
                    <xdr:col>14</xdr:col>
                    <xdr:colOff>1781175</xdr:colOff>
                    <xdr:row>67</xdr:row>
                    <xdr:rowOff>28575</xdr:rowOff>
                  </to>
                </anchor>
              </controlPr>
            </control>
          </mc:Choice>
        </mc:AlternateContent>
        <mc:AlternateContent xmlns:mc="http://schemas.openxmlformats.org/markup-compatibility/2006">
          <mc:Choice Requires="x14">
            <control shapeId="25897" r:id="rId290" name="Check Box 297">
              <controlPr defaultSize="0" autoFill="0" autoLine="0" autoPict="0">
                <anchor moveWithCells="1">
                  <from>
                    <xdr:col>13</xdr:col>
                    <xdr:colOff>0</xdr:colOff>
                    <xdr:row>67</xdr:row>
                    <xdr:rowOff>771525</xdr:rowOff>
                  </from>
                  <to>
                    <xdr:col>14</xdr:col>
                    <xdr:colOff>447675</xdr:colOff>
                    <xdr:row>67</xdr:row>
                    <xdr:rowOff>1038225</xdr:rowOff>
                  </to>
                </anchor>
              </controlPr>
            </control>
          </mc:Choice>
        </mc:AlternateContent>
        <mc:AlternateContent xmlns:mc="http://schemas.openxmlformats.org/markup-compatibility/2006">
          <mc:Choice Requires="x14">
            <control shapeId="25898" r:id="rId291" name="Check Box 298">
              <controlPr defaultSize="0" autoFill="0" autoLine="0" autoPict="0">
                <anchor moveWithCells="1">
                  <from>
                    <xdr:col>14</xdr:col>
                    <xdr:colOff>0</xdr:colOff>
                    <xdr:row>67</xdr:row>
                    <xdr:rowOff>942975</xdr:rowOff>
                  </from>
                  <to>
                    <xdr:col>14</xdr:col>
                    <xdr:colOff>1781175</xdr:colOff>
                    <xdr:row>68</xdr:row>
                    <xdr:rowOff>0</xdr:rowOff>
                  </to>
                </anchor>
              </controlPr>
            </control>
          </mc:Choice>
        </mc:AlternateContent>
        <mc:AlternateContent xmlns:mc="http://schemas.openxmlformats.org/markup-compatibility/2006">
          <mc:Choice Requires="x14">
            <control shapeId="25899" r:id="rId292" name="Check Box 299">
              <controlPr defaultSize="0" autoFill="0" autoLine="0" autoPict="0">
                <anchor moveWithCells="1">
                  <from>
                    <xdr:col>12</xdr:col>
                    <xdr:colOff>1457325</xdr:colOff>
                    <xdr:row>68</xdr:row>
                    <xdr:rowOff>752475</xdr:rowOff>
                  </from>
                  <to>
                    <xdr:col>14</xdr:col>
                    <xdr:colOff>447675</xdr:colOff>
                    <xdr:row>68</xdr:row>
                    <xdr:rowOff>1038225</xdr:rowOff>
                  </to>
                </anchor>
              </controlPr>
            </control>
          </mc:Choice>
        </mc:AlternateContent>
        <mc:AlternateContent xmlns:mc="http://schemas.openxmlformats.org/markup-compatibility/2006">
          <mc:Choice Requires="x14">
            <control shapeId="25900" r:id="rId293" name="Check Box 300">
              <controlPr defaultSize="0" autoFill="0" autoLine="0" autoPict="0">
                <anchor moveWithCells="1">
                  <from>
                    <xdr:col>14</xdr:col>
                    <xdr:colOff>9525</xdr:colOff>
                    <xdr:row>68</xdr:row>
                    <xdr:rowOff>942975</xdr:rowOff>
                  </from>
                  <to>
                    <xdr:col>14</xdr:col>
                    <xdr:colOff>1781175</xdr:colOff>
                    <xdr:row>69</xdr:row>
                    <xdr:rowOff>0</xdr:rowOff>
                  </to>
                </anchor>
              </controlPr>
            </control>
          </mc:Choice>
        </mc:AlternateContent>
        <mc:AlternateContent xmlns:mc="http://schemas.openxmlformats.org/markup-compatibility/2006">
          <mc:Choice Requires="x14">
            <control shapeId="25901" r:id="rId294" name="Check Box 301">
              <controlPr defaultSize="0" autoFill="0" autoLine="0" autoPict="0">
                <anchor moveWithCells="1">
                  <from>
                    <xdr:col>13</xdr:col>
                    <xdr:colOff>0</xdr:colOff>
                    <xdr:row>69</xdr:row>
                    <xdr:rowOff>790575</xdr:rowOff>
                  </from>
                  <to>
                    <xdr:col>14</xdr:col>
                    <xdr:colOff>447675</xdr:colOff>
                    <xdr:row>69</xdr:row>
                    <xdr:rowOff>1038225</xdr:rowOff>
                  </to>
                </anchor>
              </controlPr>
            </control>
          </mc:Choice>
        </mc:AlternateContent>
        <mc:AlternateContent xmlns:mc="http://schemas.openxmlformats.org/markup-compatibility/2006">
          <mc:Choice Requires="x14">
            <control shapeId="25902" r:id="rId295" name="Check Box 302">
              <controlPr defaultSize="0" autoFill="0" autoLine="0" autoPict="0">
                <anchor moveWithCells="1">
                  <from>
                    <xdr:col>14</xdr:col>
                    <xdr:colOff>0</xdr:colOff>
                    <xdr:row>69</xdr:row>
                    <xdr:rowOff>942975</xdr:rowOff>
                  </from>
                  <to>
                    <xdr:col>14</xdr:col>
                    <xdr:colOff>1781175</xdr:colOff>
                    <xdr:row>70</xdr:row>
                    <xdr:rowOff>9525</xdr:rowOff>
                  </to>
                </anchor>
              </controlPr>
            </control>
          </mc:Choice>
        </mc:AlternateContent>
        <mc:AlternateContent xmlns:mc="http://schemas.openxmlformats.org/markup-compatibility/2006">
          <mc:Choice Requires="x14">
            <control shapeId="25903" r:id="rId296" name="Check Box 303">
              <controlPr defaultSize="0" autoFill="0" autoLine="0" autoPict="0">
                <anchor moveWithCells="1">
                  <from>
                    <xdr:col>12</xdr:col>
                    <xdr:colOff>1457325</xdr:colOff>
                    <xdr:row>70</xdr:row>
                    <xdr:rowOff>790575</xdr:rowOff>
                  </from>
                  <to>
                    <xdr:col>14</xdr:col>
                    <xdr:colOff>447675</xdr:colOff>
                    <xdr:row>70</xdr:row>
                    <xdr:rowOff>1038225</xdr:rowOff>
                  </to>
                </anchor>
              </controlPr>
            </control>
          </mc:Choice>
        </mc:AlternateContent>
        <mc:AlternateContent xmlns:mc="http://schemas.openxmlformats.org/markup-compatibility/2006">
          <mc:Choice Requires="x14">
            <control shapeId="25904" r:id="rId297" name="Check Box 304">
              <controlPr defaultSize="0" autoFill="0" autoLine="0" autoPict="0">
                <anchor moveWithCells="1">
                  <from>
                    <xdr:col>14</xdr:col>
                    <xdr:colOff>0</xdr:colOff>
                    <xdr:row>70</xdr:row>
                    <xdr:rowOff>942975</xdr:rowOff>
                  </from>
                  <to>
                    <xdr:col>14</xdr:col>
                    <xdr:colOff>1781175</xdr:colOff>
                    <xdr:row>71</xdr:row>
                    <xdr:rowOff>28575</xdr:rowOff>
                  </to>
                </anchor>
              </controlPr>
            </control>
          </mc:Choice>
        </mc:AlternateContent>
        <mc:AlternateContent xmlns:mc="http://schemas.openxmlformats.org/markup-compatibility/2006">
          <mc:Choice Requires="x14">
            <control shapeId="25905" r:id="rId298" name="Check Box 305">
              <controlPr defaultSize="0" autoFill="0" autoLine="0" autoPict="0">
                <anchor moveWithCells="1">
                  <from>
                    <xdr:col>13</xdr:col>
                    <xdr:colOff>0</xdr:colOff>
                    <xdr:row>71</xdr:row>
                    <xdr:rowOff>790575</xdr:rowOff>
                  </from>
                  <to>
                    <xdr:col>14</xdr:col>
                    <xdr:colOff>447675</xdr:colOff>
                    <xdr:row>71</xdr:row>
                    <xdr:rowOff>1038225</xdr:rowOff>
                  </to>
                </anchor>
              </controlPr>
            </control>
          </mc:Choice>
        </mc:AlternateContent>
        <mc:AlternateContent xmlns:mc="http://schemas.openxmlformats.org/markup-compatibility/2006">
          <mc:Choice Requires="x14">
            <control shapeId="25906" r:id="rId299" name="Check Box 306">
              <controlPr defaultSize="0" autoFill="0" autoLine="0" autoPict="0">
                <anchor moveWithCells="1">
                  <from>
                    <xdr:col>14</xdr:col>
                    <xdr:colOff>0</xdr:colOff>
                    <xdr:row>71</xdr:row>
                    <xdr:rowOff>942975</xdr:rowOff>
                  </from>
                  <to>
                    <xdr:col>14</xdr:col>
                    <xdr:colOff>1781175</xdr:colOff>
                    <xdr:row>72</xdr:row>
                    <xdr:rowOff>66675</xdr:rowOff>
                  </to>
                </anchor>
              </controlPr>
            </control>
          </mc:Choice>
        </mc:AlternateContent>
        <mc:AlternateContent xmlns:mc="http://schemas.openxmlformats.org/markup-compatibility/2006">
          <mc:Choice Requires="x14">
            <control shapeId="25907" r:id="rId300" name="Check Box 307">
              <controlPr defaultSize="0" autoFill="0" autoLine="0" autoPict="0">
                <anchor moveWithCells="1">
                  <from>
                    <xdr:col>12</xdr:col>
                    <xdr:colOff>1457325</xdr:colOff>
                    <xdr:row>72</xdr:row>
                    <xdr:rowOff>790575</xdr:rowOff>
                  </from>
                  <to>
                    <xdr:col>14</xdr:col>
                    <xdr:colOff>447675</xdr:colOff>
                    <xdr:row>72</xdr:row>
                    <xdr:rowOff>1057275</xdr:rowOff>
                  </to>
                </anchor>
              </controlPr>
            </control>
          </mc:Choice>
        </mc:AlternateContent>
        <mc:AlternateContent xmlns:mc="http://schemas.openxmlformats.org/markup-compatibility/2006">
          <mc:Choice Requires="x14">
            <control shapeId="25908" r:id="rId301" name="Check Box 308">
              <controlPr defaultSize="0" autoFill="0" autoLine="0" autoPict="0">
                <anchor moveWithCells="1">
                  <from>
                    <xdr:col>14</xdr:col>
                    <xdr:colOff>0</xdr:colOff>
                    <xdr:row>72</xdr:row>
                    <xdr:rowOff>942975</xdr:rowOff>
                  </from>
                  <to>
                    <xdr:col>14</xdr:col>
                    <xdr:colOff>1781175</xdr:colOff>
                    <xdr:row>73</xdr:row>
                    <xdr:rowOff>9525</xdr:rowOff>
                  </to>
                </anchor>
              </controlPr>
            </control>
          </mc:Choice>
        </mc:AlternateContent>
        <mc:AlternateContent xmlns:mc="http://schemas.openxmlformats.org/markup-compatibility/2006">
          <mc:Choice Requires="x14">
            <control shapeId="25909" r:id="rId302" name="Check Box 309">
              <controlPr defaultSize="0" autoFill="0" autoLine="0" autoPict="0">
                <anchor moveWithCells="1">
                  <from>
                    <xdr:col>13</xdr:col>
                    <xdr:colOff>9525</xdr:colOff>
                    <xdr:row>73</xdr:row>
                    <xdr:rowOff>790575</xdr:rowOff>
                  </from>
                  <to>
                    <xdr:col>14</xdr:col>
                    <xdr:colOff>447675</xdr:colOff>
                    <xdr:row>73</xdr:row>
                    <xdr:rowOff>1038225</xdr:rowOff>
                  </to>
                </anchor>
              </controlPr>
            </control>
          </mc:Choice>
        </mc:AlternateContent>
        <mc:AlternateContent xmlns:mc="http://schemas.openxmlformats.org/markup-compatibility/2006">
          <mc:Choice Requires="x14">
            <control shapeId="25910" r:id="rId303" name="Check Box 310">
              <controlPr defaultSize="0" autoFill="0" autoLine="0" autoPict="0">
                <anchor moveWithCells="1">
                  <from>
                    <xdr:col>14</xdr:col>
                    <xdr:colOff>0</xdr:colOff>
                    <xdr:row>73</xdr:row>
                    <xdr:rowOff>942975</xdr:rowOff>
                  </from>
                  <to>
                    <xdr:col>14</xdr:col>
                    <xdr:colOff>1781175</xdr:colOff>
                    <xdr:row>74</xdr:row>
                    <xdr:rowOff>0</xdr:rowOff>
                  </to>
                </anchor>
              </controlPr>
            </control>
          </mc:Choice>
        </mc:AlternateContent>
        <mc:AlternateContent xmlns:mc="http://schemas.openxmlformats.org/markup-compatibility/2006">
          <mc:Choice Requires="x14">
            <control shapeId="25911" r:id="rId304" name="Check Box 311">
              <controlPr defaultSize="0" autoFill="0" autoLine="0" autoPict="0">
                <anchor moveWithCells="1">
                  <from>
                    <xdr:col>13</xdr:col>
                    <xdr:colOff>0</xdr:colOff>
                    <xdr:row>74</xdr:row>
                    <xdr:rowOff>771525</xdr:rowOff>
                  </from>
                  <to>
                    <xdr:col>14</xdr:col>
                    <xdr:colOff>447675</xdr:colOff>
                    <xdr:row>74</xdr:row>
                    <xdr:rowOff>1038225</xdr:rowOff>
                  </to>
                </anchor>
              </controlPr>
            </control>
          </mc:Choice>
        </mc:AlternateContent>
        <mc:AlternateContent xmlns:mc="http://schemas.openxmlformats.org/markup-compatibility/2006">
          <mc:Choice Requires="x14">
            <control shapeId="25912" r:id="rId305" name="Check Box 312">
              <controlPr defaultSize="0" autoFill="0" autoLine="0" autoPict="0">
                <anchor moveWithCells="1">
                  <from>
                    <xdr:col>14</xdr:col>
                    <xdr:colOff>0</xdr:colOff>
                    <xdr:row>74</xdr:row>
                    <xdr:rowOff>942975</xdr:rowOff>
                  </from>
                  <to>
                    <xdr:col>14</xdr:col>
                    <xdr:colOff>1781175</xdr:colOff>
                    <xdr:row>75</xdr:row>
                    <xdr:rowOff>28575</xdr:rowOff>
                  </to>
                </anchor>
              </controlPr>
            </control>
          </mc:Choice>
        </mc:AlternateContent>
        <mc:AlternateContent xmlns:mc="http://schemas.openxmlformats.org/markup-compatibility/2006">
          <mc:Choice Requires="x14">
            <control shapeId="25913" r:id="rId306" name="Check Box 313">
              <controlPr defaultSize="0" autoFill="0" autoLine="0" autoPict="0">
                <anchor moveWithCells="1">
                  <from>
                    <xdr:col>13</xdr:col>
                    <xdr:colOff>0</xdr:colOff>
                    <xdr:row>75</xdr:row>
                    <xdr:rowOff>771525</xdr:rowOff>
                  </from>
                  <to>
                    <xdr:col>14</xdr:col>
                    <xdr:colOff>447675</xdr:colOff>
                    <xdr:row>75</xdr:row>
                    <xdr:rowOff>1038225</xdr:rowOff>
                  </to>
                </anchor>
              </controlPr>
            </control>
          </mc:Choice>
        </mc:AlternateContent>
        <mc:AlternateContent xmlns:mc="http://schemas.openxmlformats.org/markup-compatibility/2006">
          <mc:Choice Requires="x14">
            <control shapeId="25914" r:id="rId307" name="Check Box 314">
              <controlPr defaultSize="0" autoFill="0" autoLine="0" autoPict="0">
                <anchor moveWithCells="1">
                  <from>
                    <xdr:col>14</xdr:col>
                    <xdr:colOff>0</xdr:colOff>
                    <xdr:row>75</xdr:row>
                    <xdr:rowOff>942975</xdr:rowOff>
                  </from>
                  <to>
                    <xdr:col>14</xdr:col>
                    <xdr:colOff>1781175</xdr:colOff>
                    <xdr:row>76</xdr:row>
                    <xdr:rowOff>0</xdr:rowOff>
                  </to>
                </anchor>
              </controlPr>
            </control>
          </mc:Choice>
        </mc:AlternateContent>
        <mc:AlternateContent xmlns:mc="http://schemas.openxmlformats.org/markup-compatibility/2006">
          <mc:Choice Requires="x14">
            <control shapeId="25915" r:id="rId308" name="Check Box 315">
              <controlPr defaultSize="0" autoFill="0" autoLine="0" autoPict="0">
                <anchor moveWithCells="1">
                  <from>
                    <xdr:col>13</xdr:col>
                    <xdr:colOff>0</xdr:colOff>
                    <xdr:row>76</xdr:row>
                    <xdr:rowOff>752475</xdr:rowOff>
                  </from>
                  <to>
                    <xdr:col>14</xdr:col>
                    <xdr:colOff>447675</xdr:colOff>
                    <xdr:row>76</xdr:row>
                    <xdr:rowOff>1019175</xdr:rowOff>
                  </to>
                </anchor>
              </controlPr>
            </control>
          </mc:Choice>
        </mc:AlternateContent>
        <mc:AlternateContent xmlns:mc="http://schemas.openxmlformats.org/markup-compatibility/2006">
          <mc:Choice Requires="x14">
            <control shapeId="25916" r:id="rId309" name="Check Box 316">
              <controlPr defaultSize="0" autoFill="0" autoLine="0" autoPict="0">
                <anchor moveWithCells="1">
                  <from>
                    <xdr:col>14</xdr:col>
                    <xdr:colOff>0</xdr:colOff>
                    <xdr:row>76</xdr:row>
                    <xdr:rowOff>942975</xdr:rowOff>
                  </from>
                  <to>
                    <xdr:col>14</xdr:col>
                    <xdr:colOff>1781175</xdr:colOff>
                    <xdr:row>77</xdr:row>
                    <xdr:rowOff>28575</xdr:rowOff>
                  </to>
                </anchor>
              </controlPr>
            </control>
          </mc:Choice>
        </mc:AlternateContent>
        <mc:AlternateContent xmlns:mc="http://schemas.openxmlformats.org/markup-compatibility/2006">
          <mc:Choice Requires="x14">
            <control shapeId="25919" r:id="rId310" name="Check Box 319">
              <controlPr defaultSize="0" autoFill="0" autoLine="0" autoPict="0">
                <anchor moveWithCells="1">
                  <from>
                    <xdr:col>13</xdr:col>
                    <xdr:colOff>914400</xdr:colOff>
                    <xdr:row>81</xdr:row>
                    <xdr:rowOff>276225</xdr:rowOff>
                  </from>
                  <to>
                    <xdr:col>14</xdr:col>
                    <xdr:colOff>1400175</xdr:colOff>
                    <xdr:row>81</xdr:row>
                    <xdr:rowOff>523875</xdr:rowOff>
                  </to>
                </anchor>
              </controlPr>
            </control>
          </mc:Choice>
        </mc:AlternateContent>
        <mc:AlternateContent xmlns:mc="http://schemas.openxmlformats.org/markup-compatibility/2006">
          <mc:Choice Requires="x14">
            <control shapeId="25920" r:id="rId311" name="Check Box 320">
              <controlPr defaultSize="0" autoFill="0" autoLine="0" autoPict="0">
                <anchor moveWithCells="1">
                  <from>
                    <xdr:col>12</xdr:col>
                    <xdr:colOff>1476375</xdr:colOff>
                    <xdr:row>82</xdr:row>
                    <xdr:rowOff>771525</xdr:rowOff>
                  </from>
                  <to>
                    <xdr:col>14</xdr:col>
                    <xdr:colOff>447675</xdr:colOff>
                    <xdr:row>83</xdr:row>
                    <xdr:rowOff>0</xdr:rowOff>
                  </to>
                </anchor>
              </controlPr>
            </control>
          </mc:Choice>
        </mc:AlternateContent>
        <mc:AlternateContent xmlns:mc="http://schemas.openxmlformats.org/markup-compatibility/2006">
          <mc:Choice Requires="x14">
            <control shapeId="25921" r:id="rId312" name="Check Box 321">
              <controlPr defaultSize="0" autoFill="0" autoLine="0" autoPict="0">
                <anchor moveWithCells="1">
                  <from>
                    <xdr:col>13</xdr:col>
                    <xdr:colOff>1552575</xdr:colOff>
                    <xdr:row>82</xdr:row>
                    <xdr:rowOff>942975</xdr:rowOff>
                  </from>
                  <to>
                    <xdr:col>14</xdr:col>
                    <xdr:colOff>1781175</xdr:colOff>
                    <xdr:row>83</xdr:row>
                    <xdr:rowOff>0</xdr:rowOff>
                  </to>
                </anchor>
              </controlPr>
            </control>
          </mc:Choice>
        </mc:AlternateContent>
        <mc:AlternateContent xmlns:mc="http://schemas.openxmlformats.org/markup-compatibility/2006">
          <mc:Choice Requires="x14">
            <control shapeId="25922" r:id="rId313" name="Check Box 322">
              <controlPr defaultSize="0" autoFill="0" autoLine="0" autoPict="0">
                <anchor moveWithCells="1">
                  <from>
                    <xdr:col>12</xdr:col>
                    <xdr:colOff>1438275</xdr:colOff>
                    <xdr:row>83</xdr:row>
                    <xdr:rowOff>752475</xdr:rowOff>
                  </from>
                  <to>
                    <xdr:col>14</xdr:col>
                    <xdr:colOff>447675</xdr:colOff>
                    <xdr:row>83</xdr:row>
                    <xdr:rowOff>1019175</xdr:rowOff>
                  </to>
                </anchor>
              </controlPr>
            </control>
          </mc:Choice>
        </mc:AlternateContent>
        <mc:AlternateContent xmlns:mc="http://schemas.openxmlformats.org/markup-compatibility/2006">
          <mc:Choice Requires="x14">
            <control shapeId="25923" r:id="rId314" name="Check Box 323">
              <controlPr defaultSize="0" autoFill="0" autoLine="0" autoPict="0">
                <anchor moveWithCells="1">
                  <from>
                    <xdr:col>13</xdr:col>
                    <xdr:colOff>1552575</xdr:colOff>
                    <xdr:row>83</xdr:row>
                    <xdr:rowOff>923925</xdr:rowOff>
                  </from>
                  <to>
                    <xdr:col>14</xdr:col>
                    <xdr:colOff>1781175</xdr:colOff>
                    <xdr:row>84</xdr:row>
                    <xdr:rowOff>28575</xdr:rowOff>
                  </to>
                </anchor>
              </controlPr>
            </control>
          </mc:Choice>
        </mc:AlternateContent>
        <mc:AlternateContent xmlns:mc="http://schemas.openxmlformats.org/markup-compatibility/2006">
          <mc:Choice Requires="x14">
            <control shapeId="25924" r:id="rId315" name="Check Box 324">
              <controlPr defaultSize="0" autoFill="0" autoLine="0" autoPict="0">
                <anchor moveWithCells="1">
                  <from>
                    <xdr:col>13</xdr:col>
                    <xdr:colOff>28575</xdr:colOff>
                    <xdr:row>84</xdr:row>
                    <xdr:rowOff>762000</xdr:rowOff>
                  </from>
                  <to>
                    <xdr:col>14</xdr:col>
                    <xdr:colOff>485775</xdr:colOff>
                    <xdr:row>84</xdr:row>
                    <xdr:rowOff>1038225</xdr:rowOff>
                  </to>
                </anchor>
              </controlPr>
            </control>
          </mc:Choice>
        </mc:AlternateContent>
        <mc:AlternateContent xmlns:mc="http://schemas.openxmlformats.org/markup-compatibility/2006">
          <mc:Choice Requires="x14">
            <control shapeId="25925" r:id="rId316" name="Check Box 325">
              <controlPr defaultSize="0" autoFill="0" autoLine="0" autoPict="0">
                <anchor moveWithCells="1">
                  <from>
                    <xdr:col>14</xdr:col>
                    <xdr:colOff>9525</xdr:colOff>
                    <xdr:row>84</xdr:row>
                    <xdr:rowOff>942975</xdr:rowOff>
                  </from>
                  <to>
                    <xdr:col>14</xdr:col>
                    <xdr:colOff>1781175</xdr:colOff>
                    <xdr:row>85</xdr:row>
                    <xdr:rowOff>9525</xdr:rowOff>
                  </to>
                </anchor>
              </controlPr>
            </control>
          </mc:Choice>
        </mc:AlternateContent>
        <mc:AlternateContent xmlns:mc="http://schemas.openxmlformats.org/markup-compatibility/2006">
          <mc:Choice Requires="x14">
            <control shapeId="25926" r:id="rId317" name="Check Box 326">
              <controlPr defaultSize="0" autoFill="0" autoLine="0" autoPict="0">
                <anchor moveWithCells="1">
                  <from>
                    <xdr:col>13</xdr:col>
                    <xdr:colOff>9525</xdr:colOff>
                    <xdr:row>85</xdr:row>
                    <xdr:rowOff>752475</xdr:rowOff>
                  </from>
                  <to>
                    <xdr:col>14</xdr:col>
                    <xdr:colOff>447675</xdr:colOff>
                    <xdr:row>85</xdr:row>
                    <xdr:rowOff>1019175</xdr:rowOff>
                  </to>
                </anchor>
              </controlPr>
            </control>
          </mc:Choice>
        </mc:AlternateContent>
        <mc:AlternateContent xmlns:mc="http://schemas.openxmlformats.org/markup-compatibility/2006">
          <mc:Choice Requires="x14">
            <control shapeId="25927" r:id="rId318" name="Check Box 327">
              <controlPr defaultSize="0" autoFill="0" autoLine="0" autoPict="0">
                <anchor moveWithCells="1">
                  <from>
                    <xdr:col>14</xdr:col>
                    <xdr:colOff>28575</xdr:colOff>
                    <xdr:row>85</xdr:row>
                    <xdr:rowOff>923925</xdr:rowOff>
                  </from>
                  <to>
                    <xdr:col>14</xdr:col>
                    <xdr:colOff>1781175</xdr:colOff>
                    <xdr:row>86</xdr:row>
                    <xdr:rowOff>9525</xdr:rowOff>
                  </to>
                </anchor>
              </controlPr>
            </control>
          </mc:Choice>
        </mc:AlternateContent>
        <mc:AlternateContent xmlns:mc="http://schemas.openxmlformats.org/markup-compatibility/2006">
          <mc:Choice Requires="x14">
            <control shapeId="25928" r:id="rId319" name="Check Box 328">
              <controlPr defaultSize="0" autoFill="0" autoLine="0" autoPict="0">
                <anchor moveWithCells="1">
                  <from>
                    <xdr:col>12</xdr:col>
                    <xdr:colOff>1476375</xdr:colOff>
                    <xdr:row>86</xdr:row>
                    <xdr:rowOff>752475</xdr:rowOff>
                  </from>
                  <to>
                    <xdr:col>14</xdr:col>
                    <xdr:colOff>447675</xdr:colOff>
                    <xdr:row>86</xdr:row>
                    <xdr:rowOff>1019175</xdr:rowOff>
                  </to>
                </anchor>
              </controlPr>
            </control>
          </mc:Choice>
        </mc:AlternateContent>
        <mc:AlternateContent xmlns:mc="http://schemas.openxmlformats.org/markup-compatibility/2006">
          <mc:Choice Requires="x14">
            <control shapeId="25929" r:id="rId320" name="Check Box 329">
              <controlPr defaultSize="0" autoFill="0" autoLine="0" autoPict="0">
                <anchor moveWithCells="1">
                  <from>
                    <xdr:col>14</xdr:col>
                    <xdr:colOff>9525</xdr:colOff>
                    <xdr:row>86</xdr:row>
                    <xdr:rowOff>923925</xdr:rowOff>
                  </from>
                  <to>
                    <xdr:col>14</xdr:col>
                    <xdr:colOff>1781175</xdr:colOff>
                    <xdr:row>87</xdr:row>
                    <xdr:rowOff>0</xdr:rowOff>
                  </to>
                </anchor>
              </controlPr>
            </control>
          </mc:Choice>
        </mc:AlternateContent>
        <mc:AlternateContent xmlns:mc="http://schemas.openxmlformats.org/markup-compatibility/2006">
          <mc:Choice Requires="x14">
            <control shapeId="25930" r:id="rId321" name="Check Box 330">
              <controlPr defaultSize="0" autoFill="0" autoLine="0" autoPict="0">
                <anchor moveWithCells="1">
                  <from>
                    <xdr:col>13</xdr:col>
                    <xdr:colOff>676275</xdr:colOff>
                    <xdr:row>88</xdr:row>
                    <xdr:rowOff>266700</xdr:rowOff>
                  </from>
                  <to>
                    <xdr:col>14</xdr:col>
                    <xdr:colOff>1133475</xdr:colOff>
                    <xdr:row>88</xdr:row>
                    <xdr:rowOff>523875</xdr:rowOff>
                  </to>
                </anchor>
              </controlPr>
            </control>
          </mc:Choice>
        </mc:AlternateContent>
        <mc:AlternateContent xmlns:mc="http://schemas.openxmlformats.org/markup-compatibility/2006">
          <mc:Choice Requires="x14">
            <control shapeId="25931" r:id="rId322" name="Check Box 331">
              <controlPr defaultSize="0" autoFill="0" autoLine="0" autoPict="0">
                <anchor moveWithCells="1">
                  <from>
                    <xdr:col>12</xdr:col>
                    <xdr:colOff>1476375</xdr:colOff>
                    <xdr:row>87</xdr:row>
                    <xdr:rowOff>771525</xdr:rowOff>
                  </from>
                  <to>
                    <xdr:col>14</xdr:col>
                    <xdr:colOff>447675</xdr:colOff>
                    <xdr:row>87</xdr:row>
                    <xdr:rowOff>1038225</xdr:rowOff>
                  </to>
                </anchor>
              </controlPr>
            </control>
          </mc:Choice>
        </mc:AlternateContent>
        <mc:AlternateContent xmlns:mc="http://schemas.openxmlformats.org/markup-compatibility/2006">
          <mc:Choice Requires="x14">
            <control shapeId="25932" r:id="rId323" name="Check Box 332">
              <controlPr defaultSize="0" autoFill="0" autoLine="0" autoPict="0">
                <anchor moveWithCells="1">
                  <from>
                    <xdr:col>14</xdr:col>
                    <xdr:colOff>9525</xdr:colOff>
                    <xdr:row>87</xdr:row>
                    <xdr:rowOff>923925</xdr:rowOff>
                  </from>
                  <to>
                    <xdr:col>14</xdr:col>
                    <xdr:colOff>1781175</xdr:colOff>
                    <xdr:row>88</xdr:row>
                    <xdr:rowOff>9525</xdr:rowOff>
                  </to>
                </anchor>
              </controlPr>
            </control>
          </mc:Choice>
        </mc:AlternateContent>
        <mc:AlternateContent xmlns:mc="http://schemas.openxmlformats.org/markup-compatibility/2006">
          <mc:Choice Requires="x14">
            <control shapeId="25933" r:id="rId324" name="Check Box 333">
              <controlPr defaultSize="0" autoFill="0" autoLine="0" autoPict="0">
                <anchor moveWithCells="1">
                  <from>
                    <xdr:col>14</xdr:col>
                    <xdr:colOff>9525</xdr:colOff>
                    <xdr:row>89</xdr:row>
                    <xdr:rowOff>942975</xdr:rowOff>
                  </from>
                  <to>
                    <xdr:col>14</xdr:col>
                    <xdr:colOff>1781175</xdr:colOff>
                    <xdr:row>90</xdr:row>
                    <xdr:rowOff>0</xdr:rowOff>
                  </to>
                </anchor>
              </controlPr>
            </control>
          </mc:Choice>
        </mc:AlternateContent>
        <mc:AlternateContent xmlns:mc="http://schemas.openxmlformats.org/markup-compatibility/2006">
          <mc:Choice Requires="x14">
            <control shapeId="25934" r:id="rId325" name="Check Box 334">
              <controlPr defaultSize="0" autoFill="0" autoLine="0" autoPict="0">
                <anchor moveWithCells="1">
                  <from>
                    <xdr:col>14</xdr:col>
                    <xdr:colOff>9525</xdr:colOff>
                    <xdr:row>90</xdr:row>
                    <xdr:rowOff>914400</xdr:rowOff>
                  </from>
                  <to>
                    <xdr:col>14</xdr:col>
                    <xdr:colOff>1781175</xdr:colOff>
                    <xdr:row>91</xdr:row>
                    <xdr:rowOff>28575</xdr:rowOff>
                  </to>
                </anchor>
              </controlPr>
            </control>
          </mc:Choice>
        </mc:AlternateContent>
        <mc:AlternateContent xmlns:mc="http://schemas.openxmlformats.org/markup-compatibility/2006">
          <mc:Choice Requires="x14">
            <control shapeId="25935" r:id="rId326" name="Check Box 335">
              <controlPr defaultSize="0" autoFill="0" autoLine="0" autoPict="0">
                <anchor moveWithCells="1">
                  <from>
                    <xdr:col>14</xdr:col>
                    <xdr:colOff>1514475</xdr:colOff>
                    <xdr:row>62</xdr:row>
                    <xdr:rowOff>485775</xdr:rowOff>
                  </from>
                  <to>
                    <xdr:col>15</xdr:col>
                    <xdr:colOff>723900</xdr:colOff>
                    <xdr:row>62</xdr:row>
                    <xdr:rowOff>752475</xdr:rowOff>
                  </to>
                </anchor>
              </controlPr>
            </control>
          </mc:Choice>
        </mc:AlternateContent>
        <mc:AlternateContent xmlns:mc="http://schemas.openxmlformats.org/markup-compatibility/2006">
          <mc:Choice Requires="x14">
            <control shapeId="25936" r:id="rId327" name="Check Box 336">
              <controlPr defaultSize="0" autoFill="0" autoLine="0" autoPict="0">
                <anchor moveWithCells="1">
                  <from>
                    <xdr:col>14</xdr:col>
                    <xdr:colOff>1209675</xdr:colOff>
                    <xdr:row>61</xdr:row>
                    <xdr:rowOff>714375</xdr:rowOff>
                  </from>
                  <to>
                    <xdr:col>15</xdr:col>
                    <xdr:colOff>142875</xdr:colOff>
                    <xdr:row>62</xdr:row>
                    <xdr:rowOff>200025</xdr:rowOff>
                  </to>
                </anchor>
              </controlPr>
            </control>
          </mc:Choice>
        </mc:AlternateContent>
        <mc:AlternateContent xmlns:mc="http://schemas.openxmlformats.org/markup-compatibility/2006">
          <mc:Choice Requires="x14">
            <control shapeId="25937" r:id="rId328" name="Check Box 337">
              <controlPr defaultSize="0" autoFill="0" autoLine="0" autoPict="0">
                <anchor moveWithCells="1">
                  <from>
                    <xdr:col>14</xdr:col>
                    <xdr:colOff>9525</xdr:colOff>
                    <xdr:row>80</xdr:row>
                    <xdr:rowOff>1285875</xdr:rowOff>
                  </from>
                  <to>
                    <xdr:col>14</xdr:col>
                    <xdr:colOff>962025</xdr:colOff>
                    <xdr:row>81</xdr:row>
                    <xdr:rowOff>257175</xdr:rowOff>
                  </to>
                </anchor>
              </controlPr>
            </control>
          </mc:Choice>
        </mc:AlternateContent>
        <mc:AlternateContent xmlns:mc="http://schemas.openxmlformats.org/markup-compatibility/2006">
          <mc:Choice Requires="x14">
            <control shapeId="25938" r:id="rId329" name="Check Box 338">
              <controlPr defaultSize="0" autoFill="0" autoLine="0" autoPict="0">
                <anchor moveWithCells="1">
                  <from>
                    <xdr:col>14</xdr:col>
                    <xdr:colOff>1209675</xdr:colOff>
                    <xdr:row>80</xdr:row>
                    <xdr:rowOff>714375</xdr:rowOff>
                  </from>
                  <to>
                    <xdr:col>15</xdr:col>
                    <xdr:colOff>142875</xdr:colOff>
                    <xdr:row>81</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95C79F39-81F9-4868-8583-61FF546F5458}">
          <x14:formula1>
            <xm:f>Hoja2!$F$6:$F$17</xm:f>
          </x14:formula1>
          <xm:sqref>L117:O117</xm:sqref>
        </x14:dataValidation>
        <x14:dataValidation type="list" allowBlank="1" showInputMessage="1" showErrorMessage="1" xr:uid="{1603E6B7-AA64-4334-94A5-28B15C710E60}">
          <x14:formula1>
            <xm:f>Hoja2!$E$6:$E$37</xm:f>
          </x14:formula1>
          <xm:sqref>C17:J17</xm:sqref>
        </x14:dataValidation>
        <x14:dataValidation type="list" allowBlank="1" showInputMessage="1" showErrorMessage="1" xr:uid="{13ECCC55-D6D5-45CA-94B4-1025994F75B3}">
          <x14:formula1>
            <xm:f>Hoja2!$C$3:$C$4</xm:f>
          </x14:formula1>
          <xm:sqref>M5:O5</xm:sqref>
        </x14:dataValidation>
        <x14:dataValidation type="list" operator="greaterThan" showInputMessage="1" showErrorMessage="1" xr:uid="{E0E0B198-00A2-4E67-B8E6-A8CA9AB1A8F0}">
          <x14:formula1>
            <xm:f>Hoja2!$D$6:$D$17</xm:f>
          </x14:formula1>
          <xm:sqref>D5:J5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a6b23a0-71e2-4df7-9ce5-b1097810925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8387E1F21B90744A6ED6CE531E082EE" ma:contentTypeVersion="12" ma:contentTypeDescription="Crear nuevo documento." ma:contentTypeScope="" ma:versionID="d0b11b94e31bf3ab077ece534a6f9250">
  <xsd:schema xmlns:xsd="http://www.w3.org/2001/XMLSchema" xmlns:xs="http://www.w3.org/2001/XMLSchema" xmlns:p="http://schemas.microsoft.com/office/2006/metadata/properties" xmlns:ns3="b658a9d3-dfc9-43e2-8b32-9052daf45d9a" xmlns:ns4="7a6b23a0-71e2-4df7-9ce5-b10978109256" targetNamespace="http://schemas.microsoft.com/office/2006/metadata/properties" ma:root="true" ma:fieldsID="b0dc8d78c41ae9a728f70fe814b74063" ns3:_="" ns4:_="">
    <xsd:import namespace="b658a9d3-dfc9-43e2-8b32-9052daf45d9a"/>
    <xsd:import namespace="7a6b23a0-71e2-4df7-9ce5-b1097810925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8a9d3-dfc9-43e2-8b32-9052daf45d9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6b23a0-71e2-4df7-9ce5-b109781092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61F0B-BEC2-451B-9813-0A85817130A1}">
  <ds:schemaRefs>
    <ds:schemaRef ds:uri="http://schemas.microsoft.com/sharepoint/v3/contenttype/forms"/>
  </ds:schemaRefs>
</ds:datastoreItem>
</file>

<file path=customXml/itemProps2.xml><?xml version="1.0" encoding="utf-8"?>
<ds:datastoreItem xmlns:ds="http://schemas.openxmlformats.org/officeDocument/2006/customXml" ds:itemID="{32CA00A4-2DD2-4612-BD41-F418C78CC0F8}">
  <ds:schemaRefs>
    <ds:schemaRef ds:uri="http://schemas.microsoft.com/office/2006/documentManagement/types"/>
    <ds:schemaRef ds:uri="b658a9d3-dfc9-43e2-8b32-9052daf45d9a"/>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http://purl.org/dc/terms/"/>
    <ds:schemaRef ds:uri="7a6b23a0-71e2-4df7-9ce5-b10978109256"/>
    <ds:schemaRef ds:uri="http://schemas.microsoft.com/office/infopath/2007/PartnerControls"/>
  </ds:schemaRefs>
</ds:datastoreItem>
</file>

<file path=customXml/itemProps3.xml><?xml version="1.0" encoding="utf-8"?>
<ds:datastoreItem xmlns:ds="http://schemas.openxmlformats.org/officeDocument/2006/customXml" ds:itemID="{1C038CA8-CC13-4D1D-A324-8025C072B1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8a9d3-dfc9-43e2-8b32-9052daf45d9a"/>
    <ds:schemaRef ds:uri="7a6b23a0-71e2-4df7-9ce5-b109781092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INSTRUCTIVO</vt:lpstr>
      <vt:lpstr>PRESUPUESTO</vt:lpstr>
      <vt:lpstr>NOTAS (PRESUPUESTO)</vt:lpstr>
      <vt:lpstr>LEGALIZACIÓN (1)</vt:lpstr>
      <vt:lpstr>LEGALIZACIÓN (2)</vt:lpstr>
      <vt:lpstr>LEGALIZACIÓN (3)</vt:lpstr>
      <vt:lpstr>LEGALIZACIÓN (4)</vt:lpstr>
      <vt:lpstr>LEGALIZACIÓN (5)</vt:lpstr>
      <vt:lpstr>LEGALIZACIÓN (6)</vt:lpstr>
      <vt:lpstr>LEGALIZACIÓN (7)</vt:lpstr>
      <vt:lpstr>LEGALIZACIÓN (8)</vt:lpstr>
      <vt:lpstr>LEGALIZACIÓN (9)</vt:lpstr>
      <vt:lpstr>LEGALIZACIÓN (10)</vt:lpstr>
      <vt:lpstr>HOJA RESUMEN </vt:lpstr>
      <vt:lpstr>Hoja2</vt:lpstr>
      <vt:lpstr>Listas</vt:lpstr>
      <vt:lpstr>PRESUPUESTO!Área_de_impresión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Patricia Hurtado Segura</dc:creator>
  <cp:lastModifiedBy>Cesar Augusto Rodriguez Chaparro</cp:lastModifiedBy>
  <cp:revision/>
  <cp:lastPrinted>2025-04-03T16:17:34Z</cp:lastPrinted>
  <dcterms:created xsi:type="dcterms:W3CDTF">2021-05-30T15:33:46Z</dcterms:created>
  <dcterms:modified xsi:type="dcterms:W3CDTF">2026-03-05T19:56:53Z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0x01010028387E1F21B90744A6ED6CE531E082EE</vt:lpwstr>
  </property>
</Properties>
</file>