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8" documentId="13_ncr:1_{365B2EDE-074E-A941-8355-F3E304A41AAB}" xr6:coauthVersionLast="47" xr6:coauthVersionMax="47" xr10:uidLastSave="{773B9032-08FB-452F-B53E-E2DBD7F377A4}"/>
  <bookViews>
    <workbookView xWindow="-120" yWindow="-120" windowWidth="29040" windowHeight="15720" tabRatio="867" activeTab="1" xr2:uid="{00000000-000D-0000-FFFF-FFFF00000000}"/>
  </bookViews>
  <sheets>
    <sheet name="INSTRUCCIONES" sheetId="7" r:id="rId1"/>
    <sheet name="INFORME FINANCIERO" sheetId="9" r:id="rId2"/>
    <sheet name="NOTAS ACLARATORIAS" sheetId="4" r:id="rId3"/>
    <sheet name="DESCUENTOS RTF" sheetId="8" r:id="rId4"/>
    <sheet name="Bases (para ocultar)" sheetId="5" state="hidden" r:id="rId5"/>
  </sheets>
  <externalReferences>
    <externalReference r:id="rId6"/>
  </externalReferences>
  <definedNames>
    <definedName name="AMAZONAS">#REF!</definedName>
    <definedName name="_xlnm.Print_Area" localSheetId="1">'INFORME FINANCIERO'!$A$1:$W$150</definedName>
    <definedName name="_xlnm.Print_Area" localSheetId="0">INSTRUCCIONES!$A$1:$L$49</definedName>
    <definedName name="_xlnm.Print_Area" localSheetId="2">'NOTAS ACLARATORIAS'!$A$1:$L$100</definedName>
    <definedName name="La_Giajira">#REF!</definedName>
    <definedName name="REG">[1]Discriminado!#REF!</definedName>
    <definedName name="Regionales">'[1]Listas Actualizada'!$A$4:$A$36</definedName>
    <definedName name="T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3" i="9" l="1"/>
  <c r="R133" i="9"/>
  <c r="N133" i="9"/>
  <c r="J133" i="9"/>
  <c r="L133" i="9"/>
  <c r="M133" i="9"/>
  <c r="O133" i="9"/>
  <c r="P133" i="9"/>
  <c r="T34" i="9"/>
  <c r="U34" i="9"/>
  <c r="S34" i="9"/>
  <c r="R86" i="9"/>
  <c r="R77" i="9"/>
  <c r="R68" i="9"/>
  <c r="R59" i="9"/>
  <c r="R50" i="9"/>
  <c r="R43" i="9"/>
  <c r="R36" i="9"/>
  <c r="R34" i="9"/>
  <c r="X111" i="9"/>
  <c r="X103" i="9"/>
  <c r="X50" i="9"/>
  <c r="X43" i="9"/>
  <c r="X36" i="9"/>
  <c r="R122" i="9"/>
  <c r="R110" i="9"/>
  <c r="R109" i="9"/>
  <c r="R108" i="9"/>
  <c r="R107" i="9"/>
  <c r="R106" i="9"/>
  <c r="R105" i="9"/>
  <c r="R104" i="9"/>
  <c r="R111" i="9" s="1"/>
  <c r="I123" i="9"/>
  <c r="J34" i="9"/>
  <c r="R98" i="9"/>
  <c r="R99" i="9"/>
  <c r="R100" i="9"/>
  <c r="R101" i="9"/>
  <c r="I63" i="9"/>
  <c r="R63" i="9"/>
  <c r="I64" i="9"/>
  <c r="R64" i="9"/>
  <c r="I65" i="9"/>
  <c r="R65" i="9"/>
  <c r="I59" i="9"/>
  <c r="I50" i="9"/>
  <c r="I43" i="9"/>
  <c r="I54" i="9"/>
  <c r="R54" i="9"/>
  <c r="I55" i="9"/>
  <c r="R55" i="9"/>
  <c r="I56" i="9"/>
  <c r="R56" i="9"/>
  <c r="I46" i="9"/>
  <c r="R46" i="9"/>
  <c r="I47" i="9"/>
  <c r="R47" i="9"/>
  <c r="I48" i="9"/>
  <c r="R48" i="9"/>
  <c r="I39" i="9"/>
  <c r="R39" i="9"/>
  <c r="I40" i="9"/>
  <c r="R40" i="9"/>
  <c r="I41" i="9"/>
  <c r="R41" i="9"/>
  <c r="L122" i="9"/>
  <c r="M122" i="9"/>
  <c r="N122" i="9"/>
  <c r="O122" i="9"/>
  <c r="P122" i="9"/>
  <c r="L111" i="9"/>
  <c r="M111" i="9"/>
  <c r="N111" i="9"/>
  <c r="O111" i="9"/>
  <c r="P111" i="9"/>
  <c r="K103" i="9"/>
  <c r="L103" i="9"/>
  <c r="M103" i="9"/>
  <c r="N103" i="9"/>
  <c r="O103" i="9"/>
  <c r="P103" i="9"/>
  <c r="K95" i="9"/>
  <c r="L95" i="9"/>
  <c r="M95" i="9"/>
  <c r="N95" i="9"/>
  <c r="O95" i="9"/>
  <c r="P95" i="9"/>
  <c r="K86" i="9"/>
  <c r="L86" i="9"/>
  <c r="M86" i="9"/>
  <c r="N86" i="9"/>
  <c r="O86" i="9"/>
  <c r="P86" i="9"/>
  <c r="K77" i="9"/>
  <c r="L77" i="9"/>
  <c r="M77" i="9"/>
  <c r="N77" i="9"/>
  <c r="O77" i="9"/>
  <c r="P77" i="9"/>
  <c r="K68" i="9"/>
  <c r="L68" i="9"/>
  <c r="M68" i="9"/>
  <c r="N68" i="9"/>
  <c r="O68" i="9"/>
  <c r="P68" i="9"/>
  <c r="K59" i="9"/>
  <c r="L59" i="9"/>
  <c r="M59" i="9"/>
  <c r="N59" i="9"/>
  <c r="O59" i="9"/>
  <c r="P59" i="9"/>
  <c r="K50" i="9"/>
  <c r="L50" i="9"/>
  <c r="M50" i="9"/>
  <c r="N50" i="9"/>
  <c r="O50" i="9"/>
  <c r="P50" i="9"/>
  <c r="Q43" i="9"/>
  <c r="L43" i="9"/>
  <c r="M43" i="9"/>
  <c r="N43" i="9"/>
  <c r="O43" i="9"/>
  <c r="P43" i="9"/>
  <c r="J43" i="9"/>
  <c r="L36" i="9"/>
  <c r="M36" i="9"/>
  <c r="N36" i="9"/>
  <c r="O36" i="9"/>
  <c r="P36" i="9"/>
  <c r="Q36" i="9"/>
  <c r="J36" i="9"/>
  <c r="R22" i="9"/>
  <c r="L34" i="9"/>
  <c r="M34" i="9"/>
  <c r="N34" i="9"/>
  <c r="O34" i="9"/>
  <c r="P34" i="9"/>
  <c r="G18" i="9"/>
  <c r="R49" i="9"/>
  <c r="R45" i="9"/>
  <c r="R44" i="9"/>
  <c r="R42" i="9"/>
  <c r="R38" i="9"/>
  <c r="R37" i="9"/>
  <c r="R35" i="9"/>
  <c r="I37" i="9"/>
  <c r="I49" i="9"/>
  <c r="I45" i="9"/>
  <c r="I44" i="9"/>
  <c r="I42" i="9"/>
  <c r="I38" i="9"/>
  <c r="I35" i="9"/>
  <c r="U111" i="9"/>
  <c r="T111" i="9"/>
  <c r="S111" i="9"/>
  <c r="Q111" i="9"/>
  <c r="K111" i="9"/>
  <c r="J111" i="9"/>
  <c r="I111" i="9"/>
  <c r="R102" i="9"/>
  <c r="R97" i="9"/>
  <c r="R96" i="9"/>
  <c r="U103" i="9"/>
  <c r="T103" i="9"/>
  <c r="S103" i="9"/>
  <c r="Q103" i="9"/>
  <c r="J103" i="9"/>
  <c r="I103" i="9"/>
  <c r="U50" i="9"/>
  <c r="T50" i="9"/>
  <c r="S50" i="9"/>
  <c r="Q50" i="9"/>
  <c r="J50" i="9"/>
  <c r="U43" i="9"/>
  <c r="T43" i="9"/>
  <c r="S43" i="9"/>
  <c r="K43" i="9"/>
  <c r="M123" i="9" l="1"/>
  <c r="L123" i="9"/>
  <c r="N123" i="9"/>
  <c r="O123" i="9"/>
  <c r="P123" i="9"/>
  <c r="R103" i="9"/>
  <c r="T36" i="9"/>
  <c r="U36" i="9"/>
  <c r="S36" i="9"/>
  <c r="K36" i="9"/>
  <c r="I36" i="9"/>
  <c r="E13" i="9"/>
  <c r="K10" i="9" l="1"/>
  <c r="J10" i="9"/>
  <c r="M18" i="9" l="1"/>
  <c r="E17" i="9"/>
  <c r="E15" i="9"/>
  <c r="E16" i="9"/>
  <c r="E14" i="9"/>
  <c r="E18" i="9" l="1"/>
  <c r="I51" i="9"/>
  <c r="R27" i="9"/>
  <c r="R26" i="9"/>
  <c r="R25" i="9"/>
  <c r="R24" i="9"/>
  <c r="I24" i="9"/>
  <c r="I25" i="9"/>
  <c r="I26" i="9"/>
  <c r="I27" i="9"/>
  <c r="I121" i="9"/>
  <c r="I120" i="9"/>
  <c r="I119" i="9"/>
  <c r="I118" i="9"/>
  <c r="I117" i="9"/>
  <c r="I116" i="9"/>
  <c r="I115" i="9"/>
  <c r="I114" i="9"/>
  <c r="I113" i="9"/>
  <c r="I112" i="9"/>
  <c r="I94" i="9"/>
  <c r="I93" i="9"/>
  <c r="I92" i="9"/>
  <c r="I91" i="9"/>
  <c r="I90" i="9"/>
  <c r="I89" i="9"/>
  <c r="I88" i="9"/>
  <c r="I87" i="9"/>
  <c r="I85" i="9"/>
  <c r="I84" i="9"/>
  <c r="I83" i="9"/>
  <c r="I82" i="9"/>
  <c r="I81" i="9"/>
  <c r="I80" i="9"/>
  <c r="I79" i="9"/>
  <c r="I78" i="9"/>
  <c r="I76" i="9"/>
  <c r="I75" i="9"/>
  <c r="I74" i="9"/>
  <c r="I73" i="9"/>
  <c r="I72" i="9"/>
  <c r="I71" i="9"/>
  <c r="I70" i="9"/>
  <c r="I69" i="9"/>
  <c r="I67" i="9"/>
  <c r="I66" i="9"/>
  <c r="I62" i="9"/>
  <c r="I61" i="9"/>
  <c r="I60" i="9"/>
  <c r="I58" i="9"/>
  <c r="I57" i="9"/>
  <c r="I53" i="9"/>
  <c r="I52" i="9"/>
  <c r="R114" i="9"/>
  <c r="R115" i="9"/>
  <c r="R116" i="9"/>
  <c r="R117" i="9"/>
  <c r="R118" i="9"/>
  <c r="R119" i="9"/>
  <c r="R120" i="9"/>
  <c r="R121" i="9"/>
  <c r="R113" i="9"/>
  <c r="R112" i="9"/>
  <c r="R89" i="9"/>
  <c r="R90" i="9"/>
  <c r="R91" i="9"/>
  <c r="R92" i="9"/>
  <c r="R93" i="9"/>
  <c r="R94" i="9"/>
  <c r="R88" i="9"/>
  <c r="R87" i="9"/>
  <c r="R80" i="9"/>
  <c r="R81" i="9"/>
  <c r="R82" i="9"/>
  <c r="R83" i="9"/>
  <c r="R84" i="9"/>
  <c r="R85" i="9"/>
  <c r="R79" i="9"/>
  <c r="R78" i="9"/>
  <c r="R71" i="9"/>
  <c r="R72" i="9"/>
  <c r="R73" i="9"/>
  <c r="R74" i="9"/>
  <c r="R75" i="9"/>
  <c r="R76" i="9"/>
  <c r="R70" i="9"/>
  <c r="R69" i="9"/>
  <c r="R61" i="9"/>
  <c r="R62" i="9"/>
  <c r="R66" i="9"/>
  <c r="R67" i="9"/>
  <c r="R60" i="9"/>
  <c r="R52" i="9"/>
  <c r="R53" i="9"/>
  <c r="R57" i="9"/>
  <c r="R58" i="9"/>
  <c r="R51" i="9"/>
  <c r="R23" i="9"/>
  <c r="R28" i="9"/>
  <c r="R29" i="9"/>
  <c r="R30" i="9"/>
  <c r="R31" i="9"/>
  <c r="R32" i="9"/>
  <c r="R33" i="9"/>
  <c r="S59" i="9"/>
  <c r="S68" i="9"/>
  <c r="S77" i="9"/>
  <c r="S86" i="9"/>
  <c r="S95" i="9"/>
  <c r="S122" i="9"/>
  <c r="I33" i="9"/>
  <c r="I32" i="9"/>
  <c r="I31" i="9"/>
  <c r="I30" i="9"/>
  <c r="I29" i="9"/>
  <c r="I28" i="9"/>
  <c r="I23" i="9"/>
  <c r="I22" i="9"/>
  <c r="O8" i="9"/>
  <c r="S9" i="9" s="1"/>
  <c r="U133" i="9"/>
  <c r="T133" i="9"/>
  <c r="S133" i="9"/>
  <c r="U122" i="9"/>
  <c r="T122" i="9"/>
  <c r="U95" i="9"/>
  <c r="T95" i="9"/>
  <c r="U86" i="9"/>
  <c r="T86" i="9"/>
  <c r="U77" i="9"/>
  <c r="T77" i="9"/>
  <c r="U68" i="9"/>
  <c r="T68" i="9"/>
  <c r="T59" i="9"/>
  <c r="U59" i="9"/>
  <c r="Q133" i="9"/>
  <c r="K133" i="9"/>
  <c r="I133" i="9"/>
  <c r="R132" i="9"/>
  <c r="R131" i="9"/>
  <c r="R130" i="9"/>
  <c r="R129" i="9"/>
  <c r="R128" i="9"/>
  <c r="Q122" i="9"/>
  <c r="K122" i="9"/>
  <c r="J122" i="9"/>
  <c r="Q95" i="9"/>
  <c r="J95" i="9"/>
  <c r="Q86" i="9"/>
  <c r="J86" i="9"/>
  <c r="Q77" i="9"/>
  <c r="J77" i="9"/>
  <c r="Q68" i="9"/>
  <c r="J68" i="9"/>
  <c r="Q59" i="9"/>
  <c r="J59" i="9"/>
  <c r="Q34" i="9"/>
  <c r="K34" i="9"/>
  <c r="T123" i="9" l="1"/>
  <c r="K123" i="9"/>
  <c r="S123" i="9"/>
  <c r="Q123" i="9"/>
  <c r="J123" i="9"/>
  <c r="U123" i="9"/>
  <c r="I86" i="9"/>
  <c r="I68" i="9"/>
  <c r="I95" i="9"/>
  <c r="I77" i="9"/>
  <c r="I122" i="9"/>
  <c r="I34" i="9"/>
  <c r="R95" i="9"/>
  <c r="X59" i="9"/>
  <c r="X34" i="9"/>
  <c r="X133" i="9"/>
  <c r="X95" i="9"/>
  <c r="X122" i="9"/>
  <c r="X68" i="9"/>
  <c r="X77" i="9"/>
  <c r="W59" i="9"/>
  <c r="X86" i="9"/>
  <c r="X12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aixaa</author>
    <author>Cindy Ariza Antonio</author>
    <author>Cindy Jineth Ariza Antonio</author>
  </authors>
  <commentList>
    <comment ref="C7" authorId="0" shapeId="0" xr:uid="{0F7BD5EE-5864-48A7-B7C4-7B70DE439748}">
      <text>
        <r>
          <rPr>
            <b/>
            <sz val="9"/>
            <color indexed="81"/>
            <rFont val="Tahoma"/>
            <family val="2"/>
          </rPr>
          <t>Seleccione la Regional donde se va a ejecutar el contrato.</t>
        </r>
      </text>
    </comment>
    <comment ref="E7" authorId="0" shapeId="0" xr:uid="{BA4B3F2A-FA2D-4936-90E1-44198F910578}">
      <text>
        <r>
          <rPr>
            <b/>
            <sz val="9"/>
            <color indexed="81"/>
            <rFont val="Tahoma"/>
            <family val="2"/>
          </rPr>
          <t>Diligencie el nombre de la Unidad Ejecutora que ejecuta el contrato como aparece en su RUT.</t>
        </r>
      </text>
    </comment>
    <comment ref="I7" authorId="0" shapeId="0" xr:uid="{D87B24ED-3FD9-4945-BE4F-E680D1ED3128}">
      <text>
        <r>
          <rPr>
            <b/>
            <sz val="9"/>
            <color indexed="81"/>
            <rFont val="Tahoma"/>
            <family val="2"/>
          </rPr>
          <t xml:space="preserve"> Se registra fecha de inicio de contrato de aporte.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" authorId="0" shapeId="0" xr:uid="{8F824C6A-17B3-4918-BCC8-B3259BCCDF81}">
      <text>
        <r>
          <rPr>
            <b/>
            <sz val="9"/>
            <color indexed="81"/>
            <rFont val="Tahoma"/>
            <family val="2"/>
          </rPr>
          <t>Se registra el valor de recurso aportado por el ICBF.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" authorId="0" shapeId="0" xr:uid="{31108922-8DE2-4238-A0A8-ABA8CBAE9B07}">
      <text>
        <r>
          <rPr>
            <b/>
            <sz val="9"/>
            <color indexed="81"/>
            <rFont val="Tahoma"/>
            <family val="2"/>
          </rPr>
          <t>Se registra el valor de recursos a adicionar cuando aplique.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D2738C50-BCA8-4AC3-B5C1-8B1FF872D7A4}">
      <text>
        <r>
          <rPr>
            <b/>
            <sz val="9"/>
            <color indexed="81"/>
            <rFont val="Tahoma"/>
            <family val="2"/>
          </rPr>
          <t xml:space="preserve"> Se registra fecha de finalización de contrato de aporte.</t>
        </r>
      </text>
    </comment>
    <comment ref="M8" authorId="0" shapeId="0" xr:uid="{F040814A-A307-4C0C-8F5A-C4A4EA4764C0}">
      <text>
        <r>
          <rPr>
            <b/>
            <sz val="9"/>
            <color indexed="81"/>
            <rFont val="Tahoma"/>
            <family val="2"/>
          </rPr>
          <t>Se registra el valor de recursos (Dinero o especie) que se comprometido el operador. Esta establecido mínimo el 3%. (Ajustar si el operador da un porcentaje más alto)</t>
        </r>
      </text>
    </comment>
    <comment ref="R8" authorId="0" shapeId="0" xr:uid="{631EEA11-4E2B-4AF9-B465-696BC0604A1F}">
      <text>
        <r>
          <rPr>
            <b/>
            <sz val="9"/>
            <color indexed="81"/>
            <rFont val="Tahoma"/>
            <family val="2"/>
          </rPr>
          <t>Se registra el valor de recursos a reducir cuando aplique.</t>
        </r>
      </text>
    </comment>
    <comment ref="C9" authorId="1" shapeId="0" xr:uid="{FDBF664C-1804-4A64-A8A7-B83BE2F7BFB0}">
      <text>
        <r>
          <rPr>
            <b/>
            <sz val="9"/>
            <color indexed="81"/>
            <rFont val="Tahoma"/>
            <family val="2"/>
          </rPr>
          <t>Diligenciar el nombre del CZ donde se va a ejecutar el contrato.
Si no es el caso dejarlo en blanco.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B4B17DA9-1A2B-4D0A-93C3-E456125BB868}">
      <text>
        <r>
          <rPr>
            <b/>
            <sz val="9"/>
            <color indexed="81"/>
            <rFont val="Tahoma"/>
            <family val="2"/>
          </rPr>
          <t>Diligenciar el NIT, como se encuentra registrado en el RUT.</t>
        </r>
      </text>
    </comment>
    <comment ref="M9" authorId="0" shapeId="0" xr:uid="{A1E4D536-CA2B-4F63-B432-7EF3554C97BA}">
      <text>
        <r>
          <rPr>
            <b/>
            <sz val="9"/>
            <color indexed="81"/>
            <rFont val="Tahoma"/>
            <family val="2"/>
          </rPr>
          <t>Diligenciar el NIT, como se encuentra registrado en el RUT.</t>
        </r>
      </text>
    </comment>
    <comment ref="E10" authorId="0" shapeId="0" xr:uid="{B520ACD5-AC3E-4A2D-8AB5-559F76E87BFE}">
      <text>
        <r>
          <rPr>
            <b/>
            <sz val="9"/>
            <color indexed="81"/>
            <rFont val="Tahoma"/>
            <family val="2"/>
          </rPr>
          <t xml:space="preserve"> Se registra el número de familias que se van atender.</t>
        </r>
      </text>
    </comment>
    <comment ref="R11" authorId="2" shapeId="0" xr:uid="{6D00CE71-F2E9-42E3-8801-ED7FE43313AB}">
      <text>
        <r>
          <rPr>
            <b/>
            <sz val="9"/>
            <color indexed="81"/>
            <rFont val="Tahoma"/>
            <family val="2"/>
          </rPr>
          <t>Se diligencia el valor mensual de los rendimientos que genera la cuenta de ahorro exclusiva del contrato.</t>
        </r>
      </text>
    </comment>
    <comment ref="G12" authorId="1" shapeId="0" xr:uid="{248F26B8-67F6-4125-A5D2-A608E7028639}">
      <text>
        <r>
          <rPr>
            <b/>
            <sz val="9"/>
            <color indexed="81"/>
            <rFont val="Tahoma"/>
            <family val="2"/>
          </rPr>
          <t>Diligenciar los porcentajes establecidos en la minuta contractual.</t>
        </r>
      </text>
    </comment>
    <comment ref="I12" authorId="0" shapeId="0" xr:uid="{E4F21592-A118-4C8F-8A15-0B87E345394A}">
      <text>
        <r>
          <rPr>
            <b/>
            <sz val="9"/>
            <color indexed="81"/>
            <rFont val="Tahoma"/>
            <family val="2"/>
          </rPr>
          <t>Diligenciar los meses que se proyectan los desembolsos.</t>
        </r>
      </text>
    </comment>
    <comment ref="M12" authorId="0" shapeId="0" xr:uid="{AA45C5C3-B2F2-4CFF-A3C5-BD60AE1CB876}">
      <text>
        <r>
          <rPr>
            <b/>
            <sz val="9"/>
            <color indexed="81"/>
            <rFont val="Tahoma"/>
            <family val="2"/>
          </rPr>
          <t>Diligenciar los valores proyectados a ejecutar.</t>
        </r>
      </text>
    </comment>
    <comment ref="O12" authorId="1" shapeId="0" xr:uid="{93A67C2F-033D-40FA-8232-19EBAF7F9548}">
      <text>
        <r>
          <rPr>
            <b/>
            <sz val="9"/>
            <color indexed="81"/>
            <rFont val="Tahoma"/>
            <family val="2"/>
          </rPr>
          <t>Diligenciar los meses que se proyectan los desembolsos.</t>
        </r>
      </text>
    </comment>
    <comment ref="R13" authorId="2" shapeId="0" xr:uid="{AB2A3494-2E2A-42BC-A6A5-4BC1B6395196}">
      <text>
        <r>
          <rPr>
            <b/>
            <sz val="9"/>
            <color indexed="81"/>
            <rFont val="Tahoma"/>
            <family val="2"/>
          </rPr>
          <t>Diligenciar el número de cuenta de ahorro exclusiva del contrato de aporte. Recuerde que solo se aceptaran cuentas de ahorros para los desembolsos.</t>
        </r>
      </text>
    </comment>
    <comment ref="R17" authorId="2" shapeId="0" xr:uid="{3ED7E7D3-2817-4BBF-BA45-902BDEE444E8}">
      <text>
        <r>
          <rPr>
            <b/>
            <sz val="9"/>
            <color indexed="81"/>
            <rFont val="Tahoma"/>
            <family val="2"/>
          </rPr>
          <t>Diligenciar el nombre del banco de la cuenta de ahorros exclusiva.</t>
        </r>
      </text>
    </comment>
    <comment ref="C19" authorId="2" shapeId="0" xr:uid="{9455855B-1A9B-40D7-8EE8-4A6AB7DF0E6E}">
      <text>
        <r>
          <rPr>
            <b/>
            <sz val="9"/>
            <color indexed="81"/>
            <rFont val="Tahoma"/>
            <family val="2"/>
          </rPr>
          <t>Escoger el mes al que pertenece el informe presentado.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2" shapeId="0" xr:uid="{73516034-F39D-45F0-AB95-07CBA886DF05}">
      <text>
        <r>
          <rPr>
            <b/>
            <sz val="9"/>
            <color indexed="81"/>
            <rFont val="Tahoma"/>
            <family val="2"/>
          </rPr>
          <t>Se registra los gastos por cada componente, según el proyecto aprobado. Tener presente la herramienta de costeo.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1" shapeId="0" xr:uid="{01DE872C-7F9E-4033-83D1-A6067E36EFBB}">
      <text>
        <r>
          <rPr>
            <b/>
            <sz val="9"/>
            <color indexed="81"/>
            <rFont val="Tahoma"/>
            <family val="2"/>
          </rPr>
          <t>Diligenciar el gasto global, ejemplo, transporte, materiales, talento humano,etc</t>
        </r>
      </text>
    </comment>
    <comment ref="E20" authorId="2" shapeId="0" xr:uid="{D91A93F2-DA4A-4DA4-BECF-1FF2562377F8}">
      <text>
        <r>
          <rPr>
            <b/>
            <sz val="9"/>
            <color indexed="81"/>
            <rFont val="Tahoma"/>
            <family val="2"/>
          </rPr>
          <t>Diligenciar los ítems aprobados de cada componente.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" authorId="2" shapeId="0" xr:uid="{AB258A0F-926F-4A60-AE97-9A253F577B81}">
      <text>
        <r>
          <rPr>
            <b/>
            <sz val="9"/>
            <color indexed="81"/>
            <rFont val="Tahoma"/>
            <family val="2"/>
          </rPr>
          <t>Escoger el mes en que se da inicio al contrato de aporte.</t>
        </r>
      </text>
    </comment>
    <comment ref="C22" authorId="1" shapeId="0" xr:uid="{A51998E9-9A7B-4ADE-A77B-F4C15FB7F7FE}">
      <text>
        <r>
          <rPr>
            <b/>
            <sz val="9"/>
            <color indexed="81"/>
            <rFont val="Tahoma"/>
            <family val="2"/>
          </rPr>
          <t>Diligenciar los perfiles del talento humano base del contrato.</t>
        </r>
      </text>
    </comment>
    <comment ref="C112" authorId="1" shapeId="0" xr:uid="{BA4A7F6C-8E37-4A95-8EF3-DC92662D1A97}">
      <text>
        <r>
          <rPr>
            <b/>
            <sz val="9"/>
            <color indexed="81"/>
            <rFont val="Tahoma"/>
            <family val="2"/>
          </rPr>
          <t>Se debe diligenciar los ítems aprobados en el proyecto, se recomienda incluir los Gravámenes a los movimientos financieros. 
No pueden superar el 10% del aporte ICBF.</t>
        </r>
      </text>
    </comment>
    <comment ref="C126" authorId="2" shapeId="0" xr:uid="{5A9CFB41-5317-4369-B079-DA901BC1147E}">
      <text>
        <r>
          <rPr>
            <b/>
            <sz val="9"/>
            <color indexed="81"/>
            <rFont val="Tahoma"/>
            <family val="2"/>
          </rPr>
          <t>Se debe diligenciar de acuerdo con lo comprometido y aprobado en el proyecto y contrato.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</authors>
  <commentList>
    <comment ref="E74" authorId="0" shapeId="0" xr:uid="{7E8B07C1-99DE-42CC-9AB9-466AF0D2802F}">
      <text>
        <r>
          <rPr>
            <b/>
            <sz val="9"/>
            <color indexed="81"/>
            <rFont val="Tahoma"/>
            <family val="2"/>
          </rPr>
          <t>Se debe diligenciar los ítems aprobados en el proyecto, se recomienda incluir los Gravámenes a los movimientos financieros.</t>
        </r>
      </text>
    </comment>
  </commentList>
</comments>
</file>

<file path=xl/sharedStrings.xml><?xml version="1.0" encoding="utf-8"?>
<sst xmlns="http://schemas.openxmlformats.org/spreadsheetml/2006/main" count="283" uniqueCount="201">
  <si>
    <t>1. INFORMACIÓN GENERAL</t>
  </si>
  <si>
    <t>REGIONAL:</t>
  </si>
  <si>
    <t>N° CONTRATO:</t>
  </si>
  <si>
    <t>APORTE ICBF:</t>
  </si>
  <si>
    <t>ADICIONES:</t>
  </si>
  <si>
    <t>FECHA INICIAL CONTRATO:</t>
  </si>
  <si>
    <t>CONTRAPARTIDA:</t>
  </si>
  <si>
    <t>REDUCCIONES:</t>
  </si>
  <si>
    <t>CENTRO ZONAL:</t>
  </si>
  <si>
    <t>NIT:</t>
  </si>
  <si>
    <t>FECHA FINAL CONTRATO:</t>
  </si>
  <si>
    <t>VALOR FINAL CONTRATO:</t>
  </si>
  <si>
    <t>2. DESEMBOLSOS</t>
  </si>
  <si>
    <t>3. CONTRAPARTIDA</t>
  </si>
  <si>
    <t>RENDIMIENTOS FINANCIEROS</t>
  </si>
  <si>
    <t>VALOR</t>
  </si>
  <si>
    <t>PORCENTAJE</t>
  </si>
  <si>
    <t>MES</t>
  </si>
  <si>
    <t>N° DE CUENTA DE AHORROS</t>
  </si>
  <si>
    <t>DESEMBOLSO 1</t>
  </si>
  <si>
    <t>N° 1</t>
  </si>
  <si>
    <t>DESEMBOLSO 2</t>
  </si>
  <si>
    <t>N° 2</t>
  </si>
  <si>
    <t>DESEMBOLSO 3</t>
  </si>
  <si>
    <t>N° 3</t>
  </si>
  <si>
    <t>TOTAL:</t>
  </si>
  <si>
    <t>INFORME FINANCIERO DEL MES:</t>
  </si>
  <si>
    <t>COMPONENTE</t>
  </si>
  <si>
    <t>SUBCOMPONENTE</t>
  </si>
  <si>
    <t>NOMBRE DEL GASTO (DETALLE)</t>
  </si>
  <si>
    <t>PRESUPUESTO SEGÚN PROYECTO APROBADO (Aporte ICBF)</t>
  </si>
  <si>
    <t>PAGOS MENSUALES</t>
  </si>
  <si>
    <t>TOTAL PAGADO</t>
  </si>
  <si>
    <t>INEJECUCIONES DEL MES</t>
  </si>
  <si>
    <t>INEJECUCIONES ACUMULADAS</t>
  </si>
  <si>
    <t>CUENTA POR PAGAR</t>
  </si>
  <si>
    <t>SUBTOTAL</t>
  </si>
  <si>
    <t>TOTAL (COMPONENTES + OTROS GASTOS)</t>
  </si>
  <si>
    <t>CONTRAPARTIDA</t>
  </si>
  <si>
    <t xml:space="preserve">NOMBRE DEL GASTO </t>
  </si>
  <si>
    <t>PRESUPUESTO CONTRAPARTIDA SEGÚN PROYECTO APROBADO</t>
  </si>
  <si>
    <t>MES: 1</t>
  </si>
  <si>
    <t>MES 2:</t>
  </si>
  <si>
    <t>MES 3:</t>
  </si>
  <si>
    <t>MES 4:</t>
  </si>
  <si>
    <t>MES 5:</t>
  </si>
  <si>
    <t>MES 6:</t>
  </si>
  <si>
    <t xml:space="preserve">TOTAL </t>
  </si>
  <si>
    <t>FIRMA DEL REPRESENTANTE LEGAL</t>
  </si>
  <si>
    <t>FIRMA DEL CONTADOR</t>
  </si>
  <si>
    <t>FIRMA DEL REVISOR FISCAL</t>
  </si>
  <si>
    <t>Nombre:</t>
  </si>
  <si>
    <t>C.C.No:</t>
  </si>
  <si>
    <t>T.P.No:</t>
  </si>
  <si>
    <t>Página 2 de 4</t>
  </si>
  <si>
    <t>Clasificación de la Información:
Pública</t>
  </si>
  <si>
    <t>NOTAS ACLARATORIAS CORRESPONDIENTE AL INFORME FINANCIERO DEL MES:</t>
  </si>
  <si>
    <t>ACLARACIONES</t>
  </si>
  <si>
    <t>Página 3 de 4</t>
  </si>
  <si>
    <t>N°</t>
  </si>
  <si>
    <t>CONCEPTO RETEFUENTE</t>
  </si>
  <si>
    <t>NIT O CÉDULA A QUIÉN SE RETIENE</t>
  </si>
  <si>
    <t>BASE DE RETENCIÓN</t>
  </si>
  <si>
    <t>VALOR RETENIDO</t>
  </si>
  <si>
    <t>SOPORTE DE LIQUIDACIÓN(DIAN)/
SOPORTE PAGO DE BANCO</t>
  </si>
  <si>
    <t>Página 4 de 4</t>
  </si>
  <si>
    <t>INSTRUCCIONES DILIGENCIAMIENTO NOTAS ACLARATORIAS</t>
  </si>
  <si>
    <t>MESES</t>
  </si>
  <si>
    <t>REGIONALES</t>
  </si>
  <si>
    <t>ENERO</t>
  </si>
  <si>
    <t>AMAZONAS</t>
  </si>
  <si>
    <t>FEBRERO</t>
  </si>
  <si>
    <t>ANTIOQUIA</t>
  </si>
  <si>
    <t>MARZO</t>
  </si>
  <si>
    <t>ARAUCA</t>
  </si>
  <si>
    <t>ABRIL</t>
  </si>
  <si>
    <t>ATLÁNTICO</t>
  </si>
  <si>
    <t>MAYO</t>
  </si>
  <si>
    <t>BOGOTÁ</t>
  </si>
  <si>
    <t>JUNIO</t>
  </si>
  <si>
    <t>BOLIVAR</t>
  </si>
  <si>
    <t>JULIO</t>
  </si>
  <si>
    <t>BOYACÁ</t>
  </si>
  <si>
    <t>AGOSTO</t>
  </si>
  <si>
    <t>CALDAS</t>
  </si>
  <si>
    <t>SEPTIEMBRE</t>
  </si>
  <si>
    <t>CAQUETA</t>
  </si>
  <si>
    <t>OCTUBRE</t>
  </si>
  <si>
    <t>CASANARE</t>
  </si>
  <si>
    <t>NOVIEMBRE</t>
  </si>
  <si>
    <t>CAUCA</t>
  </si>
  <si>
    <t>DICIEMBRE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</si>
  <si>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</si>
  <si>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</si>
  <si>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</si>
  <si>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</si>
  <si>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</si>
  <si>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</si>
  <si>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</si>
  <si>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</si>
  <si>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</si>
  <si>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</si>
  <si>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</si>
  <si>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</si>
  <si>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</si>
  <si>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</si>
  <si>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</si>
  <si>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</si>
  <si>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</si>
  <si>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SUCRE</t>
  </si>
  <si>
    <t>TOLIMA</t>
  </si>
  <si>
    <t>VALLE DEL CAUCA</t>
  </si>
  <si>
    <t>VAUPÉS</t>
  </si>
  <si>
    <t>VICHADA</t>
  </si>
  <si>
    <t>Clasificación de la Información:
PÚBLICA</t>
  </si>
  <si>
    <t>N° DE FAMILIAS:</t>
  </si>
  <si>
    <t>N° DE DESEMBOLSOS</t>
  </si>
  <si>
    <t>Tiempo en meses</t>
  </si>
  <si>
    <t>Cantidad</t>
  </si>
  <si>
    <t>Valor Unitario</t>
  </si>
  <si>
    <t>TALENTO HUMANO
EQUIPO BASE</t>
  </si>
  <si>
    <t>Notas: Recuerde presentar adicional lo siguiente:</t>
  </si>
  <si>
    <t>1. Conciliación Bancaria</t>
  </si>
  <si>
    <t>2. Detalle compras de bienes o servicios del mes (Se calcula la retención con base en este)</t>
  </si>
  <si>
    <t>Página 1 de 4</t>
  </si>
  <si>
    <t>INFORMACIÓN GENERAL</t>
  </si>
  <si>
    <t>INSTRUCCIONES DILIGENCIAMIENTO DESCUENTOS RTF</t>
  </si>
  <si>
    <t>FIRMAS</t>
  </si>
  <si>
    <t>HILO GOBIERNO Y TERRITORIO</t>
  </si>
  <si>
    <t>HILO JUSTICIA PROPIA Y COMUNITARIA</t>
  </si>
  <si>
    <t>HILO ARTE Y MEMORIA</t>
  </si>
  <si>
    <t>GASTOS ADMINSITRATIVOS /OTROS GASTOS</t>
  </si>
  <si>
    <t>UNIDAD EJECUTORA PROPIA:</t>
  </si>
  <si>
    <t>El formato lo debe diligenciar la Unidad Ejecutora Propia</t>
  </si>
  <si>
    <t>DESEMBOLSO 4</t>
  </si>
  <si>
    <t>DESEMBOLSO 5</t>
  </si>
  <si>
    <t>N° 4</t>
  </si>
  <si>
    <t>N° 5</t>
  </si>
  <si>
    <t>PLAZO EJECUCIÓN:</t>
  </si>
  <si>
    <t>Meses</t>
  </si>
  <si>
    <t>Días</t>
  </si>
  <si>
    <t>INSTRUCCIONES DE DILIGENCIAMIENTO FORMATO INFORME FINANCIERO MENSUAL</t>
  </si>
  <si>
    <r>
      <rPr>
        <b/>
        <sz val="12"/>
        <rFont val="Arial"/>
        <family val="2"/>
      </rPr>
      <t xml:space="preserve">Unidad Ejecutora Propia: </t>
    </r>
    <r>
      <rPr>
        <sz val="12"/>
        <rFont val="Arial"/>
        <family val="2"/>
      </rPr>
      <t>Corresponde al nombre del operador quien ejecuta el contrato.</t>
    </r>
  </si>
  <si>
    <r>
      <rPr>
        <b/>
        <sz val="12"/>
        <rFont val="Arial"/>
        <family val="2"/>
      </rPr>
      <t xml:space="preserve">Nit: </t>
    </r>
    <r>
      <rPr>
        <sz val="12"/>
        <rFont val="Arial"/>
        <family val="2"/>
      </rPr>
      <t>Se registra el número.</t>
    </r>
  </si>
  <si>
    <r>
      <rPr>
        <b/>
        <sz val="12"/>
        <rFont val="Arial"/>
        <family val="2"/>
      </rPr>
      <t xml:space="preserve">Número de contrato: </t>
    </r>
    <r>
      <rPr>
        <sz val="12"/>
        <rFont val="Arial"/>
        <family val="2"/>
      </rPr>
      <t>Se registra el número.</t>
    </r>
  </si>
  <si>
    <r>
      <rPr>
        <b/>
        <sz val="12"/>
        <rFont val="Arial"/>
        <family val="2"/>
      </rPr>
      <t xml:space="preserve">Fecha de inicio y finalización: </t>
    </r>
    <r>
      <rPr>
        <sz val="12"/>
        <rFont val="Arial"/>
        <family val="2"/>
      </rPr>
      <t>Se registra fecha de inicio y finalización de contrato de aporte.</t>
    </r>
  </si>
  <si>
    <r>
      <rPr>
        <b/>
        <sz val="12"/>
        <rFont val="Arial"/>
        <family val="2"/>
      </rPr>
      <t>N° de Familias:</t>
    </r>
    <r>
      <rPr>
        <sz val="12"/>
        <rFont val="Arial"/>
        <family val="2"/>
      </rPr>
      <t xml:space="preserve"> Se registra el número de familias a atender.</t>
    </r>
  </si>
  <si>
    <r>
      <rPr>
        <b/>
        <sz val="12"/>
        <rFont val="Arial"/>
        <family val="2"/>
      </rPr>
      <t>Aporte ICBF:</t>
    </r>
    <r>
      <rPr>
        <sz val="12"/>
        <rFont val="Arial"/>
        <family val="2"/>
      </rPr>
      <t xml:space="preserve"> Se registra el valor de recurso aportado por el ICBF.</t>
    </r>
  </si>
  <si>
    <r>
      <rPr>
        <b/>
        <sz val="12"/>
        <rFont val="Arial"/>
        <family val="2"/>
      </rPr>
      <t>Tiempo en meses:</t>
    </r>
    <r>
      <rPr>
        <sz val="12"/>
        <rFont val="Arial"/>
        <family val="2"/>
      </rPr>
      <t xml:space="preserve"> Se diligencia el número de meses que se requiere.</t>
    </r>
  </si>
  <si>
    <r>
      <rPr>
        <b/>
        <sz val="12"/>
        <rFont val="Arial"/>
        <family val="2"/>
      </rPr>
      <t xml:space="preserve">Cantidad: </t>
    </r>
    <r>
      <rPr>
        <sz val="12"/>
        <rFont val="Arial"/>
        <family val="2"/>
      </rPr>
      <t xml:space="preserve"> Se diligencia el número de cantidades  que re requiere.</t>
    </r>
  </si>
  <si>
    <r>
      <rPr>
        <b/>
        <sz val="12"/>
        <rFont val="Arial"/>
        <family val="2"/>
      </rPr>
      <t>Valor Unitario:</t>
    </r>
    <r>
      <rPr>
        <sz val="12"/>
        <rFont val="Arial"/>
        <family val="2"/>
      </rPr>
      <t xml:space="preserve"> Se diligencia el valor.</t>
    </r>
  </si>
  <si>
    <r>
      <rPr>
        <b/>
        <sz val="12"/>
        <rFont val="Arial"/>
        <family val="2"/>
      </rPr>
      <t xml:space="preserve">Mes 1,2,3,4, 5, 6 y 7 : </t>
    </r>
    <r>
      <rPr>
        <sz val="12"/>
        <rFont val="Arial"/>
        <family val="2"/>
      </rPr>
      <t>Se registra la proyección de la ejecución para cada mes, según componente y el número de meses según el tiempo de ejecución del contrato, diligencie los meses que correspondan.</t>
    </r>
  </si>
  <si>
    <t>F16.G29.PP</t>
  </si>
  <si>
    <r>
      <rPr>
        <b/>
        <sz val="12"/>
        <rFont val="Arial"/>
        <family val="2"/>
      </rPr>
      <t>Inejecución del mes</t>
    </r>
    <r>
      <rPr>
        <sz val="12"/>
        <rFont val="Arial"/>
        <family val="2"/>
      </rPr>
      <t>: Registre el valor que no es objeto de pago y que tampoco se encuentre causado o pendiente de pago, que se puede liberar o reinvertir con previa autorización del supervisor.</t>
    </r>
  </si>
  <si>
    <t>Se debe diligenciar los conceptos de retefuente, especificando el valor, la fecha de adquisición, base de retención, valor retenido y el soporte de liquidación o pago.</t>
  </si>
  <si>
    <r>
      <rPr>
        <b/>
        <sz val="12"/>
        <rFont val="Arial"/>
        <family val="2"/>
      </rPr>
      <t xml:space="preserve">Plazo de ejecución: </t>
    </r>
    <r>
      <rPr>
        <sz val="12"/>
        <rFont val="Arial"/>
        <family val="2"/>
      </rPr>
      <t>Se calcula automáticamente, los meses y días del contrato.</t>
    </r>
  </si>
  <si>
    <t>T.P. No:</t>
  </si>
  <si>
    <t>C.C. No:</t>
  </si>
  <si>
    <t>ENTIDAD BANCARIA</t>
  </si>
  <si>
    <t>ENCUENTRO INICIAL</t>
  </si>
  <si>
    <t>ENCUENTRO MAYOR</t>
  </si>
  <si>
    <t>CAMPO / HILO</t>
  </si>
  <si>
    <t>Refrigerios</t>
  </si>
  <si>
    <t>Ollas comunitarias</t>
  </si>
  <si>
    <t>GASTOS ADMINISTRATIVOS / OTROS GASTOS</t>
  </si>
  <si>
    <r>
      <rPr>
        <b/>
        <sz val="12"/>
        <rFont val="Arial"/>
        <family val="2"/>
      </rPr>
      <t xml:space="preserve">Regional y Centro Zonal: </t>
    </r>
    <r>
      <rPr>
        <sz val="12"/>
        <rFont val="Arial"/>
        <family val="2"/>
      </rPr>
      <t>Registrar la Regional ICBF donde se ejecuta el contrato y Centro Zonal de influencia.</t>
    </r>
  </si>
  <si>
    <r>
      <rPr>
        <b/>
        <sz val="12"/>
        <rFont val="Arial"/>
        <family val="2"/>
      </rPr>
      <t>Contrapartida:</t>
    </r>
    <r>
      <rPr>
        <sz val="12"/>
        <rFont val="Arial"/>
        <family val="2"/>
      </rPr>
      <t xml:space="preserve"> Se registra el valor de recursos que se comprometido la Unidad Ejecutora Propia. Nota: Diligenciar los aportes mensuales que se van a realizar.</t>
    </r>
  </si>
  <si>
    <r>
      <rPr>
        <b/>
        <sz val="12"/>
        <rFont val="Arial"/>
        <family val="2"/>
      </rPr>
      <t xml:space="preserve">Valor final del contrato: </t>
    </r>
    <r>
      <rPr>
        <sz val="12"/>
        <rFont val="Arial"/>
        <family val="2"/>
      </rPr>
      <t>Se calcula el valor total del contrato incluyendo el aporte del ICBF, contrapartida, adiciones y reducciones.</t>
    </r>
  </si>
  <si>
    <r>
      <rPr>
        <b/>
        <sz val="12"/>
        <rFont val="Arial"/>
        <family val="2"/>
      </rPr>
      <t xml:space="preserve">Adición: </t>
    </r>
    <r>
      <rPr>
        <sz val="12"/>
        <rFont val="Arial"/>
        <family val="2"/>
      </rPr>
      <t>Se diligencia el valor aprobado si aplica, de lo contrario debe dejarse en $0.</t>
    </r>
  </si>
  <si>
    <r>
      <rPr>
        <b/>
        <sz val="12"/>
        <rFont val="Arial"/>
        <family val="2"/>
      </rPr>
      <t xml:space="preserve">Reducción: </t>
    </r>
    <r>
      <rPr>
        <sz val="12"/>
        <rFont val="Arial"/>
        <family val="2"/>
      </rPr>
      <t>Se diligencia el valor aprobado si aplica, de lo contrario debe dejarse en $0.</t>
    </r>
  </si>
  <si>
    <r>
      <rPr>
        <b/>
        <sz val="12"/>
        <rFont val="Arial"/>
        <family val="2"/>
      </rPr>
      <t>Desembolsos:</t>
    </r>
    <r>
      <rPr>
        <sz val="12"/>
        <rFont val="Arial"/>
        <family val="2"/>
      </rPr>
      <t xml:space="preserve"> Diligenciar el valor de cada desembolso, de acuerdo con el porcentaje establecido en el contrato y los meses programados.</t>
    </r>
  </si>
  <si>
    <r>
      <rPr>
        <b/>
        <sz val="12"/>
        <rFont val="Arial"/>
        <family val="2"/>
      </rPr>
      <t xml:space="preserve">Rendimientos Financieros: </t>
    </r>
    <r>
      <rPr>
        <sz val="12"/>
        <rFont val="Arial"/>
        <family val="2"/>
      </rPr>
      <t>Se diligencia el valor consignado en el mes.</t>
    </r>
  </si>
  <si>
    <r>
      <rPr>
        <b/>
        <sz val="12"/>
        <rFont val="Arial"/>
        <family val="2"/>
      </rPr>
      <t xml:space="preserve">N° de Cuenta de Ahorros: </t>
    </r>
    <r>
      <rPr>
        <sz val="12"/>
        <rFont val="Arial"/>
        <family val="2"/>
      </rPr>
      <t>Se diligencia el número de la cuenta de ahorros exclusiva para el contrato.</t>
    </r>
  </si>
  <si>
    <r>
      <rPr>
        <b/>
        <sz val="12"/>
        <rFont val="Arial"/>
        <family val="2"/>
      </rPr>
      <t xml:space="preserve">Banco Cuenta de Ahorros: </t>
    </r>
    <r>
      <rPr>
        <sz val="12"/>
        <rFont val="Arial"/>
        <family val="2"/>
      </rPr>
      <t>Se diligencia el nombre del banco al que corresponde la cuenta de ahorros exclusiva del contrato.</t>
    </r>
  </si>
  <si>
    <r>
      <rPr>
        <b/>
        <sz val="12"/>
        <rFont val="Arial"/>
        <family val="2"/>
      </rPr>
      <t xml:space="preserve">Informe Financiero del Mes: </t>
    </r>
    <r>
      <rPr>
        <sz val="12"/>
        <rFont val="Arial"/>
        <family val="2"/>
      </rPr>
      <t>Se selecciona el mes correspondiente.</t>
    </r>
  </si>
  <si>
    <r>
      <rPr>
        <b/>
        <sz val="12"/>
        <rFont val="Arial"/>
        <family val="2"/>
      </rPr>
      <t xml:space="preserve">Nombre del gasto: </t>
    </r>
    <r>
      <rPr>
        <sz val="12"/>
        <rFont val="Arial"/>
        <family val="2"/>
      </rPr>
      <t>Se registra los gastos por cada componente, asociados al proyecto avalado, podrá incluirse más líneas sin no son suficientes las que están.</t>
    </r>
  </si>
  <si>
    <r>
      <rPr>
        <b/>
        <sz val="12"/>
        <rFont val="Arial"/>
        <family val="2"/>
      </rPr>
      <t>Inejecuciones Acumuladas:</t>
    </r>
    <r>
      <rPr>
        <sz val="12"/>
        <rFont val="Arial"/>
        <family val="2"/>
      </rPr>
      <t xml:space="preserve"> Se diligencia el valor ejecutado de los meses acumulados y que no ha sido redistribuida.</t>
    </r>
  </si>
  <si>
    <r>
      <rPr>
        <b/>
        <sz val="12"/>
        <rFont val="Arial"/>
        <family val="2"/>
      </rPr>
      <t>Cuentas por pagar:</t>
    </r>
    <r>
      <rPr>
        <sz val="12"/>
        <rFont val="Arial"/>
        <family val="2"/>
      </rPr>
      <t xml:space="preserve"> Corresponde al valor pendiente x  pagar, causado y que se pagará posteriormente. </t>
    </r>
  </si>
  <si>
    <r>
      <rPr>
        <b/>
        <sz val="12"/>
        <rFont val="Arial"/>
        <family val="2"/>
      </rPr>
      <t>Contrapartida</t>
    </r>
    <r>
      <rPr>
        <sz val="12"/>
        <rFont val="Arial"/>
        <family val="2"/>
      </rPr>
      <t>: Registre la información detallada de la contrapartida, lo que se comprometido dar o entregar, según proyecto aprobado.</t>
    </r>
  </si>
  <si>
    <r>
      <rPr>
        <b/>
        <sz val="12"/>
        <rFont val="Arial"/>
        <family val="2"/>
      </rPr>
      <t>Aclaraciones</t>
    </r>
    <r>
      <rPr>
        <sz val="12"/>
        <rFont val="Arial"/>
        <family val="2"/>
      </rPr>
      <t xml:space="preserve"> : Registre allí las explicaciones necesarias para aclarar, precisar o explicar el pago de cada gasto, inejecuciones o cuentas por pagar.</t>
    </r>
  </si>
  <si>
    <r>
      <t xml:space="preserve">Representante Legal: </t>
    </r>
    <r>
      <rPr>
        <sz val="12"/>
        <rFont val="Arial"/>
        <family val="2"/>
      </rPr>
      <t>Obligatoria</t>
    </r>
  </si>
  <si>
    <r>
      <t xml:space="preserve">Revisor Fiscal: </t>
    </r>
    <r>
      <rPr>
        <sz val="12"/>
        <rFont val="Arial"/>
        <family val="2"/>
      </rPr>
      <t>Si el operador esta obligado a tenerlo.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Obligatoria</t>
    </r>
  </si>
  <si>
    <r>
      <t xml:space="preserve">Contador: </t>
    </r>
    <r>
      <rPr>
        <sz val="12"/>
        <rFont val="Arial"/>
        <family val="2"/>
      </rPr>
      <t>Obligatoria</t>
    </r>
  </si>
  <si>
    <t xml:space="preserve">N° EJECUCIÓN </t>
  </si>
  <si>
    <t>HILO CUIDADO: SALUD, ARMONÍA Y EQUILIBRIO</t>
  </si>
  <si>
    <t>HILO SUSTENTABILIDAD Y SOBERANÍA ALIMENTARIA</t>
  </si>
  <si>
    <t>INFORMACIÓN POR COMPONENTE</t>
  </si>
  <si>
    <t>FECHA DE ADQUISICIÓN DEL BIEN Y/O SERVICIO</t>
  </si>
  <si>
    <t>VALOR DE ADQUISICIÓN DEL BIEN Y/O SERVICIO</t>
  </si>
  <si>
    <t>TRANSPORTE TALENTO HUMANO
(requerido hasta la comunidad)</t>
  </si>
  <si>
    <t>ENCUENTRO COMUNITARIO INICIAL</t>
  </si>
  <si>
    <t>Materiales e Insumos</t>
  </si>
  <si>
    <t>ENCUENTRO MAYOR INICIAL</t>
  </si>
  <si>
    <t>ENCUENTRO COMUNITARIO FINAL</t>
  </si>
  <si>
    <t>ENCUENTRO MAYOR FINAL</t>
  </si>
  <si>
    <t>TRANSPORTE TALENTO HUMANO</t>
  </si>
  <si>
    <t>PROCESO
PROMOCIÓN Y PREVENCIÓN
FORMATO INFORME FINANCIERO MENSUAL 
SERVICIO TEJIENDO INTERCULTURALIDAD</t>
  </si>
  <si>
    <t>PROCESO
PROMOCIÓN Y PREVENCIÓN
FORMATO INFORME FINANCIERO MENSUAL
SERVICIO TEJIENDO INTERCULTURALIDAD</t>
  </si>
  <si>
    <t>MES 7:</t>
  </si>
  <si>
    <t>MES 8:</t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</si>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</sst>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F800]dddd\,\ mmmm\ dd\,\ 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6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2" tint="-0.249977111117893"/>
      <name val="Arial"/>
      <family val="2"/>
    </font>
    <font>
      <b/>
      <sz val="11"/>
      <color rgb="FFFF0000"/>
      <name val="Arial"/>
      <family val="2"/>
    </font>
    <font>
      <b/>
      <sz val="8"/>
      <color theme="1"/>
      <name val="Arial"/>
      <family val="2"/>
    </font>
    <font>
      <sz val="11"/>
      <color theme="0" tint="-0.499984740745262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i/>
      <sz val="14"/>
      <name val="Arial"/>
      <family val="2"/>
    </font>
    <font>
      <sz val="11"/>
      <name val="Arial"/>
      <family val="2"/>
    </font>
    <font>
      <b/>
      <i/>
      <sz val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5F8D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1F4E0"/>
        <bgColor indexed="64"/>
      </patternFill>
    </fill>
    <fill>
      <patternFill patternType="solid">
        <fgColor theme="8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9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7" fillId="0" borderId="13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1" xfId="0" applyBorder="1"/>
    <xf numFmtId="0" fontId="0" fillId="0" borderId="20" xfId="0" applyBorder="1"/>
    <xf numFmtId="0" fontId="10" fillId="12" borderId="36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12" borderId="30" xfId="0" applyFont="1" applyFill="1" applyBorder="1" applyAlignment="1">
      <alignment horizontal="center" vertical="center"/>
    </xf>
    <xf numFmtId="164" fontId="0" fillId="0" borderId="49" xfId="1" applyFont="1" applyBorder="1"/>
    <xf numFmtId="164" fontId="0" fillId="0" borderId="48" xfId="1" applyFont="1" applyBorder="1"/>
    <xf numFmtId="0" fontId="10" fillId="12" borderId="2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3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36" xfId="0" applyFont="1" applyBorder="1"/>
    <xf numFmtId="14" fontId="17" fillId="0" borderId="40" xfId="0" applyNumberFormat="1" applyFont="1" applyBorder="1" applyAlignment="1">
      <alignment horizontal="center" vertical="center"/>
    </xf>
    <xf numFmtId="0" fontId="7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164" fontId="11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8" fillId="0" borderId="2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7" fillId="0" borderId="19" xfId="1" applyFont="1" applyFill="1" applyBorder="1" applyAlignment="1">
      <alignment horizontal="center" vertical="center" wrapText="1"/>
    </xf>
    <xf numFmtId="164" fontId="7" fillId="0" borderId="19" xfId="1" applyFont="1" applyBorder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 wrapText="1"/>
    </xf>
    <xf numFmtId="164" fontId="7" fillId="0" borderId="2" xfId="1" applyFont="1" applyBorder="1" applyAlignment="1" applyProtection="1">
      <alignment vertical="center"/>
      <protection locked="0"/>
    </xf>
    <xf numFmtId="0" fontId="18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10" xfId="1" applyFont="1" applyFill="1" applyBorder="1" applyAlignment="1">
      <alignment horizontal="center" vertical="center" wrapText="1"/>
    </xf>
    <xf numFmtId="164" fontId="7" fillId="0" borderId="21" xfId="1" applyFont="1" applyBorder="1" applyAlignment="1" applyProtection="1">
      <alignment vertical="center"/>
      <protection locked="0"/>
    </xf>
    <xf numFmtId="164" fontId="11" fillId="8" borderId="38" xfId="0" applyNumberFormat="1" applyFont="1" applyFill="1" applyBorder="1" applyAlignment="1" applyProtection="1">
      <alignment vertical="center"/>
      <protection locked="0"/>
    </xf>
    <xf numFmtId="164" fontId="11" fillId="8" borderId="39" xfId="0" applyNumberFormat="1" applyFont="1" applyFill="1" applyBorder="1" applyAlignment="1" applyProtection="1">
      <alignment vertical="center"/>
      <protection locked="0"/>
    </xf>
    <xf numFmtId="164" fontId="19" fillId="11" borderId="0" xfId="0" applyNumberFormat="1" applyFont="1" applyFill="1"/>
    <xf numFmtId="0" fontId="7" fillId="0" borderId="69" xfId="0" applyFont="1" applyBorder="1" applyAlignment="1">
      <alignment horizontal="center" vertical="center" wrapText="1"/>
    </xf>
    <xf numFmtId="164" fontId="7" fillId="0" borderId="4" xfId="1" applyFont="1" applyBorder="1" applyAlignment="1" applyProtection="1">
      <alignment vertical="center"/>
      <protection locked="0"/>
    </xf>
    <xf numFmtId="164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64" fontId="7" fillId="0" borderId="21" xfId="1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vertical="center"/>
    </xf>
    <xf numFmtId="164" fontId="11" fillId="0" borderId="13" xfId="0" applyNumberFormat="1" applyFont="1" applyBorder="1" applyAlignment="1" applyProtection="1">
      <alignment horizontal="center" vertical="center"/>
      <protection locked="0"/>
    </xf>
    <xf numFmtId="164" fontId="20" fillId="0" borderId="0" xfId="0" applyNumberFormat="1" applyFont="1"/>
    <xf numFmtId="164" fontId="16" fillId="0" borderId="0" xfId="0" applyNumberFormat="1" applyFont="1"/>
    <xf numFmtId="164" fontId="7" fillId="0" borderId="10" xfId="1" applyFont="1" applyBorder="1" applyAlignment="1" applyProtection="1">
      <alignment vertical="center"/>
      <protection locked="0"/>
    </xf>
    <xf numFmtId="164" fontId="11" fillId="0" borderId="13" xfId="1" applyFont="1" applyFill="1" applyBorder="1" applyAlignment="1" applyProtection="1">
      <alignment horizontal="center" vertical="center"/>
      <protection locked="0"/>
    </xf>
    <xf numFmtId="164" fontId="11" fillId="0" borderId="2" xfId="1" applyFont="1" applyBorder="1" applyAlignment="1" applyProtection="1">
      <alignment vertical="center"/>
      <protection locked="0"/>
    </xf>
    <xf numFmtId="164" fontId="11" fillId="0" borderId="10" xfId="1" applyFont="1" applyBorder="1" applyAlignment="1" applyProtection="1">
      <alignment vertical="center"/>
      <protection locked="0"/>
    </xf>
    <xf numFmtId="0" fontId="11" fillId="2" borderId="23" xfId="0" applyFont="1" applyFill="1" applyBorder="1" applyAlignment="1">
      <alignment vertical="center"/>
    </xf>
    <xf numFmtId="164" fontId="11" fillId="11" borderId="18" xfId="1" applyFont="1" applyFill="1" applyBorder="1" applyAlignment="1" applyProtection="1">
      <alignment vertical="center"/>
      <protection locked="0"/>
    </xf>
    <xf numFmtId="164" fontId="11" fillId="8" borderId="67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2" fillId="23" borderId="19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164" fontId="11" fillId="0" borderId="19" xfId="1" applyFont="1" applyBorder="1" applyAlignment="1" applyProtection="1">
      <alignment vertical="center"/>
      <protection locked="0"/>
    </xf>
    <xf numFmtId="164" fontId="7" fillId="0" borderId="44" xfId="1" applyFont="1" applyBorder="1" applyAlignment="1" applyProtection="1">
      <alignment vertical="center"/>
      <protection locked="0"/>
    </xf>
    <xf numFmtId="164" fontId="7" fillId="0" borderId="5" xfId="1" applyFont="1" applyBorder="1" applyAlignment="1" applyProtection="1">
      <alignment vertical="center"/>
      <protection locked="0"/>
    </xf>
    <xf numFmtId="164" fontId="7" fillId="0" borderId="45" xfId="1" applyFont="1" applyBorder="1" applyAlignment="1" applyProtection="1">
      <alignment vertical="center"/>
      <protection locked="0"/>
    </xf>
    <xf numFmtId="164" fontId="11" fillId="11" borderId="71" xfId="1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0" fillId="0" borderId="0" xfId="1" applyFont="1" applyFill="1" applyBorder="1" applyAlignment="1">
      <alignment vertical="center"/>
    </xf>
    <xf numFmtId="164" fontId="23" fillId="0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164" fontId="20" fillId="0" borderId="13" xfId="1" applyFont="1" applyFill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7" fillId="0" borderId="15" xfId="0" applyFont="1" applyBorder="1"/>
    <xf numFmtId="0" fontId="15" fillId="0" borderId="34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7" fillId="0" borderId="34" xfId="0" applyFont="1" applyBorder="1"/>
    <xf numFmtId="0" fontId="7" fillId="0" borderId="16" xfId="0" applyFont="1" applyBorder="1"/>
    <xf numFmtId="0" fontId="24" fillId="0" borderId="0" xfId="0" applyFont="1" applyAlignment="1">
      <alignment horizontal="left" vertical="center"/>
    </xf>
    <xf numFmtId="164" fontId="11" fillId="11" borderId="38" xfId="1" applyFont="1" applyFill="1" applyBorder="1" applyAlignment="1" applyProtection="1">
      <alignment vertical="center"/>
      <protection locked="0"/>
    </xf>
    <xf numFmtId="164" fontId="11" fillId="11" borderId="26" xfId="0" applyNumberFormat="1" applyFont="1" applyFill="1" applyBorder="1" applyAlignment="1" applyProtection="1">
      <alignment vertical="center"/>
      <protection locked="0"/>
    </xf>
    <xf numFmtId="164" fontId="11" fillId="11" borderId="35" xfId="0" applyNumberFormat="1" applyFont="1" applyFill="1" applyBorder="1" applyAlignment="1" applyProtection="1">
      <alignment vertical="center"/>
      <protection locked="0"/>
    </xf>
    <xf numFmtId="164" fontId="11" fillId="3" borderId="38" xfId="0" applyNumberFormat="1" applyFont="1" applyFill="1" applyBorder="1" applyAlignment="1" applyProtection="1">
      <alignment vertical="center"/>
      <protection locked="0"/>
    </xf>
    <xf numFmtId="164" fontId="11" fillId="11" borderId="67" xfId="0" applyNumberFormat="1" applyFont="1" applyFill="1" applyBorder="1" applyAlignment="1" applyProtection="1">
      <alignment vertical="center"/>
      <protection locked="0"/>
    </xf>
    <xf numFmtId="164" fontId="11" fillId="0" borderId="29" xfId="1" applyFont="1" applyBorder="1" applyAlignment="1" applyProtection="1">
      <alignment vertical="center"/>
      <protection locked="0"/>
    </xf>
    <xf numFmtId="164" fontId="7" fillId="0" borderId="56" xfId="1" applyFont="1" applyBorder="1" applyAlignment="1" applyProtection="1">
      <alignment vertical="center"/>
      <protection locked="0"/>
    </xf>
    <xf numFmtId="164" fontId="11" fillId="0" borderId="1" xfId="1" applyFont="1" applyBorder="1" applyAlignment="1" applyProtection="1">
      <alignment vertical="center"/>
      <protection locked="0"/>
    </xf>
    <xf numFmtId="164" fontId="7" fillId="0" borderId="52" xfId="1" applyFont="1" applyBorder="1" applyAlignment="1" applyProtection="1">
      <alignment vertical="center"/>
      <protection locked="0"/>
    </xf>
    <xf numFmtId="164" fontId="11" fillId="0" borderId="9" xfId="1" applyFont="1" applyBorder="1" applyAlignment="1" applyProtection="1">
      <alignment vertical="center"/>
      <protection locked="0"/>
    </xf>
    <xf numFmtId="164" fontId="7" fillId="0" borderId="53" xfId="1" applyFont="1" applyBorder="1" applyAlignment="1" applyProtection="1">
      <alignment vertical="center"/>
      <protection locked="0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0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14" fontId="0" fillId="0" borderId="41" xfId="0" applyNumberFormat="1" applyBorder="1"/>
    <xf numFmtId="0" fontId="11" fillId="0" borderId="48" xfId="0" applyFont="1" applyBorder="1" applyAlignment="1">
      <alignment horizontal="center" vertical="center" wrapText="1"/>
    </xf>
    <xf numFmtId="164" fontId="11" fillId="8" borderId="70" xfId="1" applyFont="1" applyFill="1" applyBorder="1" applyAlignment="1" applyProtection="1">
      <alignment vertical="center"/>
      <protection locked="0"/>
    </xf>
    <xf numFmtId="164" fontId="11" fillId="8" borderId="5" xfId="1" applyFont="1" applyFill="1" applyBorder="1" applyAlignment="1" applyProtection="1">
      <alignment vertical="center"/>
      <protection locked="0"/>
    </xf>
    <xf numFmtId="164" fontId="11" fillId="8" borderId="45" xfId="1" applyFont="1" applyFill="1" applyBorder="1" applyAlignment="1" applyProtection="1">
      <alignment vertical="center"/>
      <protection locked="0"/>
    </xf>
    <xf numFmtId="164" fontId="11" fillId="8" borderId="44" xfId="1" applyFont="1" applyFill="1" applyBorder="1" applyAlignment="1" applyProtection="1">
      <alignment vertical="center"/>
      <protection locked="0"/>
    </xf>
    <xf numFmtId="0" fontId="7" fillId="0" borderId="13" xfId="0" applyFont="1" applyBorder="1" applyAlignment="1">
      <alignment horizontal="left"/>
    </xf>
    <xf numFmtId="164" fontId="11" fillId="0" borderId="16" xfId="1" applyFont="1" applyFill="1" applyBorder="1" applyAlignment="1" applyProtection="1">
      <alignment vertical="center" wrapText="1"/>
      <protection locked="0"/>
    </xf>
    <xf numFmtId="164" fontId="7" fillId="0" borderId="4" xfId="1" applyFont="1" applyFill="1" applyBorder="1" applyAlignment="1">
      <alignment horizontal="center" vertical="center" wrapText="1"/>
    </xf>
    <xf numFmtId="0" fontId="11" fillId="15" borderId="38" xfId="0" applyFont="1" applyFill="1" applyBorder="1" applyAlignment="1">
      <alignment horizontal="center" vertical="center"/>
    </xf>
    <xf numFmtId="0" fontId="11" fillId="15" borderId="39" xfId="0" applyFont="1" applyFill="1" applyBorder="1" applyAlignment="1">
      <alignment horizontal="center" vertical="center"/>
    </xf>
    <xf numFmtId="164" fontId="11" fillId="8" borderId="64" xfId="1" applyFont="1" applyFill="1" applyBorder="1" applyAlignment="1" applyProtection="1">
      <alignment vertical="center"/>
      <protection locked="0"/>
    </xf>
    <xf numFmtId="0" fontId="7" fillId="0" borderId="2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8" xfId="0" applyFont="1" applyBorder="1" applyAlignment="1">
      <alignment horizontal="center" vertical="center" wrapText="1"/>
    </xf>
    <xf numFmtId="164" fontId="11" fillId="18" borderId="38" xfId="1" applyFont="1" applyFill="1" applyBorder="1" applyAlignment="1" applyProtection="1">
      <alignment vertical="center"/>
      <protection locked="0"/>
    </xf>
    <xf numFmtId="164" fontId="11" fillId="18" borderId="35" xfId="1" applyFont="1" applyFill="1" applyBorder="1" applyAlignment="1" applyProtection="1">
      <alignment vertical="center"/>
      <protection locked="0"/>
    </xf>
    <xf numFmtId="164" fontId="11" fillId="19" borderId="38" xfId="0" applyNumberFormat="1" applyFont="1" applyFill="1" applyBorder="1" applyAlignment="1" applyProtection="1">
      <alignment vertical="center"/>
      <protection locked="0"/>
    </xf>
    <xf numFmtId="164" fontId="11" fillId="19" borderId="35" xfId="0" applyNumberFormat="1" applyFont="1" applyFill="1" applyBorder="1" applyAlignment="1" applyProtection="1">
      <alignment vertical="center"/>
      <protection locked="0"/>
    </xf>
    <xf numFmtId="164" fontId="11" fillId="21" borderId="38" xfId="0" applyNumberFormat="1" applyFont="1" applyFill="1" applyBorder="1" applyAlignment="1" applyProtection="1">
      <alignment vertical="center"/>
      <protection locked="0"/>
    </xf>
    <xf numFmtId="164" fontId="11" fillId="21" borderId="35" xfId="0" applyNumberFormat="1" applyFont="1" applyFill="1" applyBorder="1" applyAlignment="1" applyProtection="1">
      <alignment vertical="center"/>
      <protection locked="0"/>
    </xf>
    <xf numFmtId="164" fontId="11" fillId="9" borderId="24" xfId="1" applyFont="1" applyFill="1" applyBorder="1" applyAlignment="1" applyProtection="1">
      <alignment vertical="center"/>
      <protection locked="0"/>
    </xf>
    <xf numFmtId="164" fontId="7" fillId="0" borderId="54" xfId="1" applyFont="1" applyBorder="1" applyAlignment="1" applyProtection="1">
      <alignment vertical="center"/>
      <protection locked="0"/>
    </xf>
    <xf numFmtId="164" fontId="7" fillId="0" borderId="55" xfId="1" applyFont="1" applyBorder="1" applyAlignment="1" applyProtection="1">
      <alignment vertical="center"/>
      <protection locked="0"/>
    </xf>
    <xf numFmtId="0" fontId="7" fillId="0" borderId="12" xfId="0" applyFont="1" applyBorder="1" applyAlignment="1">
      <alignment horizontal="left" vertical="center"/>
    </xf>
    <xf numFmtId="0" fontId="11" fillId="8" borderId="67" xfId="0" applyFont="1" applyFill="1" applyBorder="1" applyAlignment="1" applyProtection="1">
      <alignment horizontal="right" vertical="center" wrapText="1"/>
      <protection locked="0"/>
    </xf>
    <xf numFmtId="0" fontId="11" fillId="8" borderId="7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/>
    <xf numFmtId="0" fontId="8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left" vertical="center" wrapText="1"/>
    </xf>
    <xf numFmtId="0" fontId="7" fillId="25" borderId="8" xfId="0" applyFont="1" applyFill="1" applyBorder="1" applyAlignment="1">
      <alignment horizontal="left" vertical="center" wrapText="1"/>
    </xf>
    <xf numFmtId="0" fontId="7" fillId="25" borderId="8" xfId="0" applyFont="1" applyFill="1" applyBorder="1" applyAlignment="1">
      <alignment horizontal="center" vertical="center" wrapText="1"/>
    </xf>
    <xf numFmtId="0" fontId="7" fillId="25" borderId="7" xfId="0" applyFont="1" applyFill="1" applyBorder="1" applyAlignment="1">
      <alignment horizontal="left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7" fillId="25" borderId="47" xfId="0" applyFont="1" applyFill="1" applyBorder="1" applyAlignment="1">
      <alignment horizontal="left" vertical="center" wrapText="1"/>
    </xf>
    <xf numFmtId="0" fontId="7" fillId="25" borderId="7" xfId="0" applyFont="1" applyFill="1" applyBorder="1" applyAlignment="1">
      <alignment vertical="center" wrapText="1"/>
    </xf>
    <xf numFmtId="0" fontId="7" fillId="25" borderId="2" xfId="0" applyFont="1" applyFill="1" applyBorder="1" applyAlignment="1">
      <alignment vertical="center" wrapText="1"/>
    </xf>
    <xf numFmtId="0" fontId="7" fillId="0" borderId="68" xfId="0" applyFont="1" applyBorder="1" applyAlignment="1">
      <alignment horizontal="left" vertical="center" wrapText="1"/>
    </xf>
    <xf numFmtId="0" fontId="7" fillId="18" borderId="23" xfId="0" applyFont="1" applyFill="1" applyBorder="1"/>
    <xf numFmtId="0" fontId="7" fillId="19" borderId="23" xfId="0" applyFont="1" applyFill="1" applyBorder="1"/>
    <xf numFmtId="0" fontId="7" fillId="21" borderId="23" xfId="0" applyFont="1" applyFill="1" applyBorder="1"/>
    <xf numFmtId="164" fontId="7" fillId="0" borderId="19" xfId="1" applyFont="1" applyBorder="1" applyAlignment="1">
      <alignment vertical="center" wrapText="1"/>
    </xf>
    <xf numFmtId="164" fontId="7" fillId="0" borderId="2" xfId="1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64" fontId="7" fillId="0" borderId="10" xfId="1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0" fontId="11" fillId="8" borderId="19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7" fillId="0" borderId="40" xfId="0" applyFont="1" applyBorder="1" applyAlignment="1">
      <alignment horizontal="left"/>
    </xf>
    <xf numFmtId="0" fontId="7" fillId="5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69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164" fontId="7" fillId="0" borderId="2" xfId="1" applyFont="1" applyFill="1" applyBorder="1" applyAlignment="1" applyProtection="1">
      <alignment vertical="center"/>
      <protection locked="0"/>
    </xf>
    <xf numFmtId="164" fontId="7" fillId="0" borderId="4" xfId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center" textRotation="90" wrapText="1"/>
    </xf>
    <xf numFmtId="0" fontId="2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0" fillId="12" borderId="38" xfId="0" applyFont="1" applyFill="1" applyBorder="1"/>
    <xf numFmtId="0" fontId="7" fillId="0" borderId="73" xfId="0" applyFont="1" applyBorder="1" applyAlignment="1">
      <alignment horizontal="center" vertical="center" wrapText="1"/>
    </xf>
    <xf numFmtId="164" fontId="11" fillId="24" borderId="57" xfId="0" applyNumberFormat="1" applyFont="1" applyFill="1" applyBorder="1" applyAlignment="1" applyProtection="1">
      <alignment vertical="center"/>
      <protection locked="0"/>
    </xf>
    <xf numFmtId="164" fontId="11" fillId="24" borderId="14" xfId="0" applyNumberFormat="1" applyFont="1" applyFill="1" applyBorder="1" applyAlignment="1" applyProtection="1">
      <alignment vertical="center"/>
      <protection locked="0"/>
    </xf>
    <xf numFmtId="164" fontId="11" fillId="8" borderId="2" xfId="1" applyFont="1" applyFill="1" applyBorder="1" applyAlignment="1" applyProtection="1">
      <alignment vertical="center"/>
      <protection locked="0"/>
    </xf>
    <xf numFmtId="164" fontId="11" fillId="8" borderId="19" xfId="1" applyFont="1" applyFill="1" applyBorder="1" applyAlignment="1" applyProtection="1">
      <alignment vertical="center"/>
      <protection locked="0"/>
    </xf>
    <xf numFmtId="164" fontId="11" fillId="8" borderId="10" xfId="1" applyFont="1" applyFill="1" applyBorder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27" fillId="0" borderId="27" xfId="0" applyFont="1" applyBorder="1" applyAlignment="1">
      <alignment vertical="center"/>
    </xf>
    <xf numFmtId="0" fontId="27" fillId="0" borderId="28" xfId="0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36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0" fontId="28" fillId="0" borderId="40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4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11" fillId="0" borderId="7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0" fillId="12" borderId="39" xfId="0" applyFont="1" applyFill="1" applyBorder="1"/>
    <xf numFmtId="0" fontId="11" fillId="8" borderId="69" xfId="0" applyFont="1" applyFill="1" applyBorder="1" applyAlignment="1" applyProtection="1">
      <alignment horizontal="center" vertical="center" wrapText="1"/>
      <protection locked="0"/>
    </xf>
    <xf numFmtId="0" fontId="11" fillId="8" borderId="8" xfId="0" applyFont="1" applyFill="1" applyBorder="1" applyAlignment="1" applyProtection="1">
      <alignment horizontal="center" vertical="center" wrapText="1"/>
      <protection locked="0"/>
    </xf>
    <xf numFmtId="0" fontId="11" fillId="8" borderId="17" xfId="0" applyFont="1" applyFill="1" applyBorder="1" applyAlignment="1" applyProtection="1">
      <alignment horizontal="center" vertical="center" wrapText="1"/>
      <protection locked="0"/>
    </xf>
    <xf numFmtId="0" fontId="11" fillId="8" borderId="23" xfId="0" applyFont="1" applyFill="1" applyBorder="1" applyAlignment="1" applyProtection="1">
      <alignment horizontal="right" vertical="center" wrapText="1"/>
      <protection locked="0"/>
    </xf>
    <xf numFmtId="164" fontId="11" fillId="26" borderId="38" xfId="0" applyNumberFormat="1" applyFont="1" applyFill="1" applyBorder="1" applyAlignment="1" applyProtection="1">
      <alignment vertical="center"/>
      <protection locked="0"/>
    </xf>
    <xf numFmtId="164" fontId="11" fillId="11" borderId="19" xfId="1" applyFont="1" applyFill="1" applyBorder="1" applyAlignment="1" applyProtection="1">
      <alignment vertical="center"/>
      <protection locked="0"/>
    </xf>
    <xf numFmtId="164" fontId="11" fillId="11" borderId="2" xfId="1" applyFont="1" applyFill="1" applyBorder="1" applyAlignment="1" applyProtection="1">
      <alignment vertical="center"/>
      <protection locked="0"/>
    </xf>
    <xf numFmtId="164" fontId="11" fillId="11" borderId="10" xfId="1" applyFont="1" applyFill="1" applyBorder="1" applyAlignment="1" applyProtection="1">
      <alignment vertical="center"/>
      <protection locked="0"/>
    </xf>
    <xf numFmtId="164" fontId="11" fillId="11" borderId="4" xfId="1" applyFont="1" applyFill="1" applyBorder="1" applyAlignment="1" applyProtection="1">
      <alignment vertical="center"/>
      <protection locked="0"/>
    </xf>
    <xf numFmtId="164" fontId="11" fillId="11" borderId="21" xfId="1" applyFont="1" applyFill="1" applyBorder="1" applyAlignment="1" applyProtection="1">
      <alignment vertical="center"/>
      <protection locked="0"/>
    </xf>
    <xf numFmtId="164" fontId="11" fillId="26" borderId="57" xfId="0" applyNumberFormat="1" applyFont="1" applyFill="1" applyBorder="1" applyAlignment="1" applyProtection="1">
      <alignment vertical="center"/>
      <protection locked="0"/>
    </xf>
    <xf numFmtId="164" fontId="11" fillId="26" borderId="15" xfId="0" applyNumberFormat="1" applyFont="1" applyFill="1" applyBorder="1" applyAlignment="1" applyProtection="1">
      <alignment vertical="center"/>
      <protection locked="0"/>
    </xf>
    <xf numFmtId="164" fontId="11" fillId="26" borderId="39" xfId="0" applyNumberFormat="1" applyFont="1" applyFill="1" applyBorder="1" applyAlignment="1" applyProtection="1">
      <alignment vertical="center"/>
      <protection locked="0"/>
    </xf>
    <xf numFmtId="164" fontId="11" fillId="22" borderId="57" xfId="0" applyNumberFormat="1" applyFont="1" applyFill="1" applyBorder="1" applyAlignment="1" applyProtection="1">
      <alignment vertical="center"/>
      <protection locked="0"/>
    </xf>
    <xf numFmtId="164" fontId="11" fillId="22" borderId="34" xfId="0" applyNumberFormat="1" applyFont="1" applyFill="1" applyBorder="1" applyAlignment="1" applyProtection="1">
      <alignment vertical="center"/>
      <protection locked="0"/>
    </xf>
    <xf numFmtId="0" fontId="7" fillId="22" borderId="67" xfId="0" applyFont="1" applyFill="1" applyBorder="1"/>
    <xf numFmtId="164" fontId="11" fillId="22" borderId="26" xfId="1" applyFont="1" applyFill="1" applyBorder="1" applyAlignment="1" applyProtection="1">
      <alignment vertical="center"/>
      <protection locked="0"/>
    </xf>
    <xf numFmtId="164" fontId="11" fillId="22" borderId="35" xfId="1" applyFont="1" applyFill="1" applyBorder="1" applyAlignment="1" applyProtection="1">
      <alignment vertical="center"/>
      <protection locked="0"/>
    </xf>
    <xf numFmtId="0" fontId="18" fillId="0" borderId="3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4" fontId="11" fillId="3" borderId="35" xfId="0" applyNumberFormat="1" applyFont="1" applyFill="1" applyBorder="1" applyAlignment="1" applyProtection="1">
      <alignment vertical="center"/>
      <protection locked="0"/>
    </xf>
    <xf numFmtId="164" fontId="7" fillId="0" borderId="74" xfId="1" applyFont="1" applyBorder="1" applyAlignment="1" applyProtection="1">
      <alignment vertical="center"/>
      <protection locked="0"/>
    </xf>
    <xf numFmtId="0" fontId="7" fillId="27" borderId="23" xfId="0" applyFont="1" applyFill="1" applyBorder="1"/>
    <xf numFmtId="164" fontId="11" fillId="27" borderId="26" xfId="1" applyFont="1" applyFill="1" applyBorder="1" applyAlignment="1" applyProtection="1">
      <alignment vertical="center"/>
      <protection locked="0"/>
    </xf>
    <xf numFmtId="164" fontId="11" fillId="27" borderId="35" xfId="1" applyFont="1" applyFill="1" applyBorder="1" applyAlignment="1" applyProtection="1">
      <alignment vertical="center"/>
      <protection locked="0"/>
    </xf>
    <xf numFmtId="164" fontId="11" fillId="11" borderId="30" xfId="1" applyFont="1" applyFill="1" applyBorder="1" applyAlignment="1" applyProtection="1">
      <alignment vertical="center"/>
      <protection locked="0"/>
    </xf>
    <xf numFmtId="164" fontId="11" fillId="26" borderId="39" xfId="1" applyFont="1" applyFill="1" applyBorder="1" applyAlignment="1" applyProtection="1">
      <alignment vertical="center"/>
      <protection locked="0"/>
    </xf>
    <xf numFmtId="164" fontId="11" fillId="11" borderId="26" xfId="1" applyFont="1" applyFill="1" applyBorder="1" applyAlignment="1" applyProtection="1">
      <alignment vertical="center"/>
      <protection locked="0"/>
    </xf>
    <xf numFmtId="164" fontId="11" fillId="11" borderId="35" xfId="1" applyFont="1" applyFill="1" applyBorder="1" applyAlignment="1" applyProtection="1">
      <alignment vertical="center"/>
      <protection locked="0"/>
    </xf>
    <xf numFmtId="164" fontId="11" fillId="8" borderId="24" xfId="0" applyNumberFormat="1" applyFont="1" applyFill="1" applyBorder="1" applyAlignment="1" applyProtection="1">
      <alignment vertical="center"/>
      <protection locked="0"/>
    </xf>
    <xf numFmtId="164" fontId="11" fillId="3" borderId="23" xfId="0" applyNumberFormat="1" applyFont="1" applyFill="1" applyBorder="1" applyAlignment="1" applyProtection="1">
      <alignment vertical="center"/>
      <protection locked="0"/>
    </xf>
    <xf numFmtId="164" fontId="11" fillId="24" borderId="36" xfId="0" applyNumberFormat="1" applyFont="1" applyFill="1" applyBorder="1" applyAlignment="1" applyProtection="1">
      <alignment vertical="center"/>
      <protection locked="0"/>
    </xf>
    <xf numFmtId="164" fontId="11" fillId="24" borderId="26" xfId="0" applyNumberFormat="1" applyFont="1" applyFill="1" applyBorder="1" applyAlignment="1" applyProtection="1">
      <alignment vertical="center"/>
      <protection locked="0"/>
    </xf>
    <xf numFmtId="164" fontId="11" fillId="24" borderId="35" xfId="0" applyNumberFormat="1" applyFont="1" applyFill="1" applyBorder="1" applyAlignment="1" applyProtection="1">
      <alignment vertical="center"/>
      <protection locked="0"/>
    </xf>
    <xf numFmtId="164" fontId="11" fillId="22" borderId="36" xfId="0" applyNumberFormat="1" applyFont="1" applyFill="1" applyBorder="1" applyAlignment="1" applyProtection="1">
      <alignment vertical="center"/>
      <protection locked="0"/>
    </xf>
    <xf numFmtId="164" fontId="11" fillId="24" borderId="24" xfId="0" applyNumberFormat="1" applyFont="1" applyFill="1" applyBorder="1" applyAlignment="1" applyProtection="1">
      <alignment vertical="center"/>
      <protection locked="0"/>
    </xf>
    <xf numFmtId="164" fontId="11" fillId="24" borderId="25" xfId="0" applyNumberFormat="1" applyFont="1" applyFill="1" applyBorder="1" applyAlignment="1" applyProtection="1">
      <alignment vertical="center"/>
      <protection locked="0"/>
    </xf>
    <xf numFmtId="164" fontId="11" fillId="6" borderId="23" xfId="1" applyFont="1" applyFill="1" applyBorder="1" applyAlignment="1" applyProtection="1">
      <alignment vertical="center"/>
      <protection locked="0"/>
    </xf>
    <xf numFmtId="164" fontId="11" fillId="12" borderId="23" xfId="0" applyNumberFormat="1" applyFont="1" applyFill="1" applyBorder="1" applyAlignment="1" applyProtection="1">
      <alignment vertical="center"/>
      <protection locked="0"/>
    </xf>
    <xf numFmtId="164" fontId="11" fillId="9" borderId="23" xfId="1" applyFont="1" applyFill="1" applyBorder="1" applyAlignment="1" applyProtection="1">
      <alignment vertical="center"/>
      <protection locked="0"/>
    </xf>
    <xf numFmtId="0" fontId="3" fillId="28" borderId="28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29" fillId="7" borderId="24" xfId="0" applyFont="1" applyFill="1" applyBorder="1" applyAlignment="1">
      <alignment horizontal="center" vertical="center"/>
    </xf>
    <xf numFmtId="0" fontId="29" fillId="7" borderId="25" xfId="0" applyFont="1" applyFill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8" fillId="7" borderId="23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32" fillId="7" borderId="23" xfId="0" applyFont="1" applyFill="1" applyBorder="1" applyAlignment="1">
      <alignment horizontal="center" vertical="center"/>
    </xf>
    <xf numFmtId="0" fontId="32" fillId="7" borderId="24" xfId="0" applyFont="1" applyFill="1" applyBorder="1" applyAlignment="1">
      <alignment horizontal="center" vertical="center"/>
    </xf>
    <xf numFmtId="0" fontId="32" fillId="7" borderId="25" xfId="0" applyFont="1" applyFill="1" applyBorder="1" applyAlignment="1">
      <alignment horizontal="center" vertical="center"/>
    </xf>
    <xf numFmtId="0" fontId="14" fillId="20" borderId="27" xfId="0" applyFont="1" applyFill="1" applyBorder="1" applyAlignment="1">
      <alignment horizontal="center" vertical="center" textRotation="90" wrapText="1"/>
    </xf>
    <xf numFmtId="0" fontId="14" fillId="20" borderId="28" xfId="0" applyFont="1" applyFill="1" applyBorder="1" applyAlignment="1">
      <alignment horizontal="center" vertical="center" textRotation="90" wrapText="1"/>
    </xf>
    <xf numFmtId="0" fontId="14" fillId="17" borderId="27" xfId="0" applyFont="1" applyFill="1" applyBorder="1" applyAlignment="1">
      <alignment horizontal="center" vertical="center" textRotation="90" wrapText="1"/>
    </xf>
    <xf numFmtId="0" fontId="14" fillId="17" borderId="28" xfId="0" applyFont="1" applyFill="1" applyBorder="1" applyAlignment="1">
      <alignment horizontal="center" vertical="center" textRotation="90" wrapText="1"/>
    </xf>
    <xf numFmtId="0" fontId="14" fillId="17" borderId="33" xfId="0" applyFont="1" applyFill="1" applyBorder="1" applyAlignment="1">
      <alignment horizontal="center" vertical="center" textRotation="90" wrapText="1"/>
    </xf>
    <xf numFmtId="0" fontId="3" fillId="22" borderId="23" xfId="0" applyFont="1" applyFill="1" applyBorder="1" applyAlignment="1">
      <alignment horizontal="right" vertical="center" wrapText="1"/>
    </xf>
    <xf numFmtId="0" fontId="3" fillId="22" borderId="34" xfId="0" applyFont="1" applyFill="1" applyBorder="1" applyAlignment="1">
      <alignment horizontal="right" vertical="center" wrapText="1"/>
    </xf>
    <xf numFmtId="0" fontId="3" fillId="18" borderId="27" xfId="0" applyFont="1" applyFill="1" applyBorder="1" applyAlignment="1">
      <alignment horizontal="center" vertical="center" wrapText="1"/>
    </xf>
    <xf numFmtId="0" fontId="3" fillId="18" borderId="28" xfId="0" applyFont="1" applyFill="1" applyBorder="1" applyAlignment="1">
      <alignment horizontal="center" vertical="center" wrapText="1"/>
    </xf>
    <xf numFmtId="0" fontId="3" fillId="18" borderId="33" xfId="0" applyFont="1" applyFill="1" applyBorder="1" applyAlignment="1">
      <alignment horizontal="center" vertical="center" wrapText="1"/>
    </xf>
    <xf numFmtId="0" fontId="3" fillId="18" borderId="36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horizontal="center" vertical="center" wrapText="1"/>
    </xf>
    <xf numFmtId="0" fontId="3" fillId="18" borderId="15" xfId="0" applyFont="1" applyFill="1" applyBorder="1" applyAlignment="1">
      <alignment horizontal="center" vertical="center" wrapText="1"/>
    </xf>
    <xf numFmtId="0" fontId="11" fillId="22" borderId="24" xfId="0" applyFont="1" applyFill="1" applyBorder="1" applyAlignment="1">
      <alignment horizontal="right" vertical="center"/>
    </xf>
    <xf numFmtId="0" fontId="11" fillId="22" borderId="25" xfId="0" applyFont="1" applyFill="1" applyBorder="1" applyAlignment="1">
      <alignment horizontal="right" vertical="center"/>
    </xf>
    <xf numFmtId="0" fontId="11" fillId="0" borderId="7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164" fontId="7" fillId="0" borderId="2" xfId="1" applyFont="1" applyBorder="1" applyAlignment="1">
      <alignment horizontal="center"/>
    </xf>
    <xf numFmtId="164" fontId="7" fillId="0" borderId="5" xfId="1" applyFont="1" applyBorder="1" applyAlignment="1">
      <alignment horizontal="center"/>
    </xf>
    <xf numFmtId="164" fontId="7" fillId="0" borderId="52" xfId="1" applyFont="1" applyBorder="1" applyAlignment="1">
      <alignment horizontal="center"/>
    </xf>
    <xf numFmtId="0" fontId="14" fillId="10" borderId="36" xfId="0" applyFont="1" applyFill="1" applyBorder="1" applyAlignment="1">
      <alignment horizontal="center" vertical="center" textRotation="90" wrapText="1"/>
    </xf>
    <xf numFmtId="0" fontId="14" fillId="10" borderId="12" xfId="0" applyFont="1" applyFill="1" applyBorder="1" applyAlignment="1">
      <alignment horizontal="center" vertical="center" textRotation="90" wrapText="1"/>
    </xf>
    <xf numFmtId="0" fontId="14" fillId="10" borderId="28" xfId="0" applyFont="1" applyFill="1" applyBorder="1" applyAlignment="1">
      <alignment horizontal="center" vertical="center" textRotation="90" wrapText="1"/>
    </xf>
    <xf numFmtId="0" fontId="14" fillId="10" borderId="33" xfId="0" applyFont="1" applyFill="1" applyBorder="1" applyAlignment="1">
      <alignment horizontal="center" vertical="center" textRotation="90" wrapText="1"/>
    </xf>
    <xf numFmtId="0" fontId="11" fillId="12" borderId="26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0" fontId="11" fillId="12" borderId="35" xfId="0" applyFont="1" applyFill="1" applyBorder="1" applyAlignment="1">
      <alignment horizontal="center" vertical="center"/>
    </xf>
    <xf numFmtId="164" fontId="7" fillId="0" borderId="4" xfId="1" applyFont="1" applyBorder="1" applyAlignment="1">
      <alignment horizontal="center"/>
    </xf>
    <xf numFmtId="164" fontId="7" fillId="0" borderId="70" xfId="1" applyFont="1" applyBorder="1" applyAlignment="1">
      <alignment horizontal="center"/>
    </xf>
    <xf numFmtId="164" fontId="7" fillId="0" borderId="54" xfId="1" applyFont="1" applyBorder="1" applyAlignment="1">
      <alignment horizontal="center"/>
    </xf>
    <xf numFmtId="164" fontId="7" fillId="0" borderId="10" xfId="1" applyFont="1" applyBorder="1" applyAlignment="1">
      <alignment horizontal="center"/>
    </xf>
    <xf numFmtId="164" fontId="7" fillId="0" borderId="45" xfId="1" applyFont="1" applyBorder="1" applyAlignment="1">
      <alignment horizontal="center"/>
    </xf>
    <xf numFmtId="164" fontId="7" fillId="0" borderId="53" xfId="1" applyFont="1" applyBorder="1" applyAlignment="1">
      <alignment horizontal="center"/>
    </xf>
    <xf numFmtId="0" fontId="11" fillId="12" borderId="26" xfId="0" applyFont="1" applyFill="1" applyBorder="1" applyAlignment="1">
      <alignment horizontal="center"/>
    </xf>
    <xf numFmtId="164" fontId="11" fillId="0" borderId="23" xfId="1" applyFont="1" applyBorder="1" applyAlignment="1">
      <alignment horizontal="center" vertical="center"/>
    </xf>
    <xf numFmtId="164" fontId="11" fillId="0" borderId="25" xfId="1" applyFont="1" applyBorder="1" applyAlignment="1">
      <alignment horizontal="center" vertical="center"/>
    </xf>
    <xf numFmtId="164" fontId="11" fillId="0" borderId="24" xfId="1" applyFont="1" applyBorder="1" applyAlignment="1">
      <alignment horizontal="center" vertical="center"/>
    </xf>
    <xf numFmtId="10" fontId="5" fillId="7" borderId="36" xfId="0" applyNumberFormat="1" applyFont="1" applyFill="1" applyBorder="1" applyAlignment="1">
      <alignment horizontal="center" vertical="center" wrapText="1"/>
    </xf>
    <xf numFmtId="10" fontId="5" fillId="7" borderId="30" xfId="0" applyNumberFormat="1" applyFont="1" applyFill="1" applyBorder="1" applyAlignment="1">
      <alignment horizontal="center" vertical="center" wrapText="1"/>
    </xf>
    <xf numFmtId="10" fontId="5" fillId="7" borderId="40" xfId="0" applyNumberFormat="1" applyFont="1" applyFill="1" applyBorder="1" applyAlignment="1">
      <alignment horizontal="center" vertical="center" wrapText="1"/>
    </xf>
    <xf numFmtId="10" fontId="5" fillId="24" borderId="36" xfId="0" applyNumberFormat="1" applyFont="1" applyFill="1" applyBorder="1" applyAlignment="1">
      <alignment horizontal="center" vertical="center" wrapText="1"/>
    </xf>
    <xf numFmtId="10" fontId="5" fillId="24" borderId="30" xfId="0" applyNumberFormat="1" applyFont="1" applyFill="1" applyBorder="1" applyAlignment="1">
      <alignment horizontal="center" vertical="center" wrapText="1"/>
    </xf>
    <xf numFmtId="10" fontId="5" fillId="24" borderId="40" xfId="0" applyNumberFormat="1" applyFont="1" applyFill="1" applyBorder="1" applyAlignment="1">
      <alignment horizontal="center" vertical="center" wrapText="1"/>
    </xf>
    <xf numFmtId="0" fontId="11" fillId="8" borderId="71" xfId="0" applyFont="1" applyFill="1" applyBorder="1" applyAlignment="1" applyProtection="1">
      <alignment horizontal="right" vertical="center" wrapText="1"/>
      <protection locked="0"/>
    </xf>
    <xf numFmtId="0" fontId="11" fillId="8" borderId="18" xfId="0" applyFont="1" applyFill="1" applyBorder="1" applyAlignment="1" applyProtection="1">
      <alignment horizontal="right" vertical="center" wrapText="1"/>
      <protection locked="0"/>
    </xf>
    <xf numFmtId="164" fontId="11" fillId="5" borderId="64" xfId="1" applyFont="1" applyFill="1" applyBorder="1" applyAlignment="1" applyProtection="1">
      <alignment horizontal="center" vertical="center" wrapText="1"/>
      <protection locked="0"/>
    </xf>
    <xf numFmtId="164" fontId="11" fillId="5" borderId="43" xfId="1" applyFont="1" applyFill="1" applyBorder="1" applyAlignment="1" applyProtection="1">
      <alignment horizontal="center" vertical="center" wrapText="1"/>
      <protection locked="0"/>
    </xf>
    <xf numFmtId="9" fontId="11" fillId="8" borderId="64" xfId="2" applyFont="1" applyFill="1" applyBorder="1" applyAlignment="1" applyProtection="1">
      <alignment horizontal="center" vertical="center" wrapText="1"/>
      <protection locked="0"/>
    </xf>
    <xf numFmtId="9" fontId="11" fillId="8" borderId="16" xfId="2" applyFont="1" applyFill="1" applyBorder="1" applyAlignment="1" applyProtection="1">
      <alignment horizontal="center" vertical="center" wrapText="1"/>
      <protection locked="0"/>
    </xf>
    <xf numFmtId="0" fontId="11" fillId="3" borderId="24" xfId="0" applyFont="1" applyFill="1" applyBorder="1" applyAlignment="1">
      <alignment horizontal="right" vertical="center"/>
    </xf>
    <xf numFmtId="0" fontId="11" fillId="3" borderId="25" xfId="0" applyFont="1" applyFill="1" applyBorder="1" applyAlignment="1">
      <alignment horizontal="right" vertical="center"/>
    </xf>
    <xf numFmtId="0" fontId="11" fillId="8" borderId="23" xfId="0" applyFont="1" applyFill="1" applyBorder="1" applyAlignment="1">
      <alignment horizontal="right" vertical="center"/>
    </xf>
    <xf numFmtId="0" fontId="11" fillId="8" borderId="24" xfId="0" applyFont="1" applyFill="1" applyBorder="1" applyAlignment="1">
      <alignment horizontal="right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textRotation="90" wrapText="1"/>
    </xf>
    <xf numFmtId="0" fontId="14" fillId="3" borderId="15" xfId="0" applyFont="1" applyFill="1" applyBorder="1" applyAlignment="1">
      <alignment horizontal="center" vertical="center" textRotation="90" wrapText="1"/>
    </xf>
    <xf numFmtId="0" fontId="11" fillId="18" borderId="24" xfId="0" applyFont="1" applyFill="1" applyBorder="1" applyAlignment="1">
      <alignment horizontal="right" vertical="center"/>
    </xf>
    <xf numFmtId="0" fontId="11" fillId="18" borderId="25" xfId="0" applyFont="1" applyFill="1" applyBorder="1" applyAlignment="1">
      <alignment horizontal="right" vertical="center"/>
    </xf>
    <xf numFmtId="0" fontId="14" fillId="14" borderId="27" xfId="0" applyFont="1" applyFill="1" applyBorder="1" applyAlignment="1">
      <alignment horizontal="center" vertical="center" textRotation="90" wrapText="1"/>
    </xf>
    <xf numFmtId="0" fontId="14" fillId="14" borderId="28" xfId="0" applyFont="1" applyFill="1" applyBorder="1" applyAlignment="1">
      <alignment horizontal="center" vertical="center" textRotation="90" wrapText="1"/>
    </xf>
    <xf numFmtId="0" fontId="3" fillId="18" borderId="49" xfId="0" applyFont="1" applyFill="1" applyBorder="1" applyAlignment="1">
      <alignment horizontal="center" vertical="center" wrapText="1"/>
    </xf>
    <xf numFmtId="0" fontId="3" fillId="18" borderId="48" xfId="0" applyFont="1" applyFill="1" applyBorder="1" applyAlignment="1">
      <alignment horizontal="center" vertical="center" wrapText="1"/>
    </xf>
    <xf numFmtId="0" fontId="3" fillId="18" borderId="51" xfId="0" applyFont="1" applyFill="1" applyBorder="1" applyAlignment="1">
      <alignment horizontal="center" vertical="center" wrapText="1"/>
    </xf>
    <xf numFmtId="0" fontId="3" fillId="22" borderId="30" xfId="0" applyFont="1" applyFill="1" applyBorder="1" applyAlignment="1">
      <alignment horizontal="right" vertical="center" wrapText="1"/>
    </xf>
    <xf numFmtId="0" fontId="3" fillId="22" borderId="40" xfId="0" applyFont="1" applyFill="1" applyBorder="1" applyAlignment="1">
      <alignment horizontal="right" vertical="center" wrapText="1"/>
    </xf>
    <xf numFmtId="164" fontId="7" fillId="0" borderId="4" xfId="1" applyFont="1" applyBorder="1" applyAlignment="1">
      <alignment horizontal="center" vertical="center"/>
    </xf>
    <xf numFmtId="164" fontId="7" fillId="0" borderId="54" xfId="1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164" fontId="7" fillId="0" borderId="52" xfId="1" applyFont="1" applyBorder="1" applyAlignment="1">
      <alignment horizontal="center" vertical="center"/>
    </xf>
    <xf numFmtId="164" fontId="7" fillId="0" borderId="10" xfId="1" applyFont="1" applyBorder="1" applyAlignment="1">
      <alignment horizontal="center" vertical="center"/>
    </xf>
    <xf numFmtId="164" fontId="7" fillId="0" borderId="53" xfId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44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0" fontId="11" fillId="8" borderId="19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1" fillId="8" borderId="65" xfId="0" applyFont="1" applyFill="1" applyBorder="1" applyAlignment="1" applyProtection="1">
      <alignment horizontal="center" vertical="center" wrapText="1"/>
      <protection locked="0"/>
    </xf>
    <xf numFmtId="0" fontId="11" fillId="8" borderId="68" xfId="0" applyFont="1" applyFill="1" applyBorder="1" applyAlignment="1" applyProtection="1">
      <alignment horizontal="center" vertical="center" wrapText="1"/>
      <protection locked="0"/>
    </xf>
    <xf numFmtId="0" fontId="11" fillId="8" borderId="64" xfId="0" applyFont="1" applyFill="1" applyBorder="1" applyAlignment="1" applyProtection="1">
      <alignment horizontal="center" vertical="center" wrapText="1"/>
      <protection locked="0"/>
    </xf>
    <xf numFmtId="0" fontId="11" fillId="8" borderId="43" xfId="0" applyFont="1" applyFill="1" applyBorder="1" applyAlignment="1" applyProtection="1">
      <alignment horizontal="center" vertical="center" wrapText="1"/>
      <protection locked="0"/>
    </xf>
    <xf numFmtId="164" fontId="11" fillId="0" borderId="19" xfId="1" applyFont="1" applyFill="1" applyBorder="1" applyAlignment="1" applyProtection="1">
      <alignment horizontal="center" vertical="center" wrapText="1"/>
      <protection locked="0"/>
    </xf>
    <xf numFmtId="164" fontId="11" fillId="0" borderId="56" xfId="1" applyFont="1" applyFill="1" applyBorder="1" applyAlignment="1" applyProtection="1">
      <alignment horizontal="center" vertical="center" wrapText="1"/>
      <protection locked="0"/>
    </xf>
    <xf numFmtId="164" fontId="11" fillId="0" borderId="2" xfId="1" applyFont="1" applyFill="1" applyBorder="1" applyAlignment="1" applyProtection="1">
      <alignment horizontal="center" vertical="center" wrapText="1"/>
      <protection locked="0"/>
    </xf>
    <xf numFmtId="164" fontId="11" fillId="0" borderId="52" xfId="1" applyFont="1" applyFill="1" applyBorder="1" applyAlignment="1" applyProtection="1">
      <alignment horizontal="center" vertical="center" wrapText="1"/>
      <protection locked="0"/>
    </xf>
    <xf numFmtId="0" fontId="11" fillId="7" borderId="36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/>
    </xf>
    <xf numFmtId="0" fontId="11" fillId="8" borderId="29" xfId="0" applyFont="1" applyFill="1" applyBorder="1" applyAlignment="1" applyProtection="1">
      <alignment horizontal="left" vertical="center" wrapText="1"/>
      <protection locked="0"/>
    </xf>
    <xf numFmtId="0" fontId="11" fillId="8" borderId="1" xfId="0" applyFont="1" applyFill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9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5" fillId="16" borderId="23" xfId="0" applyFont="1" applyFill="1" applyBorder="1" applyAlignment="1">
      <alignment horizontal="center" vertical="center" wrapText="1"/>
    </xf>
    <xf numFmtId="0" fontId="5" fillId="16" borderId="24" xfId="0" applyFont="1" applyFill="1" applyBorder="1" applyAlignment="1">
      <alignment horizontal="center" vertical="center" wrapText="1"/>
    </xf>
    <xf numFmtId="0" fontId="5" fillId="16" borderId="25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1" fillId="7" borderId="71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77" xfId="0" applyFont="1" applyFill="1" applyBorder="1" applyAlignment="1">
      <alignment horizontal="center" vertical="center"/>
    </xf>
    <xf numFmtId="0" fontId="11" fillId="7" borderId="78" xfId="0" applyFont="1" applyFill="1" applyBorder="1" applyAlignment="1">
      <alignment horizontal="center" vertical="center"/>
    </xf>
    <xf numFmtId="0" fontId="11" fillId="7" borderId="73" xfId="0" applyFont="1" applyFill="1" applyBorder="1" applyAlignment="1">
      <alignment horizontal="center" vertical="center"/>
    </xf>
    <xf numFmtId="0" fontId="11" fillId="7" borderId="74" xfId="0" applyFont="1" applyFill="1" applyBorder="1" applyAlignment="1">
      <alignment horizontal="center" vertical="center"/>
    </xf>
    <xf numFmtId="0" fontId="11" fillId="7" borderId="7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12" borderId="7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12" borderId="29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0" borderId="27" xfId="0" applyFont="1" applyFill="1" applyBorder="1" applyAlignment="1">
      <alignment horizontal="center" vertical="center" textRotation="90" wrapText="1"/>
    </xf>
    <xf numFmtId="0" fontId="11" fillId="10" borderId="28" xfId="0" applyFont="1" applyFill="1" applyBorder="1" applyAlignment="1">
      <alignment horizontal="center" vertical="center" textRotation="90" wrapText="1"/>
    </xf>
    <xf numFmtId="0" fontId="11" fillId="10" borderId="33" xfId="0" applyFont="1" applyFill="1" applyBorder="1" applyAlignment="1">
      <alignment horizontal="center" vertical="center" textRotation="90" wrapText="1"/>
    </xf>
    <xf numFmtId="0" fontId="11" fillId="11" borderId="36" xfId="0" applyFont="1" applyFill="1" applyBorder="1" applyAlignment="1">
      <alignment horizontal="center" vertical="center" wrapText="1"/>
    </xf>
    <xf numFmtId="0" fontId="11" fillId="11" borderId="4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0" fillId="11" borderId="27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57" xfId="0" applyFont="1" applyFill="1" applyBorder="1" applyAlignment="1">
      <alignment horizontal="center" vertical="center" wrapText="1"/>
    </xf>
    <xf numFmtId="0" fontId="10" fillId="11" borderId="71" xfId="0" applyFont="1" applyFill="1" applyBorder="1" applyAlignment="1">
      <alignment horizontal="center" vertical="center" wrapText="1"/>
    </xf>
    <xf numFmtId="0" fontId="11" fillId="27" borderId="24" xfId="0" applyFont="1" applyFill="1" applyBorder="1" applyAlignment="1">
      <alignment horizontal="right" vertical="center"/>
    </xf>
    <xf numFmtId="0" fontId="11" fillId="27" borderId="25" xfId="0" applyFont="1" applyFill="1" applyBorder="1" applyAlignment="1">
      <alignment horizontal="right" vertical="center"/>
    </xf>
    <xf numFmtId="0" fontId="11" fillId="21" borderId="24" xfId="0" applyFont="1" applyFill="1" applyBorder="1" applyAlignment="1">
      <alignment horizontal="right" vertical="center"/>
    </xf>
    <xf numFmtId="0" fontId="11" fillId="21" borderId="25" xfId="0" applyFont="1" applyFill="1" applyBorder="1" applyAlignment="1">
      <alignment horizontal="right" vertical="center"/>
    </xf>
    <xf numFmtId="0" fontId="11" fillId="19" borderId="23" xfId="0" applyFont="1" applyFill="1" applyBorder="1" applyAlignment="1">
      <alignment horizontal="right" vertical="center"/>
    </xf>
    <xf numFmtId="0" fontId="11" fillId="19" borderId="24" xfId="0" applyFont="1" applyFill="1" applyBorder="1" applyAlignment="1">
      <alignment horizontal="right" vertical="center"/>
    </xf>
    <xf numFmtId="0" fontId="11" fillId="19" borderId="25" xfId="0" applyFont="1" applyFill="1" applyBorder="1" applyAlignment="1">
      <alignment horizontal="right" vertical="center"/>
    </xf>
    <xf numFmtId="0" fontId="14" fillId="4" borderId="27" xfId="0" applyFont="1" applyFill="1" applyBorder="1" applyAlignment="1">
      <alignment horizontal="center" vertical="center" textRotation="90" wrapText="1"/>
    </xf>
    <xf numFmtId="0" fontId="14" fillId="4" borderId="28" xfId="0" applyFont="1" applyFill="1" applyBorder="1" applyAlignment="1">
      <alignment horizontal="center" vertical="center" textRotation="90" wrapText="1"/>
    </xf>
    <xf numFmtId="9" fontId="11" fillId="25" borderId="10" xfId="2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1" fillId="12" borderId="57" xfId="0" applyFont="1" applyFill="1" applyBorder="1" applyAlignment="1">
      <alignment horizontal="center" vertical="center"/>
    </xf>
    <xf numFmtId="0" fontId="11" fillId="12" borderId="14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164" fontId="11" fillId="24" borderId="23" xfId="1" applyFont="1" applyFill="1" applyBorder="1" applyAlignment="1">
      <alignment horizontal="right" vertical="center" wrapText="1"/>
    </xf>
    <xf numFmtId="164" fontId="11" fillId="24" borderId="24" xfId="1" applyFont="1" applyFill="1" applyBorder="1" applyAlignment="1">
      <alignment horizontal="right" vertical="center" wrapText="1"/>
    </xf>
    <xf numFmtId="164" fontId="11" fillId="24" borderId="25" xfId="1" applyFont="1" applyFill="1" applyBorder="1" applyAlignment="1">
      <alignment horizontal="right" vertical="center" wrapText="1"/>
    </xf>
    <xf numFmtId="0" fontId="10" fillId="12" borderId="56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11" fillId="12" borderId="33" xfId="0" applyFont="1" applyFill="1" applyBorder="1" applyAlignment="1">
      <alignment horizontal="center" vertical="center" wrapText="1"/>
    </xf>
    <xf numFmtId="0" fontId="10" fillId="12" borderId="36" xfId="0" applyFont="1" applyFill="1" applyBorder="1" applyAlignment="1">
      <alignment horizontal="center" vertical="center" wrapText="1"/>
    </xf>
    <xf numFmtId="0" fontId="10" fillId="12" borderId="15" xfId="0" applyFont="1" applyFill="1" applyBorder="1" applyAlignment="1">
      <alignment horizontal="center" vertical="center" wrapText="1"/>
    </xf>
    <xf numFmtId="0" fontId="10" fillId="12" borderId="57" xfId="0" applyFont="1" applyFill="1" applyBorder="1" applyAlignment="1">
      <alignment horizontal="center" vertical="center" wrapText="1"/>
    </xf>
    <xf numFmtId="0" fontId="10" fillId="12" borderId="71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right" vertical="center"/>
    </xf>
    <xf numFmtId="0" fontId="11" fillId="8" borderId="23" xfId="0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13" borderId="23" xfId="0" applyFont="1" applyFill="1" applyBorder="1" applyAlignment="1">
      <alignment horizontal="center" vertical="center" wrapText="1"/>
    </xf>
    <xf numFmtId="0" fontId="4" fillId="13" borderId="24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right" vertical="center"/>
    </xf>
    <xf numFmtId="0" fontId="11" fillId="10" borderId="24" xfId="0" applyFont="1" applyFill="1" applyBorder="1" applyAlignment="1">
      <alignment horizontal="right" vertical="center"/>
    </xf>
    <xf numFmtId="0" fontId="11" fillId="10" borderId="25" xfId="0" applyFont="1" applyFill="1" applyBorder="1" applyAlignment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74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0" xfId="0" applyFont="1" applyFill="1" applyBorder="1" applyAlignment="1" applyProtection="1">
      <alignment horizontal="center" vertical="center" wrapText="1"/>
      <protection locked="0"/>
    </xf>
    <xf numFmtId="164" fontId="7" fillId="6" borderId="10" xfId="1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164" fontId="7" fillId="6" borderId="2" xfId="1" applyFont="1" applyFill="1" applyBorder="1" applyAlignment="1" applyProtection="1">
      <alignment horizontal="center" vertical="center" wrapText="1"/>
      <protection locked="0"/>
    </xf>
    <xf numFmtId="9" fontId="11" fillId="25" borderId="2" xfId="2" applyFont="1" applyFill="1" applyBorder="1" applyAlignment="1" applyProtection="1">
      <alignment horizontal="center" vertical="center" wrapText="1"/>
      <protection locked="0"/>
    </xf>
    <xf numFmtId="0" fontId="11" fillId="8" borderId="21" xfId="0" applyFont="1" applyFill="1" applyBorder="1" applyAlignment="1" applyProtection="1">
      <alignment horizontal="center" vertical="center" wrapText="1"/>
      <protection locked="0"/>
    </xf>
    <xf numFmtId="0" fontId="11" fillId="8" borderId="18" xfId="0" applyFont="1" applyFill="1" applyBorder="1" applyAlignment="1" applyProtection="1">
      <alignment horizontal="center" vertical="center" wrapText="1"/>
      <protection locked="0"/>
    </xf>
    <xf numFmtId="0" fontId="11" fillId="12" borderId="14" xfId="0" applyFont="1" applyFill="1" applyBorder="1" applyAlignment="1">
      <alignment horizontal="center"/>
    </xf>
    <xf numFmtId="0" fontId="11" fillId="12" borderId="58" xfId="0" applyFont="1" applyFill="1" applyBorder="1" applyAlignment="1">
      <alignment horizontal="center"/>
    </xf>
    <xf numFmtId="0" fontId="11" fillId="12" borderId="37" xfId="0" applyFont="1" applyFill="1" applyBorder="1" applyAlignment="1">
      <alignment horizontal="center" vertical="center"/>
    </xf>
    <xf numFmtId="0" fontId="11" fillId="12" borderId="6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8" borderId="29" xfId="0" applyFont="1" applyFill="1" applyBorder="1" applyAlignment="1" applyProtection="1">
      <alignment horizontal="center" vertical="center" wrapText="1"/>
      <protection locked="0"/>
    </xf>
    <xf numFmtId="164" fontId="7" fillId="6" borderId="19" xfId="1" applyFont="1" applyFill="1" applyBorder="1" applyAlignment="1" applyProtection="1">
      <alignment horizontal="center" vertical="center" wrapText="1"/>
      <protection locked="0"/>
    </xf>
    <xf numFmtId="9" fontId="11" fillId="25" borderId="19" xfId="2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64" fontId="11" fillId="5" borderId="65" xfId="1" applyFont="1" applyFill="1" applyBorder="1" applyAlignment="1" applyProtection="1">
      <alignment horizontal="center" vertical="center" wrapText="1"/>
      <protection locked="0"/>
    </xf>
    <xf numFmtId="164" fontId="11" fillId="5" borderId="59" xfId="1" applyFont="1" applyFill="1" applyBorder="1" applyAlignment="1" applyProtection="1">
      <alignment horizontal="center" vertical="center" wrapText="1"/>
      <protection locked="0"/>
    </xf>
    <xf numFmtId="164" fontId="11" fillId="5" borderId="16" xfId="1" applyFont="1" applyFill="1" applyBorder="1" applyAlignment="1" applyProtection="1">
      <alignment horizontal="center" vertical="center" wrapText="1"/>
      <protection locked="0"/>
    </xf>
    <xf numFmtId="0" fontId="7" fillId="0" borderId="6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65" fontId="7" fillId="0" borderId="44" xfId="0" applyNumberFormat="1" applyFont="1" applyBorder="1" applyAlignment="1">
      <alignment horizontal="center" vertical="center"/>
    </xf>
    <xf numFmtId="165" fontId="7" fillId="0" borderId="46" xfId="0" applyNumberFormat="1" applyFont="1" applyBorder="1" applyAlignment="1">
      <alignment horizontal="center" vertical="center"/>
    </xf>
    <xf numFmtId="165" fontId="7" fillId="0" borderId="42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" fillId="22" borderId="27" xfId="0" applyFont="1" applyFill="1" applyBorder="1" applyAlignment="1">
      <alignment horizontal="center" vertical="center" wrapText="1"/>
    </xf>
    <xf numFmtId="0" fontId="3" fillId="22" borderId="28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4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3" fillId="22" borderId="33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22" borderId="36" xfId="0" applyFont="1" applyFill="1" applyBorder="1" applyAlignment="1">
      <alignment horizontal="center" vertical="center" wrapText="1"/>
    </xf>
    <xf numFmtId="0" fontId="3" fillId="22" borderId="12" xfId="0" applyFont="1" applyFill="1" applyBorder="1" applyAlignment="1">
      <alignment horizontal="center" vertical="center" wrapText="1"/>
    </xf>
    <xf numFmtId="0" fontId="3" fillId="22" borderId="1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3" fillId="17" borderId="36" xfId="0" applyFont="1" applyFill="1" applyBorder="1" applyAlignment="1">
      <alignment horizontal="center" vertical="center" textRotation="90" wrapText="1"/>
    </xf>
    <xf numFmtId="0" fontId="3" fillId="17" borderId="12" xfId="0" applyFont="1" applyFill="1" applyBorder="1" applyAlignment="1">
      <alignment horizontal="center" vertical="center" textRotation="90" wrapText="1"/>
    </xf>
    <xf numFmtId="0" fontId="10" fillId="0" borderId="3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6" fillId="14" borderId="23" xfId="0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horizontal="center" vertical="center"/>
    </xf>
    <xf numFmtId="0" fontId="6" fillId="14" borderId="25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3" fillId="14" borderId="36" xfId="0" applyFont="1" applyFill="1" applyBorder="1" applyAlignment="1">
      <alignment horizontal="center" vertical="center" textRotation="90" wrapText="1"/>
    </xf>
    <xf numFmtId="0" fontId="3" fillId="14" borderId="12" xfId="0" applyFont="1" applyFill="1" applyBorder="1" applyAlignment="1">
      <alignment horizontal="center" vertical="center" textRotation="90" wrapText="1"/>
    </xf>
    <xf numFmtId="0" fontId="3" fillId="12" borderId="29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3" fillId="12" borderId="56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10" fillId="12" borderId="40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textRotation="90" wrapText="1"/>
    </xf>
    <xf numFmtId="0" fontId="3" fillId="4" borderId="12" xfId="0" applyFont="1" applyFill="1" applyBorder="1" applyAlignment="1">
      <alignment horizontal="center" vertical="center" textRotation="90" wrapText="1"/>
    </xf>
    <xf numFmtId="0" fontId="3" fillId="4" borderId="15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20" borderId="36" xfId="0" applyFont="1" applyFill="1" applyBorder="1" applyAlignment="1">
      <alignment horizontal="center" vertical="center" textRotation="90" wrapText="1"/>
    </xf>
    <xf numFmtId="0" fontId="3" fillId="20" borderId="12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center" textRotation="90" wrapText="1"/>
    </xf>
    <xf numFmtId="0" fontId="3" fillId="10" borderId="27" xfId="0" applyFont="1" applyFill="1" applyBorder="1" applyAlignment="1">
      <alignment horizontal="center" vertical="center" textRotation="90" wrapText="1"/>
    </xf>
    <xf numFmtId="0" fontId="3" fillId="10" borderId="28" xfId="0" applyFont="1" applyFill="1" applyBorder="1" applyAlignment="1">
      <alignment horizontal="center" vertical="center" textRotation="90" wrapText="1"/>
    </xf>
    <xf numFmtId="0" fontId="3" fillId="10" borderId="33" xfId="0" applyFont="1" applyFill="1" applyBorder="1" applyAlignment="1">
      <alignment horizontal="center" vertical="center" textRotation="90" wrapText="1"/>
    </xf>
    <xf numFmtId="0" fontId="11" fillId="0" borderId="7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1" xfId="0" applyBorder="1" applyAlignment="1">
      <alignment horizontal="center"/>
    </xf>
    <xf numFmtId="0" fontId="10" fillId="0" borderId="4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0" fillId="0" borderId="49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0" fontId="10" fillId="12" borderId="37" xfId="0" applyFont="1" applyFill="1" applyBorder="1" applyAlignment="1">
      <alignment horizontal="center" vertical="center" wrapText="1"/>
    </xf>
    <xf numFmtId="0" fontId="10" fillId="12" borderId="63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0" fontId="10" fillId="12" borderId="58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10" fillId="12" borderId="57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10" fillId="12" borderId="5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0" fillId="0" borderId="48" xfId="1" applyFont="1" applyBorder="1" applyAlignment="1">
      <alignment horizontal="center"/>
    </xf>
    <xf numFmtId="164" fontId="0" fillId="0" borderId="6" xfId="1" applyFont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26"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FFCC"/>
      <color rgb="FFE1F4E0"/>
      <color rgb="FFFFFFFF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</xdr:row>
      <xdr:rowOff>145256</xdr:rowOff>
    </xdr:from>
    <xdr:to>
      <xdr:col>1</xdr:col>
      <xdr:colOff>1166812</xdr:colOff>
      <xdr:row>4</xdr:row>
      <xdr:rowOff>96697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343" y="335756"/>
          <a:ext cx="702469" cy="939660"/>
        </a:xfrm>
        <a:prstGeom prst="rect">
          <a:avLst/>
        </a:prstGeom>
      </xdr:spPr>
    </xdr:pic>
    <xdr:clientData/>
  </xdr:twoCellAnchor>
  <xdr:twoCellAnchor editAs="oneCell">
    <xdr:from>
      <xdr:col>2</xdr:col>
      <xdr:colOff>726281</xdr:colOff>
      <xdr:row>48</xdr:row>
      <xdr:rowOff>11906</xdr:rowOff>
    </xdr:from>
    <xdr:to>
      <xdr:col>9</xdr:col>
      <xdr:colOff>225923</xdr:colOff>
      <xdr:row>51</xdr:row>
      <xdr:rowOff>169984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B0E274-4EC5-4440-A663-FC283CD0F7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930"/>
        <a:stretch/>
      </xdr:blipFill>
      <xdr:spPr>
        <a:xfrm>
          <a:off x="3083719" y="14227969"/>
          <a:ext cx="5559923" cy="693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466270</xdr:colOff>
      <xdr:row>1</xdr:row>
      <xdr:rowOff>5064</xdr:rowOff>
    </xdr:from>
    <xdr:to>
      <xdr:col>2</xdr:col>
      <xdr:colOff>1369785</xdr:colOff>
      <xdr:row>4</xdr:row>
      <xdr:rowOff>235857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E82A4-EDAC-46B0-A1D5-A07A29EA9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341" y="186493"/>
          <a:ext cx="903515" cy="1083507"/>
        </a:xfrm>
        <a:prstGeom prst="rect">
          <a:avLst/>
        </a:prstGeom>
      </xdr:spPr>
    </xdr:pic>
    <xdr:clientData/>
  </xdr:twoCellAnchor>
  <xdr:twoCellAnchor editAs="oneCell">
    <xdr:from>
      <xdr:col>7</xdr:col>
      <xdr:colOff>578972</xdr:colOff>
      <xdr:row>144</xdr:row>
      <xdr:rowOff>128245</xdr:rowOff>
    </xdr:from>
    <xdr:to>
      <xdr:col>12</xdr:col>
      <xdr:colOff>669580</xdr:colOff>
      <xdr:row>149</xdr:row>
      <xdr:rowOff>118617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39528D-186C-473D-8535-A948229D3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930"/>
        <a:stretch/>
      </xdr:blipFill>
      <xdr:spPr>
        <a:xfrm>
          <a:off x="8389472" y="38990245"/>
          <a:ext cx="7054441" cy="8370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181508</xdr:colOff>
      <xdr:row>1</xdr:row>
      <xdr:rowOff>146842</xdr:rowOff>
    </xdr:from>
    <xdr:to>
      <xdr:col>1</xdr:col>
      <xdr:colOff>1127022</xdr:colOff>
      <xdr:row>5</xdr:row>
      <xdr:rowOff>317499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341" y="347925"/>
          <a:ext cx="945514" cy="1123157"/>
        </a:xfrm>
        <a:prstGeom prst="rect">
          <a:avLst/>
        </a:prstGeom>
      </xdr:spPr>
    </xdr:pic>
    <xdr:clientData/>
  </xdr:twoCellAnchor>
  <xdr:twoCellAnchor editAs="oneCell">
    <xdr:from>
      <xdr:col>3</xdr:col>
      <xdr:colOff>951096</xdr:colOff>
      <xdr:row>95</xdr:row>
      <xdr:rowOff>13607</xdr:rowOff>
    </xdr:from>
    <xdr:to>
      <xdr:col>6</xdr:col>
      <xdr:colOff>843644</xdr:colOff>
      <xdr:row>99</xdr:row>
      <xdr:rowOff>126443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CE50F6-D732-444E-8C85-E88D1A1A07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930"/>
        <a:stretch/>
      </xdr:blipFill>
      <xdr:spPr>
        <a:xfrm>
          <a:off x="3060203" y="19499036"/>
          <a:ext cx="6179048" cy="874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38100</xdr:rowOff>
    </xdr:from>
    <xdr:to>
      <xdr:col>2</xdr:col>
      <xdr:colOff>494088</xdr:colOff>
      <xdr:row>5</xdr:row>
      <xdr:rowOff>23812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8" y="228600"/>
          <a:ext cx="717925" cy="977900"/>
        </a:xfrm>
        <a:prstGeom prst="rect">
          <a:avLst/>
        </a:prstGeom>
      </xdr:spPr>
    </xdr:pic>
    <xdr:clientData/>
  </xdr:twoCellAnchor>
  <xdr:twoCellAnchor editAs="oneCell">
    <xdr:from>
      <xdr:col>6</xdr:col>
      <xdr:colOff>515938</xdr:colOff>
      <xdr:row>17</xdr:row>
      <xdr:rowOff>180852</xdr:rowOff>
    </xdr:from>
    <xdr:to>
      <xdr:col>11</xdr:col>
      <xdr:colOff>352923</xdr:colOff>
      <xdr:row>22</xdr:row>
      <xdr:rowOff>103187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57826C-4CAB-46C2-BE4A-14F1B434D4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930"/>
        <a:stretch/>
      </xdr:blipFill>
      <xdr:spPr>
        <a:xfrm>
          <a:off x="4492626" y="5506915"/>
          <a:ext cx="6409235" cy="8351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bertoyepesrio/Documents/ICBF/04.%20SIGE/06.%20Proceso%20Familias%20y%20comunidades/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riminado"/>
      <sheetName val="Listas Actualiza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showGridLines="0" zoomScale="80" zoomScaleNormal="80" workbookViewId="0">
      <selection activeCell="K3" sqref="K3"/>
    </sheetView>
  </sheetViews>
  <sheetFormatPr baseColWidth="10" defaultColWidth="0" defaultRowHeight="14.25" zeroHeight="1" x14ac:dyDescent="0.25"/>
  <cols>
    <col min="1" max="1" width="11.42578125" style="187" customWidth="1"/>
    <col min="2" max="2" width="23.85546875" style="187" customWidth="1"/>
    <col min="3" max="3" width="11.42578125" style="187" customWidth="1"/>
    <col min="4" max="4" width="13.42578125" style="187" customWidth="1"/>
    <col min="5" max="9" width="13.140625" style="187" customWidth="1"/>
    <col min="10" max="10" width="15.85546875" style="187" customWidth="1"/>
    <col min="11" max="11" width="24.28515625" style="187" customWidth="1"/>
    <col min="12" max="12" width="5.28515625" style="187" customWidth="1"/>
    <col min="13" max="16384" width="11.42578125" style="187" hidden="1"/>
  </cols>
  <sheetData>
    <row r="1" spans="2:11" ht="15" thickBot="1" x14ac:dyDescent="0.3"/>
    <row r="2" spans="2:11" ht="27" customHeight="1" x14ac:dyDescent="0.25">
      <c r="B2" s="188"/>
      <c r="C2" s="260" t="s">
        <v>197</v>
      </c>
      <c r="D2" s="260"/>
      <c r="E2" s="260"/>
      <c r="F2" s="260"/>
      <c r="G2" s="260"/>
      <c r="H2" s="260"/>
      <c r="I2" s="261"/>
      <c r="J2" s="163" t="s">
        <v>152</v>
      </c>
      <c r="K2" s="164">
        <v>46076</v>
      </c>
    </row>
    <row r="3" spans="2:11" ht="27" customHeight="1" x14ac:dyDescent="0.25">
      <c r="B3" s="189"/>
      <c r="C3" s="262"/>
      <c r="D3" s="262"/>
      <c r="E3" s="262"/>
      <c r="F3" s="262"/>
      <c r="G3" s="262"/>
      <c r="H3" s="262"/>
      <c r="I3" s="263"/>
      <c r="J3" s="177" t="s">
        <v>200</v>
      </c>
      <c r="K3" s="7" t="s">
        <v>65</v>
      </c>
    </row>
    <row r="4" spans="2:11" ht="23.25" customHeight="1" x14ac:dyDescent="0.25">
      <c r="B4" s="189"/>
      <c r="C4" s="262"/>
      <c r="D4" s="262"/>
      <c r="E4" s="262"/>
      <c r="F4" s="262"/>
      <c r="G4" s="262"/>
      <c r="H4" s="262"/>
      <c r="I4" s="263"/>
      <c r="J4" s="250" t="s">
        <v>55</v>
      </c>
      <c r="K4" s="251"/>
    </row>
    <row r="5" spans="2:11" ht="23.25" customHeight="1" thickBot="1" x14ac:dyDescent="0.3">
      <c r="B5" s="190"/>
      <c r="C5" s="264"/>
      <c r="D5" s="264"/>
      <c r="E5" s="264"/>
      <c r="F5" s="264"/>
      <c r="G5" s="264"/>
      <c r="H5" s="264"/>
      <c r="I5" s="253"/>
      <c r="J5" s="252"/>
      <c r="K5" s="253"/>
    </row>
    <row r="6" spans="2:11" ht="15" thickBot="1" x14ac:dyDescent="0.3"/>
    <row r="7" spans="2:11" ht="21" thickBot="1" x14ac:dyDescent="0.3">
      <c r="B7" s="254" t="s">
        <v>141</v>
      </c>
      <c r="C7" s="255"/>
      <c r="D7" s="255"/>
      <c r="E7" s="255"/>
      <c r="F7" s="255"/>
      <c r="G7" s="255"/>
      <c r="H7" s="255"/>
      <c r="I7" s="255"/>
      <c r="J7" s="255"/>
      <c r="K7" s="256"/>
    </row>
    <row r="8" spans="2:11" ht="19.5" thickBot="1" x14ac:dyDescent="0.3">
      <c r="B8" s="257" t="s">
        <v>133</v>
      </c>
      <c r="C8" s="258"/>
      <c r="D8" s="258"/>
      <c r="E8" s="258"/>
      <c r="F8" s="258"/>
      <c r="G8" s="258"/>
      <c r="H8" s="258"/>
      <c r="I8" s="258"/>
      <c r="J8" s="258"/>
      <c r="K8" s="259"/>
    </row>
    <row r="9" spans="2:11" ht="19.5" customHeight="1" thickBot="1" x14ac:dyDescent="0.3">
      <c r="B9" s="268" t="s">
        <v>125</v>
      </c>
      <c r="C9" s="269"/>
      <c r="D9" s="269"/>
      <c r="E9" s="269"/>
      <c r="F9" s="269"/>
      <c r="G9" s="269"/>
      <c r="H9" s="269"/>
      <c r="I9" s="269"/>
      <c r="J9" s="269"/>
      <c r="K9" s="270"/>
    </row>
    <row r="10" spans="2:11" ht="21.95" customHeight="1" x14ac:dyDescent="0.25">
      <c r="B10" s="265" t="s">
        <v>165</v>
      </c>
      <c r="C10" s="266"/>
      <c r="D10" s="266"/>
      <c r="E10" s="266"/>
      <c r="F10" s="266"/>
      <c r="G10" s="266"/>
      <c r="H10" s="266"/>
      <c r="I10" s="266"/>
      <c r="J10" s="266"/>
      <c r="K10" s="267"/>
    </row>
    <row r="11" spans="2:11" ht="21.95" customHeight="1" x14ac:dyDescent="0.25">
      <c r="B11" s="265" t="s">
        <v>142</v>
      </c>
      <c r="C11" s="266"/>
      <c r="D11" s="266"/>
      <c r="E11" s="266"/>
      <c r="F11" s="266"/>
      <c r="G11" s="266"/>
      <c r="H11" s="266"/>
      <c r="I11" s="266"/>
      <c r="J11" s="266"/>
      <c r="K11" s="267"/>
    </row>
    <row r="12" spans="2:11" ht="21.95" customHeight="1" x14ac:dyDescent="0.25">
      <c r="B12" s="265" t="s">
        <v>143</v>
      </c>
      <c r="C12" s="266"/>
      <c r="D12" s="266"/>
      <c r="E12" s="266"/>
      <c r="F12" s="266"/>
      <c r="G12" s="266"/>
      <c r="H12" s="266"/>
      <c r="I12" s="266"/>
      <c r="J12" s="266"/>
      <c r="K12" s="267"/>
    </row>
    <row r="13" spans="2:11" ht="21.95" customHeight="1" x14ac:dyDescent="0.25">
      <c r="B13" s="265" t="s">
        <v>144</v>
      </c>
      <c r="C13" s="266"/>
      <c r="D13" s="266"/>
      <c r="E13" s="266"/>
      <c r="F13" s="266"/>
      <c r="G13" s="266"/>
      <c r="H13" s="266"/>
      <c r="I13" s="266"/>
      <c r="J13" s="266"/>
      <c r="K13" s="267"/>
    </row>
    <row r="14" spans="2:11" ht="21.95" customHeight="1" x14ac:dyDescent="0.25">
      <c r="B14" s="265" t="s">
        <v>145</v>
      </c>
      <c r="C14" s="266"/>
      <c r="D14" s="266"/>
      <c r="E14" s="266"/>
      <c r="F14" s="266"/>
      <c r="G14" s="266"/>
      <c r="H14" s="266"/>
      <c r="I14" s="266"/>
      <c r="J14" s="266"/>
      <c r="K14" s="267"/>
    </row>
    <row r="15" spans="2:11" ht="21.95" customHeight="1" x14ac:dyDescent="0.25">
      <c r="B15" s="265" t="s">
        <v>146</v>
      </c>
      <c r="C15" s="266"/>
      <c r="D15" s="266"/>
      <c r="E15" s="266"/>
      <c r="F15" s="266"/>
      <c r="G15" s="266"/>
      <c r="H15" s="266"/>
      <c r="I15" s="266"/>
      <c r="J15" s="266"/>
      <c r="K15" s="267"/>
    </row>
    <row r="16" spans="2:11" ht="21.95" customHeight="1" x14ac:dyDescent="0.25">
      <c r="B16" s="265" t="s">
        <v>155</v>
      </c>
      <c r="C16" s="266"/>
      <c r="D16" s="266"/>
      <c r="E16" s="266"/>
      <c r="F16" s="266"/>
      <c r="G16" s="266"/>
      <c r="H16" s="266"/>
      <c r="I16" s="266"/>
      <c r="J16" s="266"/>
      <c r="K16" s="267"/>
    </row>
    <row r="17" spans="2:11" ht="21.95" customHeight="1" x14ac:dyDescent="0.25">
      <c r="B17" s="265" t="s">
        <v>147</v>
      </c>
      <c r="C17" s="266"/>
      <c r="D17" s="266"/>
      <c r="E17" s="266"/>
      <c r="F17" s="266"/>
      <c r="G17" s="266"/>
      <c r="H17" s="266"/>
      <c r="I17" s="266"/>
      <c r="J17" s="266"/>
      <c r="K17" s="267"/>
    </row>
    <row r="18" spans="2:11" ht="32.25" customHeight="1" x14ac:dyDescent="0.25">
      <c r="B18" s="265" t="s">
        <v>166</v>
      </c>
      <c r="C18" s="266"/>
      <c r="D18" s="266"/>
      <c r="E18" s="266"/>
      <c r="F18" s="266"/>
      <c r="G18" s="266"/>
      <c r="H18" s="266"/>
      <c r="I18" s="266"/>
      <c r="J18" s="266"/>
      <c r="K18" s="267"/>
    </row>
    <row r="19" spans="2:11" ht="21.95" customHeight="1" x14ac:dyDescent="0.25">
      <c r="B19" s="265" t="s">
        <v>167</v>
      </c>
      <c r="C19" s="266"/>
      <c r="D19" s="266"/>
      <c r="E19" s="266"/>
      <c r="F19" s="266"/>
      <c r="G19" s="266"/>
      <c r="H19" s="266"/>
      <c r="I19" s="266"/>
      <c r="J19" s="266"/>
      <c r="K19" s="267"/>
    </row>
    <row r="20" spans="2:11" ht="21.95" customHeight="1" x14ac:dyDescent="0.25">
      <c r="B20" s="265" t="s">
        <v>168</v>
      </c>
      <c r="C20" s="266"/>
      <c r="D20" s="266"/>
      <c r="E20" s="266"/>
      <c r="F20" s="266"/>
      <c r="G20" s="266"/>
      <c r="H20" s="266"/>
      <c r="I20" s="266"/>
      <c r="J20" s="266"/>
      <c r="K20" s="267"/>
    </row>
    <row r="21" spans="2:11" ht="21.95" customHeight="1" x14ac:dyDescent="0.25">
      <c r="B21" s="265" t="s">
        <v>169</v>
      </c>
      <c r="C21" s="266"/>
      <c r="D21" s="266"/>
      <c r="E21" s="266"/>
      <c r="F21" s="266"/>
      <c r="G21" s="266"/>
      <c r="H21" s="266"/>
      <c r="I21" s="266"/>
      <c r="J21" s="266"/>
      <c r="K21" s="267"/>
    </row>
    <row r="22" spans="2:11" ht="21.95" customHeight="1" x14ac:dyDescent="0.25">
      <c r="B22" s="265" t="s">
        <v>170</v>
      </c>
      <c r="C22" s="266"/>
      <c r="D22" s="266"/>
      <c r="E22" s="266"/>
      <c r="F22" s="266"/>
      <c r="G22" s="266"/>
      <c r="H22" s="266"/>
      <c r="I22" s="266"/>
      <c r="J22" s="266"/>
      <c r="K22" s="267"/>
    </row>
    <row r="23" spans="2:11" ht="21.95" customHeight="1" x14ac:dyDescent="0.25">
      <c r="B23" s="265" t="s">
        <v>171</v>
      </c>
      <c r="C23" s="266"/>
      <c r="D23" s="266"/>
      <c r="E23" s="266"/>
      <c r="F23" s="266"/>
      <c r="G23" s="266"/>
      <c r="H23" s="266"/>
      <c r="I23" s="266"/>
      <c r="J23" s="266"/>
      <c r="K23" s="267"/>
    </row>
    <row r="24" spans="2:11" ht="21.95" customHeight="1" x14ac:dyDescent="0.25">
      <c r="B24" s="265" t="s">
        <v>172</v>
      </c>
      <c r="C24" s="266"/>
      <c r="D24" s="266"/>
      <c r="E24" s="266"/>
      <c r="F24" s="266"/>
      <c r="G24" s="266"/>
      <c r="H24" s="266"/>
      <c r="I24" s="266"/>
      <c r="J24" s="266"/>
      <c r="K24" s="267"/>
    </row>
    <row r="25" spans="2:11" ht="21.95" customHeight="1" x14ac:dyDescent="0.25">
      <c r="B25" s="265" t="s">
        <v>173</v>
      </c>
      <c r="C25" s="266"/>
      <c r="D25" s="266"/>
      <c r="E25" s="266"/>
      <c r="F25" s="266"/>
      <c r="G25" s="266"/>
      <c r="H25" s="266"/>
      <c r="I25" s="266"/>
      <c r="J25" s="266"/>
      <c r="K25" s="267"/>
    </row>
    <row r="26" spans="2:11" ht="20.45" customHeight="1" thickBot="1" x14ac:dyDescent="0.3">
      <c r="B26" s="265" t="s">
        <v>174</v>
      </c>
      <c r="C26" s="266"/>
      <c r="D26" s="266"/>
      <c r="E26" s="266"/>
      <c r="F26" s="266"/>
      <c r="G26" s="266"/>
      <c r="H26" s="266"/>
      <c r="I26" s="266"/>
      <c r="J26" s="266"/>
      <c r="K26" s="267"/>
    </row>
    <row r="27" spans="2:11" ht="19.5" customHeight="1" thickBot="1" x14ac:dyDescent="0.3">
      <c r="B27" s="268" t="s">
        <v>186</v>
      </c>
      <c r="C27" s="269"/>
      <c r="D27" s="269"/>
      <c r="E27" s="269"/>
      <c r="F27" s="269"/>
      <c r="G27" s="269"/>
      <c r="H27" s="269"/>
      <c r="I27" s="269"/>
      <c r="J27" s="269"/>
      <c r="K27" s="270"/>
    </row>
    <row r="28" spans="2:11" ht="31.5" customHeight="1" x14ac:dyDescent="0.25">
      <c r="B28" s="265" t="s">
        <v>175</v>
      </c>
      <c r="C28" s="266"/>
      <c r="D28" s="266"/>
      <c r="E28" s="266"/>
      <c r="F28" s="266"/>
      <c r="G28" s="266"/>
      <c r="H28" s="266"/>
      <c r="I28" s="266"/>
      <c r="J28" s="266"/>
      <c r="K28" s="267"/>
    </row>
    <row r="29" spans="2:11" ht="20.45" customHeight="1" x14ac:dyDescent="0.25">
      <c r="B29" s="265" t="s">
        <v>148</v>
      </c>
      <c r="C29" s="266"/>
      <c r="D29" s="266"/>
      <c r="E29" s="266"/>
      <c r="F29" s="266"/>
      <c r="G29" s="266"/>
      <c r="H29" s="266"/>
      <c r="I29" s="266"/>
      <c r="J29" s="266"/>
      <c r="K29" s="267"/>
    </row>
    <row r="30" spans="2:11" ht="20.45" customHeight="1" x14ac:dyDescent="0.25">
      <c r="B30" s="265" t="s">
        <v>149</v>
      </c>
      <c r="C30" s="266"/>
      <c r="D30" s="266"/>
      <c r="E30" s="266"/>
      <c r="F30" s="266"/>
      <c r="G30" s="266"/>
      <c r="H30" s="266"/>
      <c r="I30" s="266"/>
      <c r="J30" s="266"/>
      <c r="K30" s="267"/>
    </row>
    <row r="31" spans="2:11" ht="20.45" customHeight="1" x14ac:dyDescent="0.25">
      <c r="B31" s="265" t="s">
        <v>150</v>
      </c>
      <c r="C31" s="266"/>
      <c r="D31" s="266"/>
      <c r="E31" s="266"/>
      <c r="F31" s="266"/>
      <c r="G31" s="266"/>
      <c r="H31" s="266"/>
      <c r="I31" s="266"/>
      <c r="J31" s="266"/>
      <c r="K31" s="267"/>
    </row>
    <row r="32" spans="2:11" ht="38.25" customHeight="1" x14ac:dyDescent="0.25">
      <c r="B32" s="265" t="s">
        <v>151</v>
      </c>
      <c r="C32" s="266"/>
      <c r="D32" s="266"/>
      <c r="E32" s="266"/>
      <c r="F32" s="266"/>
      <c r="G32" s="266"/>
      <c r="H32" s="266"/>
      <c r="I32" s="266"/>
      <c r="J32" s="266"/>
      <c r="K32" s="267"/>
    </row>
    <row r="33" spans="2:11" s="191" customFormat="1" ht="38.25" customHeight="1" x14ac:dyDescent="0.25">
      <c r="B33" s="265" t="s">
        <v>153</v>
      </c>
      <c r="C33" s="266"/>
      <c r="D33" s="266"/>
      <c r="E33" s="266"/>
      <c r="F33" s="266"/>
      <c r="G33" s="266"/>
      <c r="H33" s="266"/>
      <c r="I33" s="266"/>
      <c r="J33" s="266"/>
      <c r="K33" s="267"/>
    </row>
    <row r="34" spans="2:11" ht="20.45" customHeight="1" x14ac:dyDescent="0.25">
      <c r="B34" s="265" t="s">
        <v>176</v>
      </c>
      <c r="C34" s="266"/>
      <c r="D34" s="266"/>
      <c r="E34" s="266"/>
      <c r="F34" s="266"/>
      <c r="G34" s="266"/>
      <c r="H34" s="266"/>
      <c r="I34" s="266"/>
      <c r="J34" s="266"/>
      <c r="K34" s="267"/>
    </row>
    <row r="35" spans="2:11" s="191" customFormat="1" ht="20.45" customHeight="1" x14ac:dyDescent="0.25">
      <c r="B35" s="265" t="s">
        <v>177</v>
      </c>
      <c r="C35" s="266"/>
      <c r="D35" s="266"/>
      <c r="E35" s="266"/>
      <c r="F35" s="266"/>
      <c r="G35" s="266"/>
      <c r="H35" s="266"/>
      <c r="I35" s="266"/>
      <c r="J35" s="266"/>
      <c r="K35" s="267"/>
    </row>
    <row r="36" spans="2:11" s="191" customFormat="1" ht="21.95" customHeight="1" thickBot="1" x14ac:dyDescent="0.3">
      <c r="B36" s="265" t="s">
        <v>178</v>
      </c>
      <c r="C36" s="266"/>
      <c r="D36" s="266"/>
      <c r="E36" s="266"/>
      <c r="F36" s="266"/>
      <c r="G36" s="266"/>
      <c r="H36" s="266"/>
      <c r="I36" s="266"/>
      <c r="J36" s="266"/>
      <c r="K36" s="267"/>
    </row>
    <row r="37" spans="2:11" s="191" customFormat="1" ht="19.5" customHeight="1" thickBot="1" x14ac:dyDescent="0.3">
      <c r="B37" s="274" t="s">
        <v>66</v>
      </c>
      <c r="C37" s="275"/>
      <c r="D37" s="275"/>
      <c r="E37" s="275"/>
      <c r="F37" s="275"/>
      <c r="G37" s="275"/>
      <c r="H37" s="275"/>
      <c r="I37" s="275"/>
      <c r="J37" s="275"/>
      <c r="K37" s="276"/>
    </row>
    <row r="38" spans="2:11" s="191" customFormat="1" ht="15" customHeight="1" x14ac:dyDescent="0.25">
      <c r="B38" s="257" t="s">
        <v>133</v>
      </c>
      <c r="C38" s="258"/>
      <c r="D38" s="258"/>
      <c r="E38" s="258"/>
      <c r="F38" s="258"/>
      <c r="G38" s="258"/>
      <c r="H38" s="258"/>
      <c r="I38" s="258"/>
      <c r="J38" s="258"/>
      <c r="K38" s="259"/>
    </row>
    <row r="39" spans="2:11" s="191" customFormat="1" ht="29.25" customHeight="1" thickBot="1" x14ac:dyDescent="0.3">
      <c r="B39" s="271" t="s">
        <v>179</v>
      </c>
      <c r="C39" s="272"/>
      <c r="D39" s="272"/>
      <c r="E39" s="272"/>
      <c r="F39" s="272"/>
      <c r="G39" s="272"/>
      <c r="H39" s="272"/>
      <c r="I39" s="272"/>
      <c r="J39" s="272"/>
      <c r="K39" s="273"/>
    </row>
    <row r="40" spans="2:11" s="191" customFormat="1" ht="21.75" customHeight="1" thickBot="1" x14ac:dyDescent="0.3">
      <c r="B40" s="274" t="s">
        <v>126</v>
      </c>
      <c r="C40" s="275"/>
      <c r="D40" s="275"/>
      <c r="E40" s="275"/>
      <c r="F40" s="275"/>
      <c r="G40" s="275"/>
      <c r="H40" s="275"/>
      <c r="I40" s="275"/>
      <c r="J40" s="275"/>
      <c r="K40" s="276"/>
    </row>
    <row r="41" spans="2:11" s="191" customFormat="1" ht="21" customHeight="1" x14ac:dyDescent="0.25">
      <c r="B41" s="257" t="s">
        <v>133</v>
      </c>
      <c r="C41" s="258"/>
      <c r="D41" s="258"/>
      <c r="E41" s="258"/>
      <c r="F41" s="258"/>
      <c r="G41" s="258"/>
      <c r="H41" s="258"/>
      <c r="I41" s="258"/>
      <c r="J41" s="258"/>
      <c r="K41" s="259"/>
    </row>
    <row r="42" spans="2:11" s="191" customFormat="1" ht="33.75" customHeight="1" thickBot="1" x14ac:dyDescent="0.3">
      <c r="B42" s="271" t="s">
        <v>154</v>
      </c>
      <c r="C42" s="272"/>
      <c r="D42" s="272"/>
      <c r="E42" s="272"/>
      <c r="F42" s="272"/>
      <c r="G42" s="272"/>
      <c r="H42" s="272"/>
      <c r="I42" s="272"/>
      <c r="J42" s="272"/>
      <c r="K42" s="273"/>
    </row>
    <row r="43" spans="2:11" s="191" customFormat="1" ht="21.75" customHeight="1" thickBot="1" x14ac:dyDescent="0.3">
      <c r="B43" s="268" t="s">
        <v>127</v>
      </c>
      <c r="C43" s="269"/>
      <c r="D43" s="269"/>
      <c r="E43" s="269"/>
      <c r="F43" s="269"/>
      <c r="G43" s="269"/>
      <c r="H43" s="269"/>
      <c r="I43" s="269"/>
      <c r="J43" s="269"/>
      <c r="K43" s="270"/>
    </row>
    <row r="44" spans="2:11" s="191" customFormat="1" ht="21.95" customHeight="1" x14ac:dyDescent="0.25">
      <c r="B44" s="192" t="s">
        <v>180</v>
      </c>
      <c r="C44" s="193"/>
      <c r="D44" s="193"/>
      <c r="E44" s="193"/>
      <c r="F44" s="193"/>
      <c r="G44" s="193"/>
      <c r="H44" s="193"/>
      <c r="I44" s="193"/>
      <c r="J44" s="193"/>
      <c r="K44" s="194"/>
    </row>
    <row r="45" spans="2:11" s="191" customFormat="1" ht="21.95" customHeight="1" x14ac:dyDescent="0.25">
      <c r="B45" s="195" t="s">
        <v>181</v>
      </c>
      <c r="C45" s="196"/>
      <c r="D45" s="196"/>
      <c r="E45" s="196"/>
      <c r="F45" s="196"/>
      <c r="G45" s="196"/>
      <c r="H45" s="196"/>
      <c r="I45" s="196"/>
      <c r="J45" s="196"/>
      <c r="K45" s="197"/>
    </row>
    <row r="46" spans="2:11" s="191" customFormat="1" ht="21.95" customHeight="1" thickBot="1" x14ac:dyDescent="0.3">
      <c r="B46" s="198" t="s">
        <v>182</v>
      </c>
      <c r="C46" s="199"/>
      <c r="D46" s="199"/>
      <c r="E46" s="199"/>
      <c r="F46" s="199"/>
      <c r="G46" s="199"/>
      <c r="H46" s="199"/>
      <c r="I46" s="199"/>
      <c r="J46" s="199"/>
      <c r="K46" s="200"/>
    </row>
    <row r="47" spans="2:11" s="191" customFormat="1" ht="29.25" customHeight="1" x14ac:dyDescent="0.25">
      <c r="B47" s="176"/>
      <c r="C47" s="176"/>
      <c r="D47" s="176"/>
      <c r="E47" s="176"/>
      <c r="F47" s="176"/>
      <c r="G47" s="176"/>
      <c r="H47" s="176"/>
      <c r="I47" s="176"/>
      <c r="J47" s="176"/>
      <c r="K47" s="176"/>
    </row>
    <row r="48" spans="2:11" s="191" customFormat="1" ht="29.25" customHeight="1" x14ac:dyDescent="0.25">
      <c r="B48" s="176"/>
      <c r="C48" s="176"/>
      <c r="D48" s="176"/>
      <c r="E48" s="176"/>
      <c r="F48" s="176"/>
      <c r="G48" s="176"/>
      <c r="H48" s="176"/>
      <c r="I48" s="176"/>
      <c r="J48" s="176"/>
      <c r="K48" s="176"/>
    </row>
    <row r="49" s="187" customFormat="1" x14ac:dyDescent="0.25"/>
    <row r="50" s="187" customFormat="1" x14ac:dyDescent="0.25"/>
    <row r="51" s="187" customFormat="1" x14ac:dyDescent="0.25"/>
    <row r="52" s="187" customFormat="1" x14ac:dyDescent="0.25"/>
    <row r="53" s="187" customFormat="1" x14ac:dyDescent="0.25"/>
    <row r="54" s="187" customFormat="1" x14ac:dyDescent="0.25"/>
    <row r="55" s="187" customFormat="1" x14ac:dyDescent="0.25"/>
  </sheetData>
  <mergeCells count="39">
    <mergeCell ref="B29:K29"/>
    <mergeCell ref="B30:K30"/>
    <mergeCell ref="B31:K31"/>
    <mergeCell ref="B43:K43"/>
    <mergeCell ref="B38:K38"/>
    <mergeCell ref="B39:K39"/>
    <mergeCell ref="B32:K32"/>
    <mergeCell ref="B33:K33"/>
    <mergeCell ref="B34:K34"/>
    <mergeCell ref="B35:K35"/>
    <mergeCell ref="B42:K42"/>
    <mergeCell ref="B36:K36"/>
    <mergeCell ref="B40:K40"/>
    <mergeCell ref="B37:K37"/>
    <mergeCell ref="B41:K41"/>
    <mergeCell ref="B24:K24"/>
    <mergeCell ref="B25:K25"/>
    <mergeCell ref="B26:K26"/>
    <mergeCell ref="B27:K27"/>
    <mergeCell ref="B28:K28"/>
    <mergeCell ref="B22:K22"/>
    <mergeCell ref="B16:K16"/>
    <mergeCell ref="B15:K15"/>
    <mergeCell ref="B20:K20"/>
    <mergeCell ref="B23:K23"/>
    <mergeCell ref="J4:K5"/>
    <mergeCell ref="B7:K7"/>
    <mergeCell ref="B8:K8"/>
    <mergeCell ref="C2:I5"/>
    <mergeCell ref="B21:K21"/>
    <mergeCell ref="B9:K9"/>
    <mergeCell ref="B10:K10"/>
    <mergeCell ref="B11:K11"/>
    <mergeCell ref="B12:K12"/>
    <mergeCell ref="B13:K13"/>
    <mergeCell ref="B14:K14"/>
    <mergeCell ref="B17:K17"/>
    <mergeCell ref="B18:K18"/>
    <mergeCell ref="B19:K1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E480-B193-42B6-B745-94EAFA683802}">
  <dimension ref="B1:X151"/>
  <sheetViews>
    <sheetView showGridLines="0" tabSelected="1" view="pageBreakPreview" zoomScale="60" zoomScaleNormal="100" workbookViewId="0">
      <selection activeCell="R4" sqref="R4:U5"/>
    </sheetView>
  </sheetViews>
  <sheetFormatPr baseColWidth="10" defaultColWidth="11.42578125" defaultRowHeight="14.25" x14ac:dyDescent="0.2"/>
  <cols>
    <col min="1" max="1" width="3.7109375" style="11" customWidth="1"/>
    <col min="2" max="2" width="1.85546875" style="11" customWidth="1"/>
    <col min="3" max="3" width="27.42578125" style="11" customWidth="1"/>
    <col min="4" max="4" width="24.140625" style="11" customWidth="1"/>
    <col min="5" max="5" width="22.42578125" style="11" customWidth="1"/>
    <col min="6" max="6" width="11.42578125" style="11" customWidth="1"/>
    <col min="7" max="7" width="11.28515625" style="11" customWidth="1"/>
    <col min="8" max="8" width="21.7109375" style="11" customWidth="1"/>
    <col min="9" max="9" width="23.140625" style="11" customWidth="1"/>
    <col min="10" max="17" width="15.42578125" style="11" customWidth="1"/>
    <col min="18" max="18" width="18.85546875" style="11" customWidth="1"/>
    <col min="19" max="19" width="20.140625" style="11" customWidth="1"/>
    <col min="20" max="20" width="19.42578125" style="11" customWidth="1"/>
    <col min="21" max="21" width="16.85546875" style="11" customWidth="1"/>
    <col min="22" max="22" width="2.140625" style="11" customWidth="1"/>
    <col min="23" max="23" width="6.42578125" style="11" customWidth="1"/>
    <col min="24" max="24" width="15.42578125" style="11" bestFit="1" customWidth="1"/>
    <col min="25" max="16384" width="11.42578125" style="11"/>
  </cols>
  <sheetData>
    <row r="1" spans="2:22" ht="15" thickBot="1" x14ac:dyDescent="0.25"/>
    <row r="2" spans="2:22" ht="24" customHeight="1" x14ac:dyDescent="0.2">
      <c r="B2" s="31"/>
      <c r="C2" s="381"/>
      <c r="D2" s="391" t="s">
        <v>197</v>
      </c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3"/>
      <c r="R2" s="352" t="s">
        <v>152</v>
      </c>
      <c r="S2" s="353"/>
      <c r="T2" s="364">
        <v>46076</v>
      </c>
      <c r="U2" s="365"/>
      <c r="V2" s="32"/>
    </row>
    <row r="3" spans="2:22" ht="24.75" customHeight="1" x14ac:dyDescent="0.2">
      <c r="B3" s="33"/>
      <c r="C3" s="382"/>
      <c r="D3" s="394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6"/>
      <c r="R3" s="354" t="s">
        <v>200</v>
      </c>
      <c r="S3" s="355"/>
      <c r="T3" s="362" t="s">
        <v>124</v>
      </c>
      <c r="U3" s="363"/>
      <c r="V3" s="34"/>
    </row>
    <row r="4" spans="2:22" ht="18.75" customHeight="1" x14ac:dyDescent="0.2">
      <c r="B4" s="33"/>
      <c r="C4" s="382"/>
      <c r="D4" s="394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6"/>
      <c r="R4" s="356" t="s">
        <v>114</v>
      </c>
      <c r="S4" s="357"/>
      <c r="T4" s="357"/>
      <c r="U4" s="358"/>
      <c r="V4" s="30"/>
    </row>
    <row r="5" spans="2:22" ht="61.5" customHeight="1" thickBot="1" x14ac:dyDescent="0.25">
      <c r="B5" s="33"/>
      <c r="C5" s="383"/>
      <c r="D5" s="397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9"/>
      <c r="R5" s="359"/>
      <c r="S5" s="360"/>
      <c r="T5" s="360"/>
      <c r="U5" s="361"/>
      <c r="V5" s="30"/>
    </row>
    <row r="6" spans="2:22" ht="21.75" customHeight="1" thickBot="1" x14ac:dyDescent="0.25">
      <c r="B6" s="33"/>
      <c r="C6" s="376" t="s">
        <v>0</v>
      </c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8"/>
      <c r="V6" s="35"/>
    </row>
    <row r="7" spans="2:22" s="38" customFormat="1" ht="29.45" customHeight="1" x14ac:dyDescent="0.2">
      <c r="B7" s="36"/>
      <c r="C7" s="379" t="s">
        <v>1</v>
      </c>
      <c r="D7" s="407"/>
      <c r="E7" s="366" t="s">
        <v>132</v>
      </c>
      <c r="F7" s="512"/>
      <c r="G7" s="512"/>
      <c r="H7" s="512"/>
      <c r="I7" s="165" t="s">
        <v>5</v>
      </c>
      <c r="J7" s="517"/>
      <c r="K7" s="518"/>
      <c r="L7" s="519"/>
      <c r="M7" s="366" t="s">
        <v>3</v>
      </c>
      <c r="N7" s="366"/>
      <c r="O7" s="372">
        <v>0</v>
      </c>
      <c r="P7" s="372"/>
      <c r="Q7" s="372"/>
      <c r="R7" s="165" t="s">
        <v>4</v>
      </c>
      <c r="S7" s="372">
        <v>0</v>
      </c>
      <c r="T7" s="373"/>
      <c r="U7" s="167"/>
      <c r="V7" s="37"/>
    </row>
    <row r="8" spans="2:22" s="38" customFormat="1" ht="30.75" customHeight="1" x14ac:dyDescent="0.2">
      <c r="B8" s="138"/>
      <c r="C8" s="380"/>
      <c r="D8" s="408"/>
      <c r="E8" s="367"/>
      <c r="F8" s="513"/>
      <c r="G8" s="513"/>
      <c r="H8" s="513"/>
      <c r="I8" s="110" t="s">
        <v>10</v>
      </c>
      <c r="J8" s="520"/>
      <c r="K8" s="521"/>
      <c r="L8" s="522"/>
      <c r="M8" s="367" t="s">
        <v>6</v>
      </c>
      <c r="N8" s="367"/>
      <c r="O8" s="374">
        <f>+O7*3%</f>
        <v>0</v>
      </c>
      <c r="P8" s="374"/>
      <c r="Q8" s="374"/>
      <c r="R8" s="110" t="s">
        <v>7</v>
      </c>
      <c r="S8" s="374">
        <v>0</v>
      </c>
      <c r="T8" s="375"/>
      <c r="U8" s="120"/>
      <c r="V8" s="37"/>
    </row>
    <row r="9" spans="2:22" s="38" customFormat="1" ht="21.95" customHeight="1" x14ac:dyDescent="0.2">
      <c r="B9" s="36"/>
      <c r="C9" s="380" t="s">
        <v>8</v>
      </c>
      <c r="D9" s="408"/>
      <c r="E9" s="110" t="s">
        <v>9</v>
      </c>
      <c r="F9" s="513"/>
      <c r="G9" s="513"/>
      <c r="H9" s="513"/>
      <c r="I9" s="490" t="s">
        <v>138</v>
      </c>
      <c r="J9" s="166" t="s">
        <v>139</v>
      </c>
      <c r="K9" s="523" t="s">
        <v>140</v>
      </c>
      <c r="L9" s="523"/>
      <c r="M9" s="368" t="s">
        <v>2</v>
      </c>
      <c r="N9" s="369"/>
      <c r="O9" s="506"/>
      <c r="P9" s="507"/>
      <c r="Q9" s="508"/>
      <c r="R9" s="490" t="s">
        <v>11</v>
      </c>
      <c r="S9" s="503">
        <f>+O7+O8+S7-S8</f>
        <v>0</v>
      </c>
      <c r="T9" s="504"/>
      <c r="U9" s="120"/>
      <c r="V9" s="37"/>
    </row>
    <row r="10" spans="2:22" s="38" customFormat="1" ht="27.95" customHeight="1" thickBot="1" x14ac:dyDescent="0.25">
      <c r="B10" s="36"/>
      <c r="C10" s="514"/>
      <c r="D10" s="515"/>
      <c r="E10" s="112" t="s">
        <v>115</v>
      </c>
      <c r="F10" s="516"/>
      <c r="G10" s="516"/>
      <c r="H10" s="516"/>
      <c r="I10" s="491"/>
      <c r="J10" s="168">
        <f>DATEDIF(J7,J8, "ym")</f>
        <v>0</v>
      </c>
      <c r="K10" s="524">
        <f>DATEDIF(J7,J8, "md")</f>
        <v>0</v>
      </c>
      <c r="L10" s="524"/>
      <c r="M10" s="370"/>
      <c r="N10" s="371"/>
      <c r="O10" s="509"/>
      <c r="P10" s="510"/>
      <c r="Q10" s="511"/>
      <c r="R10" s="491"/>
      <c r="S10" s="323"/>
      <c r="T10" s="505"/>
      <c r="U10" s="121"/>
      <c r="V10" s="37"/>
    </row>
    <row r="11" spans="2:22" ht="21.75" customHeight="1" thickBot="1" x14ac:dyDescent="0.25">
      <c r="B11" s="33"/>
      <c r="C11" s="400" t="s">
        <v>12</v>
      </c>
      <c r="D11" s="401"/>
      <c r="E11" s="401"/>
      <c r="F11" s="401"/>
      <c r="G11" s="401"/>
      <c r="H11" s="401"/>
      <c r="I11" s="401"/>
      <c r="J11" s="402"/>
      <c r="K11" s="403" t="s">
        <v>13</v>
      </c>
      <c r="L11" s="404"/>
      <c r="M11" s="405"/>
      <c r="N11" s="405"/>
      <c r="O11" s="405"/>
      <c r="P11" s="406"/>
      <c r="Q11" s="406"/>
      <c r="R11" s="409" t="s">
        <v>14</v>
      </c>
      <c r="S11" s="410"/>
      <c r="T11" s="346">
        <v>0</v>
      </c>
      <c r="U11" s="347"/>
      <c r="V11" s="8"/>
    </row>
    <row r="12" spans="2:22" ht="15.75" customHeight="1" thickBot="1" x14ac:dyDescent="0.3">
      <c r="B12" s="33"/>
      <c r="C12" s="441" t="s">
        <v>116</v>
      </c>
      <c r="D12" s="442"/>
      <c r="E12" s="492" t="s">
        <v>15</v>
      </c>
      <c r="F12" s="492"/>
      <c r="G12" s="492" t="s">
        <v>16</v>
      </c>
      <c r="H12" s="493"/>
      <c r="I12" s="494" t="s">
        <v>17</v>
      </c>
      <c r="J12" s="495"/>
      <c r="K12" s="180" t="s">
        <v>183</v>
      </c>
      <c r="L12" s="205"/>
      <c r="M12" s="311" t="s">
        <v>15</v>
      </c>
      <c r="N12" s="311"/>
      <c r="O12" s="302" t="s">
        <v>17</v>
      </c>
      <c r="P12" s="303"/>
      <c r="Q12" s="304"/>
      <c r="R12" s="411"/>
      <c r="S12" s="412"/>
      <c r="T12" s="348"/>
      <c r="U12" s="349"/>
      <c r="V12" s="8"/>
    </row>
    <row r="13" spans="2:22" ht="17.25" customHeight="1" x14ac:dyDescent="0.2">
      <c r="B13" s="33"/>
      <c r="C13" s="498" t="s">
        <v>19</v>
      </c>
      <c r="D13" s="366"/>
      <c r="E13" s="499">
        <f>+$O$7*G13</f>
        <v>0</v>
      </c>
      <c r="F13" s="499"/>
      <c r="G13" s="500"/>
      <c r="H13" s="500"/>
      <c r="I13" s="501"/>
      <c r="J13" s="502"/>
      <c r="K13" s="140" t="s">
        <v>20</v>
      </c>
      <c r="L13" s="206"/>
      <c r="M13" s="305">
        <v>0</v>
      </c>
      <c r="N13" s="305"/>
      <c r="O13" s="305"/>
      <c r="P13" s="306"/>
      <c r="Q13" s="307"/>
      <c r="R13" s="384" t="s">
        <v>18</v>
      </c>
      <c r="S13" s="385"/>
      <c r="T13" s="348"/>
      <c r="U13" s="349"/>
      <c r="V13" s="8"/>
    </row>
    <row r="14" spans="2:22" ht="17.25" customHeight="1" x14ac:dyDescent="0.2">
      <c r="B14" s="33"/>
      <c r="C14" s="487" t="s">
        <v>21</v>
      </c>
      <c r="D14" s="367"/>
      <c r="E14" s="488">
        <f>+$O$7*G14</f>
        <v>0</v>
      </c>
      <c r="F14" s="488"/>
      <c r="G14" s="489"/>
      <c r="H14" s="489"/>
      <c r="I14" s="496"/>
      <c r="J14" s="497"/>
      <c r="K14" s="113" t="s">
        <v>22</v>
      </c>
      <c r="L14" s="207"/>
      <c r="M14" s="295">
        <v>0</v>
      </c>
      <c r="N14" s="295"/>
      <c r="O14" s="295"/>
      <c r="P14" s="296"/>
      <c r="Q14" s="297"/>
      <c r="R14" s="384"/>
      <c r="S14" s="385"/>
      <c r="T14" s="348"/>
      <c r="U14" s="349"/>
      <c r="V14" s="8"/>
    </row>
    <row r="15" spans="2:22" ht="17.25" customHeight="1" x14ac:dyDescent="0.2">
      <c r="B15" s="33"/>
      <c r="C15" s="487" t="s">
        <v>23</v>
      </c>
      <c r="D15" s="367"/>
      <c r="E15" s="488">
        <f t="shared" ref="E15:E16" si="0">+$O$7*G15</f>
        <v>0</v>
      </c>
      <c r="F15" s="488"/>
      <c r="G15" s="489"/>
      <c r="H15" s="489"/>
      <c r="I15" s="496"/>
      <c r="J15" s="497"/>
      <c r="K15" s="113" t="s">
        <v>24</v>
      </c>
      <c r="L15" s="207"/>
      <c r="M15" s="295">
        <v>0</v>
      </c>
      <c r="N15" s="295"/>
      <c r="O15" s="295"/>
      <c r="P15" s="296"/>
      <c r="Q15" s="297"/>
      <c r="R15" s="384"/>
      <c r="S15" s="385"/>
      <c r="T15" s="348"/>
      <c r="U15" s="349"/>
      <c r="V15" s="8"/>
    </row>
    <row r="16" spans="2:22" ht="17.25" customHeight="1" x14ac:dyDescent="0.2">
      <c r="B16" s="33"/>
      <c r="C16" s="487" t="s">
        <v>134</v>
      </c>
      <c r="D16" s="367"/>
      <c r="E16" s="488">
        <f t="shared" si="0"/>
        <v>0</v>
      </c>
      <c r="F16" s="488"/>
      <c r="G16" s="489"/>
      <c r="H16" s="489"/>
      <c r="I16" s="496"/>
      <c r="J16" s="497"/>
      <c r="K16" s="113" t="s">
        <v>136</v>
      </c>
      <c r="L16" s="207"/>
      <c r="M16" s="295">
        <v>0</v>
      </c>
      <c r="N16" s="295"/>
      <c r="O16" s="295"/>
      <c r="P16" s="296"/>
      <c r="Q16" s="297"/>
      <c r="R16" s="384"/>
      <c r="S16" s="385"/>
      <c r="T16" s="348"/>
      <c r="U16" s="349"/>
      <c r="V16" s="8"/>
    </row>
    <row r="17" spans="2:22" ht="17.25" customHeight="1" thickBot="1" x14ac:dyDescent="0.25">
      <c r="B17" s="33"/>
      <c r="C17" s="484" t="s">
        <v>135</v>
      </c>
      <c r="D17" s="485"/>
      <c r="E17" s="486">
        <f>+$O$7*G17</f>
        <v>0</v>
      </c>
      <c r="F17" s="486"/>
      <c r="G17" s="438"/>
      <c r="H17" s="438"/>
      <c r="I17" s="439"/>
      <c r="J17" s="440"/>
      <c r="K17" s="111" t="s">
        <v>137</v>
      </c>
      <c r="L17" s="208"/>
      <c r="M17" s="308">
        <v>0</v>
      </c>
      <c r="N17" s="308"/>
      <c r="O17" s="308"/>
      <c r="P17" s="309"/>
      <c r="Q17" s="310"/>
      <c r="R17" s="384" t="s">
        <v>158</v>
      </c>
      <c r="S17" s="385"/>
      <c r="T17" s="348"/>
      <c r="U17" s="349"/>
      <c r="V17" s="8"/>
    </row>
    <row r="18" spans="2:22" s="3" customFormat="1" ht="21" customHeight="1" thickBot="1" x14ac:dyDescent="0.3">
      <c r="B18" s="5"/>
      <c r="C18" s="321" t="s">
        <v>25</v>
      </c>
      <c r="D18" s="322"/>
      <c r="E18" s="323">
        <f>SUM(E13:F17)</f>
        <v>0</v>
      </c>
      <c r="F18" s="324"/>
      <c r="G18" s="325">
        <f>SUM(G13:H17)</f>
        <v>0</v>
      </c>
      <c r="H18" s="326"/>
      <c r="K18" s="139" t="s">
        <v>25</v>
      </c>
      <c r="L18" s="209"/>
      <c r="M18" s="312">
        <f>SUM(M13:N17)</f>
        <v>0</v>
      </c>
      <c r="N18" s="313"/>
      <c r="O18" s="314"/>
      <c r="P18" s="314"/>
      <c r="Q18" s="313"/>
      <c r="R18" s="386"/>
      <c r="S18" s="387"/>
      <c r="T18" s="350"/>
      <c r="U18" s="351"/>
      <c r="V18" s="6"/>
    </row>
    <row r="19" spans="2:22" ht="26.25" customHeight="1" thickBot="1" x14ac:dyDescent="0.25">
      <c r="B19" s="33"/>
      <c r="C19" s="315" t="s">
        <v>26</v>
      </c>
      <c r="D19" s="316"/>
      <c r="E19" s="317"/>
      <c r="F19" s="318"/>
      <c r="G19" s="319"/>
      <c r="H19" s="320"/>
      <c r="I19" s="23"/>
      <c r="J19" s="388" t="s">
        <v>31</v>
      </c>
      <c r="K19" s="389"/>
      <c r="L19" s="389"/>
      <c r="M19" s="389"/>
      <c r="N19" s="389"/>
      <c r="O19" s="389"/>
      <c r="P19" s="389"/>
      <c r="Q19" s="390"/>
      <c r="R19" s="3"/>
      <c r="S19" s="3"/>
      <c r="T19" s="3"/>
      <c r="U19" s="3"/>
      <c r="V19" s="6"/>
    </row>
    <row r="20" spans="2:22" ht="26.25" customHeight="1" thickBot="1" x14ac:dyDescent="0.25">
      <c r="B20" s="33"/>
      <c r="C20" s="450" t="s">
        <v>161</v>
      </c>
      <c r="D20" s="452" t="s">
        <v>28</v>
      </c>
      <c r="E20" s="454" t="s">
        <v>29</v>
      </c>
      <c r="F20" s="454" t="s">
        <v>117</v>
      </c>
      <c r="G20" s="454" t="s">
        <v>118</v>
      </c>
      <c r="H20" s="452" t="s">
        <v>119</v>
      </c>
      <c r="I20" s="456" t="s">
        <v>30</v>
      </c>
      <c r="J20" s="458" t="s">
        <v>67</v>
      </c>
      <c r="K20" s="458"/>
      <c r="L20" s="458"/>
      <c r="M20" s="458"/>
      <c r="N20" s="458"/>
      <c r="O20" s="458"/>
      <c r="P20" s="458"/>
      <c r="Q20" s="458"/>
      <c r="R20" s="414" t="s">
        <v>32</v>
      </c>
      <c r="S20" s="416" t="s">
        <v>33</v>
      </c>
      <c r="T20" s="416" t="s">
        <v>34</v>
      </c>
      <c r="U20" s="448" t="s">
        <v>35</v>
      </c>
      <c r="V20" s="35"/>
    </row>
    <row r="21" spans="2:22" ht="26.25" customHeight="1" thickBot="1" x14ac:dyDescent="0.25">
      <c r="B21" s="33"/>
      <c r="C21" s="451"/>
      <c r="D21" s="453"/>
      <c r="E21" s="455"/>
      <c r="F21" s="455"/>
      <c r="G21" s="455"/>
      <c r="H21" s="453"/>
      <c r="I21" s="457"/>
      <c r="J21" s="123"/>
      <c r="K21" s="124"/>
      <c r="L21" s="124"/>
      <c r="M21" s="124"/>
      <c r="N21" s="124"/>
      <c r="O21" s="124"/>
      <c r="P21" s="124"/>
      <c r="Q21" s="124"/>
      <c r="R21" s="415"/>
      <c r="S21" s="417"/>
      <c r="T21" s="417"/>
      <c r="U21" s="449"/>
      <c r="V21" s="35"/>
    </row>
    <row r="22" spans="2:22" ht="18.75" customHeight="1" x14ac:dyDescent="0.2">
      <c r="B22" s="33"/>
      <c r="C22" s="331" t="s">
        <v>120</v>
      </c>
      <c r="D22" s="332"/>
      <c r="E22" s="42"/>
      <c r="F22" s="43"/>
      <c r="G22" s="43"/>
      <c r="H22" s="44">
        <v>0</v>
      </c>
      <c r="I22" s="211">
        <f>+(G22*H22)*F22</f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119">
        <f>SUM(J22:Q22)</f>
        <v>0</v>
      </c>
      <c r="S22" s="45">
        <v>0</v>
      </c>
      <c r="T22" s="45">
        <v>0</v>
      </c>
      <c r="U22" s="105">
        <v>0</v>
      </c>
      <c r="V22" s="35"/>
    </row>
    <row r="23" spans="2:22" ht="18.75" customHeight="1" x14ac:dyDescent="0.2">
      <c r="B23" s="33"/>
      <c r="C23" s="331"/>
      <c r="D23" s="332"/>
      <c r="E23" s="46"/>
      <c r="F23" s="39"/>
      <c r="G23" s="39"/>
      <c r="H23" s="47">
        <v>0</v>
      </c>
      <c r="I23" s="212">
        <f>+(G23*H23)*F23</f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116">
        <f t="shared" ref="R23:R33" si="1">SUM(J23:Q23)</f>
        <v>0</v>
      </c>
      <c r="S23" s="48">
        <v>0</v>
      </c>
      <c r="T23" s="48">
        <v>0</v>
      </c>
      <c r="U23" s="107">
        <v>0</v>
      </c>
      <c r="V23" s="35"/>
    </row>
    <row r="24" spans="2:22" ht="18.75" customHeight="1" x14ac:dyDescent="0.2">
      <c r="B24" s="33"/>
      <c r="C24" s="331"/>
      <c r="D24" s="332"/>
      <c r="E24" s="46"/>
      <c r="F24" s="39"/>
      <c r="G24" s="39"/>
      <c r="H24" s="47">
        <v>0</v>
      </c>
      <c r="I24" s="212">
        <f t="shared" ref="I24:I27" si="2">+(G24*H24)*F24</f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116">
        <f t="shared" ref="R24:R27" si="3">SUM(J24:Q24)</f>
        <v>0</v>
      </c>
      <c r="S24" s="48">
        <v>0</v>
      </c>
      <c r="T24" s="48">
        <v>0</v>
      </c>
      <c r="U24" s="107">
        <v>0</v>
      </c>
      <c r="V24" s="35"/>
    </row>
    <row r="25" spans="2:22" ht="18.75" customHeight="1" x14ac:dyDescent="0.2">
      <c r="B25" s="33"/>
      <c r="C25" s="331"/>
      <c r="D25" s="332"/>
      <c r="E25" s="46"/>
      <c r="F25" s="39"/>
      <c r="G25" s="39"/>
      <c r="H25" s="47">
        <v>0</v>
      </c>
      <c r="I25" s="212">
        <f t="shared" si="2"/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116">
        <f t="shared" si="3"/>
        <v>0</v>
      </c>
      <c r="S25" s="48">
        <v>0</v>
      </c>
      <c r="T25" s="48">
        <v>0</v>
      </c>
      <c r="U25" s="107">
        <v>0</v>
      </c>
      <c r="V25" s="35"/>
    </row>
    <row r="26" spans="2:22" ht="18.75" customHeight="1" x14ac:dyDescent="0.2">
      <c r="B26" s="33"/>
      <c r="C26" s="331"/>
      <c r="D26" s="332"/>
      <c r="E26" s="46"/>
      <c r="F26" s="39"/>
      <c r="G26" s="39"/>
      <c r="H26" s="47">
        <v>0</v>
      </c>
      <c r="I26" s="212">
        <f t="shared" si="2"/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116">
        <f t="shared" si="3"/>
        <v>0</v>
      </c>
      <c r="S26" s="48">
        <v>0</v>
      </c>
      <c r="T26" s="48">
        <v>0</v>
      </c>
      <c r="U26" s="107">
        <v>0</v>
      </c>
      <c r="V26" s="35"/>
    </row>
    <row r="27" spans="2:22" ht="18.75" customHeight="1" x14ac:dyDescent="0.2">
      <c r="B27" s="33"/>
      <c r="C27" s="331"/>
      <c r="D27" s="332"/>
      <c r="E27" s="46"/>
      <c r="F27" s="39"/>
      <c r="G27" s="39"/>
      <c r="H27" s="47">
        <v>0</v>
      </c>
      <c r="I27" s="212">
        <f t="shared" si="2"/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116">
        <f t="shared" si="3"/>
        <v>0</v>
      </c>
      <c r="S27" s="48">
        <v>0</v>
      </c>
      <c r="T27" s="48">
        <v>0</v>
      </c>
      <c r="U27" s="107">
        <v>0</v>
      </c>
      <c r="V27" s="35"/>
    </row>
    <row r="28" spans="2:22" ht="18.75" customHeight="1" x14ac:dyDescent="0.2">
      <c r="B28" s="33"/>
      <c r="C28" s="331"/>
      <c r="D28" s="332"/>
      <c r="E28" s="46"/>
      <c r="F28" s="39"/>
      <c r="G28" s="39"/>
      <c r="H28" s="47">
        <v>0</v>
      </c>
      <c r="I28" s="212">
        <f t="shared" ref="I28:I32" si="4">+(G28*H28)*F28</f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116">
        <f t="shared" si="1"/>
        <v>0</v>
      </c>
      <c r="S28" s="48">
        <v>0</v>
      </c>
      <c r="T28" s="48">
        <v>0</v>
      </c>
      <c r="U28" s="107">
        <v>0</v>
      </c>
      <c r="V28" s="35"/>
    </row>
    <row r="29" spans="2:22" ht="18.75" customHeight="1" x14ac:dyDescent="0.2">
      <c r="B29" s="33"/>
      <c r="C29" s="331"/>
      <c r="D29" s="332"/>
      <c r="E29" s="46"/>
      <c r="F29" s="39"/>
      <c r="G29" s="39"/>
      <c r="H29" s="47">
        <v>0</v>
      </c>
      <c r="I29" s="212">
        <f>+(G29*H29)*F29</f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116">
        <f t="shared" si="1"/>
        <v>0</v>
      </c>
      <c r="S29" s="48">
        <v>0</v>
      </c>
      <c r="T29" s="48">
        <v>0</v>
      </c>
      <c r="U29" s="107">
        <v>0</v>
      </c>
      <c r="V29" s="35"/>
    </row>
    <row r="30" spans="2:22" ht="18.75" customHeight="1" x14ac:dyDescent="0.2">
      <c r="B30" s="33"/>
      <c r="C30" s="331"/>
      <c r="D30" s="332"/>
      <c r="E30" s="46"/>
      <c r="F30" s="39"/>
      <c r="G30" s="39"/>
      <c r="H30" s="47">
        <v>0</v>
      </c>
      <c r="I30" s="212">
        <f>+(G30*H30)*F30</f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116">
        <f t="shared" si="1"/>
        <v>0</v>
      </c>
      <c r="S30" s="48">
        <v>0</v>
      </c>
      <c r="T30" s="48">
        <v>0</v>
      </c>
      <c r="U30" s="107">
        <v>0</v>
      </c>
      <c r="V30" s="35"/>
    </row>
    <row r="31" spans="2:22" ht="18.75" customHeight="1" x14ac:dyDescent="0.2">
      <c r="B31" s="33"/>
      <c r="C31" s="331"/>
      <c r="D31" s="332"/>
      <c r="E31" s="46"/>
      <c r="F31" s="39"/>
      <c r="G31" s="39"/>
      <c r="H31" s="47">
        <v>0</v>
      </c>
      <c r="I31" s="212">
        <f t="shared" si="4"/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116">
        <f t="shared" si="1"/>
        <v>0</v>
      </c>
      <c r="S31" s="48">
        <v>0</v>
      </c>
      <c r="T31" s="48">
        <v>0</v>
      </c>
      <c r="U31" s="107">
        <v>0</v>
      </c>
      <c r="V31" s="35"/>
    </row>
    <row r="32" spans="2:22" ht="18.75" customHeight="1" x14ac:dyDescent="0.2">
      <c r="B32" s="33"/>
      <c r="C32" s="331"/>
      <c r="D32" s="332"/>
      <c r="E32" s="46"/>
      <c r="F32" s="39"/>
      <c r="G32" s="39"/>
      <c r="H32" s="47">
        <v>0</v>
      </c>
      <c r="I32" s="212">
        <f t="shared" si="4"/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116">
        <f t="shared" si="1"/>
        <v>0</v>
      </c>
      <c r="S32" s="48">
        <v>0</v>
      </c>
      <c r="T32" s="48">
        <v>0</v>
      </c>
      <c r="U32" s="107">
        <v>0</v>
      </c>
      <c r="V32" s="35"/>
    </row>
    <row r="33" spans="2:24" ht="18.75" customHeight="1" thickBot="1" x14ac:dyDescent="0.25">
      <c r="B33" s="33"/>
      <c r="C33" s="331"/>
      <c r="D33" s="332"/>
      <c r="E33" s="49"/>
      <c r="F33" s="50"/>
      <c r="G33" s="50"/>
      <c r="H33" s="51">
        <v>0</v>
      </c>
      <c r="I33" s="213">
        <f>+(G33*H33)*F33</f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125">
        <f t="shared" si="1"/>
        <v>0</v>
      </c>
      <c r="S33" s="66">
        <v>0</v>
      </c>
      <c r="T33" s="66">
        <v>0</v>
      </c>
      <c r="U33" s="109">
        <v>0</v>
      </c>
      <c r="V33" s="35"/>
    </row>
    <row r="34" spans="2:24" ht="21.6" customHeight="1" thickBot="1" x14ac:dyDescent="0.25">
      <c r="B34" s="33"/>
      <c r="C34" s="333"/>
      <c r="D34" s="334"/>
      <c r="E34" s="329" t="s">
        <v>36</v>
      </c>
      <c r="F34" s="330"/>
      <c r="G34" s="330"/>
      <c r="H34" s="330"/>
      <c r="I34" s="210">
        <f>SUM(I22:I33)</f>
        <v>0</v>
      </c>
      <c r="J34" s="53">
        <f>SUM(J22:J33)</f>
        <v>0</v>
      </c>
      <c r="K34" s="54">
        <f t="shared" ref="K34:Q34" si="5">SUM(K22:K33)</f>
        <v>0</v>
      </c>
      <c r="L34" s="54">
        <f t="shared" ref="L34:P34" si="6">SUM(L22:L33)</f>
        <v>0</v>
      </c>
      <c r="M34" s="54">
        <f t="shared" si="6"/>
        <v>0</v>
      </c>
      <c r="N34" s="54">
        <f t="shared" si="6"/>
        <v>0</v>
      </c>
      <c r="O34" s="54">
        <f t="shared" si="6"/>
        <v>0</v>
      </c>
      <c r="P34" s="54">
        <f t="shared" si="6"/>
        <v>0</v>
      </c>
      <c r="Q34" s="238">
        <f t="shared" si="5"/>
        <v>0</v>
      </c>
      <c r="R34" s="239">
        <f>SUM(R22:R33)</f>
        <v>0</v>
      </c>
      <c r="S34" s="241">
        <f>SUM(S22:S33)</f>
        <v>0</v>
      </c>
      <c r="T34" s="241">
        <f t="shared" ref="T34:U34" si="7">SUM(T22:T33)</f>
        <v>0</v>
      </c>
      <c r="U34" s="241">
        <f t="shared" si="7"/>
        <v>0</v>
      </c>
      <c r="V34" s="35"/>
      <c r="X34" s="55">
        <f>SUM(J34:Q34)</f>
        <v>0</v>
      </c>
    </row>
    <row r="35" spans="2:24" ht="36.75" customHeight="1" thickBot="1" x14ac:dyDescent="0.25">
      <c r="B35" s="33"/>
      <c r="C35" s="443" t="s">
        <v>189</v>
      </c>
      <c r="D35" s="444"/>
      <c r="E35" s="525"/>
      <c r="F35" s="526"/>
      <c r="G35" s="181"/>
      <c r="H35" s="51">
        <v>0</v>
      </c>
      <c r="I35" s="214">
        <f>+(G35*H35)*F35</f>
        <v>0</v>
      </c>
      <c r="J35" s="66">
        <v>0</v>
      </c>
      <c r="K35" s="66">
        <v>0</v>
      </c>
      <c r="L35" s="66">
        <v>0</v>
      </c>
      <c r="M35" s="66">
        <v>0</v>
      </c>
      <c r="N35" s="66">
        <v>0</v>
      </c>
      <c r="O35" s="66">
        <v>0</v>
      </c>
      <c r="P35" s="66"/>
      <c r="Q35" s="66">
        <v>0</v>
      </c>
      <c r="R35" s="125">
        <f t="shared" ref="R35" si="8">SUM(J35:Q35)</f>
        <v>0</v>
      </c>
      <c r="S35" s="66">
        <v>0</v>
      </c>
      <c r="T35" s="66">
        <v>0</v>
      </c>
      <c r="U35" s="109">
        <v>0</v>
      </c>
      <c r="V35" s="35"/>
      <c r="X35" s="55"/>
    </row>
    <row r="36" spans="2:24" ht="21.95" customHeight="1" thickBot="1" x14ac:dyDescent="0.25">
      <c r="B36" s="33"/>
      <c r="C36" s="445" t="s">
        <v>36</v>
      </c>
      <c r="D36" s="446"/>
      <c r="E36" s="446"/>
      <c r="F36" s="446"/>
      <c r="G36" s="446"/>
      <c r="H36" s="447"/>
      <c r="I36" s="216">
        <f t="shared" ref="I36:U36" si="9">SUM(I35)</f>
        <v>0</v>
      </c>
      <c r="J36" s="182">
        <f>SUM(J35)</f>
        <v>0</v>
      </c>
      <c r="K36" s="182">
        <f t="shared" si="9"/>
        <v>0</v>
      </c>
      <c r="L36" s="182">
        <f t="shared" ref="L36" si="10">SUM(L35)</f>
        <v>0</v>
      </c>
      <c r="M36" s="182">
        <f t="shared" ref="M36" si="11">SUM(M35)</f>
        <v>0</v>
      </c>
      <c r="N36" s="182">
        <f t="shared" ref="N36" si="12">SUM(N35)</f>
        <v>0</v>
      </c>
      <c r="O36" s="182">
        <f t="shared" ref="O36" si="13">SUM(O35)</f>
        <v>0</v>
      </c>
      <c r="P36" s="182">
        <f t="shared" ref="P36" si="14">SUM(P35)</f>
        <v>0</v>
      </c>
      <c r="Q36" s="240">
        <f t="shared" ref="Q36" si="15">SUM(Q35)</f>
        <v>0</v>
      </c>
      <c r="R36" s="239">
        <f>SUM(R35)</f>
        <v>0</v>
      </c>
      <c r="S36" s="241">
        <f t="shared" si="9"/>
        <v>0</v>
      </c>
      <c r="T36" s="241">
        <f t="shared" si="9"/>
        <v>0</v>
      </c>
      <c r="U36" s="242">
        <f t="shared" si="9"/>
        <v>0</v>
      </c>
      <c r="V36" s="35"/>
      <c r="X36" s="55">
        <f>SUM(J36:Q36)</f>
        <v>0</v>
      </c>
    </row>
    <row r="37" spans="2:24" ht="22.5" customHeight="1" x14ac:dyDescent="0.2">
      <c r="B37" s="33"/>
      <c r="C37" s="341" t="s">
        <v>190</v>
      </c>
      <c r="D37" s="178" t="s">
        <v>163</v>
      </c>
      <c r="E37" s="42"/>
      <c r="F37" s="43"/>
      <c r="G37" s="43"/>
      <c r="H37" s="44">
        <v>0</v>
      </c>
      <c r="I37" s="211">
        <f>+(G37*H37)*F37</f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185">
        <f t="shared" ref="R37:R42" si="16">SUM(J37:Q37)</f>
        <v>0</v>
      </c>
      <c r="S37" s="45">
        <v>0</v>
      </c>
      <c r="T37" s="45">
        <v>0</v>
      </c>
      <c r="U37" s="105">
        <v>0</v>
      </c>
      <c r="V37" s="35"/>
      <c r="X37" s="55"/>
    </row>
    <row r="38" spans="2:24" ht="22.5" customHeight="1" x14ac:dyDescent="0.2">
      <c r="B38" s="33"/>
      <c r="C38" s="342"/>
      <c r="D38" s="115" t="s">
        <v>162</v>
      </c>
      <c r="E38" s="46"/>
      <c r="F38" s="39"/>
      <c r="G38" s="39"/>
      <c r="H38" s="47">
        <v>0</v>
      </c>
      <c r="I38" s="212">
        <f t="shared" ref="I38:I42" si="17">+(G38*H38)*F38</f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184">
        <f t="shared" si="16"/>
        <v>0</v>
      </c>
      <c r="S38" s="48">
        <v>0</v>
      </c>
      <c r="T38" s="48">
        <v>0</v>
      </c>
      <c r="U38" s="107">
        <v>0</v>
      </c>
      <c r="V38" s="35"/>
      <c r="X38" s="55"/>
    </row>
    <row r="39" spans="2:24" ht="22.5" customHeight="1" x14ac:dyDescent="0.2">
      <c r="B39" s="33"/>
      <c r="C39" s="342"/>
      <c r="D39" s="292" t="s">
        <v>191</v>
      </c>
      <c r="E39" s="224"/>
      <c r="F39" s="225"/>
      <c r="G39" s="225"/>
      <c r="H39" s="47">
        <v>0</v>
      </c>
      <c r="I39" s="212">
        <f t="shared" ref="I39:I41" si="18">+(G39*H39)*F39</f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184">
        <f t="shared" ref="R39:R41" si="19">SUM(J39:Q39)</f>
        <v>0</v>
      </c>
      <c r="S39" s="48">
        <v>0</v>
      </c>
      <c r="T39" s="48">
        <v>0</v>
      </c>
      <c r="U39" s="107">
        <v>0</v>
      </c>
      <c r="V39" s="35"/>
      <c r="X39" s="55"/>
    </row>
    <row r="40" spans="2:24" ht="22.5" customHeight="1" x14ac:dyDescent="0.2">
      <c r="B40" s="33"/>
      <c r="C40" s="342"/>
      <c r="D40" s="293"/>
      <c r="E40" s="224"/>
      <c r="F40" s="225"/>
      <c r="G40" s="225"/>
      <c r="H40" s="47">
        <v>0</v>
      </c>
      <c r="I40" s="212">
        <f t="shared" si="18"/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184">
        <f t="shared" si="19"/>
        <v>0</v>
      </c>
      <c r="S40" s="48">
        <v>0</v>
      </c>
      <c r="T40" s="48">
        <v>0</v>
      </c>
      <c r="U40" s="107">
        <v>0</v>
      </c>
      <c r="V40" s="35"/>
      <c r="X40" s="55"/>
    </row>
    <row r="41" spans="2:24" ht="22.5" customHeight="1" x14ac:dyDescent="0.2">
      <c r="B41" s="33"/>
      <c r="C41" s="342"/>
      <c r="D41" s="293"/>
      <c r="E41" s="224"/>
      <c r="F41" s="225"/>
      <c r="G41" s="225"/>
      <c r="H41" s="47">
        <v>0</v>
      </c>
      <c r="I41" s="212">
        <f t="shared" si="18"/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184">
        <f t="shared" si="19"/>
        <v>0</v>
      </c>
      <c r="S41" s="48">
        <v>0</v>
      </c>
      <c r="T41" s="48">
        <v>0</v>
      </c>
      <c r="U41" s="107">
        <v>0</v>
      </c>
      <c r="V41" s="35"/>
      <c r="X41" s="55"/>
    </row>
    <row r="42" spans="2:24" ht="22.5" customHeight="1" thickBot="1" x14ac:dyDescent="0.25">
      <c r="B42" s="33"/>
      <c r="C42" s="342"/>
      <c r="D42" s="294"/>
      <c r="E42" s="49"/>
      <c r="F42" s="50"/>
      <c r="G42" s="50"/>
      <c r="H42" s="51">
        <v>0</v>
      </c>
      <c r="I42" s="213">
        <f t="shared" si="17"/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186">
        <f t="shared" si="16"/>
        <v>0</v>
      </c>
      <c r="S42" s="66">
        <v>0</v>
      </c>
      <c r="T42" s="66">
        <v>0</v>
      </c>
      <c r="U42" s="109">
        <v>0</v>
      </c>
      <c r="V42" s="35"/>
      <c r="X42" s="55"/>
    </row>
    <row r="43" spans="2:24" ht="22.5" customHeight="1" thickBot="1" x14ac:dyDescent="0.25">
      <c r="B43" s="33"/>
      <c r="C43" s="343"/>
      <c r="D43" s="282" t="s">
        <v>36</v>
      </c>
      <c r="E43" s="344"/>
      <c r="F43" s="344"/>
      <c r="G43" s="344"/>
      <c r="H43" s="345"/>
      <c r="I43" s="216">
        <f>SUM(I37:I42)</f>
        <v>0</v>
      </c>
      <c r="J43" s="219">
        <f>SUM(J37:J42)</f>
        <v>0</v>
      </c>
      <c r="K43" s="219">
        <f>SUM(K37:K42)</f>
        <v>0</v>
      </c>
      <c r="L43" s="219">
        <f t="shared" ref="L43:P43" si="20">SUM(L37:L42)</f>
        <v>0</v>
      </c>
      <c r="M43" s="219">
        <f t="shared" si="20"/>
        <v>0</v>
      </c>
      <c r="N43" s="219">
        <f t="shared" si="20"/>
        <v>0</v>
      </c>
      <c r="O43" s="219">
        <f t="shared" si="20"/>
        <v>0</v>
      </c>
      <c r="P43" s="219">
        <f t="shared" si="20"/>
        <v>0</v>
      </c>
      <c r="Q43" s="243">
        <f>SUM(Q37:Q42)</f>
        <v>0</v>
      </c>
      <c r="R43" s="239">
        <f>SUM(R37:R42)</f>
        <v>0</v>
      </c>
      <c r="S43" s="241">
        <f>SUM(S37:S42)</f>
        <v>0</v>
      </c>
      <c r="T43" s="241">
        <f>SUM(T37:T42)</f>
        <v>0</v>
      </c>
      <c r="U43" s="242">
        <f>SUM(U37:U42)</f>
        <v>0</v>
      </c>
      <c r="V43" s="35"/>
      <c r="X43" s="55">
        <f>SUM(J43:Q43)</f>
        <v>0</v>
      </c>
    </row>
    <row r="44" spans="2:24" ht="22.5" customHeight="1" x14ac:dyDescent="0.2">
      <c r="B44" s="33"/>
      <c r="C44" s="288" t="s">
        <v>192</v>
      </c>
      <c r="D44" s="179" t="s">
        <v>163</v>
      </c>
      <c r="E44" s="126"/>
      <c r="F44" s="43"/>
      <c r="G44" s="43"/>
      <c r="H44" s="44">
        <v>0</v>
      </c>
      <c r="I44" s="211">
        <f t="shared" ref="I44:I49" si="21">+(G44*H44)*F44</f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185">
        <f t="shared" ref="R44:R49" si="22">SUM(J44:Q44)</f>
        <v>0</v>
      </c>
      <c r="S44" s="45">
        <v>0</v>
      </c>
      <c r="T44" s="45">
        <v>0</v>
      </c>
      <c r="U44" s="105">
        <v>0</v>
      </c>
      <c r="V44" s="35"/>
      <c r="X44" s="55"/>
    </row>
    <row r="45" spans="2:24" ht="22.5" customHeight="1" x14ac:dyDescent="0.2">
      <c r="B45" s="33"/>
      <c r="C45" s="288"/>
      <c r="D45" s="115" t="s">
        <v>162</v>
      </c>
      <c r="E45" s="127"/>
      <c r="F45" s="39"/>
      <c r="G45" s="39"/>
      <c r="H45" s="47">
        <v>0</v>
      </c>
      <c r="I45" s="212">
        <f t="shared" si="21"/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184">
        <f t="shared" si="22"/>
        <v>0</v>
      </c>
      <c r="S45" s="48">
        <v>0</v>
      </c>
      <c r="T45" s="48">
        <v>0</v>
      </c>
      <c r="U45" s="107">
        <v>0</v>
      </c>
      <c r="V45" s="35"/>
      <c r="X45" s="55"/>
    </row>
    <row r="46" spans="2:24" ht="22.5" customHeight="1" x14ac:dyDescent="0.2">
      <c r="B46" s="33"/>
      <c r="C46" s="288"/>
      <c r="D46" s="292" t="s">
        <v>191</v>
      </c>
      <c r="E46" s="226"/>
      <c r="F46" s="225"/>
      <c r="G46" s="225"/>
      <c r="H46" s="47">
        <v>0</v>
      </c>
      <c r="I46" s="212">
        <f t="shared" ref="I46:I48" si="23">+(G46*H46)*F46</f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184">
        <f t="shared" ref="R46:R48" si="24">SUM(J46:Q46)</f>
        <v>0</v>
      </c>
      <c r="S46" s="48">
        <v>0</v>
      </c>
      <c r="T46" s="48">
        <v>0</v>
      </c>
      <c r="U46" s="107">
        <v>0</v>
      </c>
      <c r="V46" s="35"/>
      <c r="X46" s="55"/>
    </row>
    <row r="47" spans="2:24" ht="22.5" customHeight="1" x14ac:dyDescent="0.2">
      <c r="B47" s="33"/>
      <c r="C47" s="288"/>
      <c r="D47" s="293"/>
      <c r="E47" s="226"/>
      <c r="F47" s="225"/>
      <c r="G47" s="225"/>
      <c r="H47" s="47">
        <v>0</v>
      </c>
      <c r="I47" s="212">
        <f t="shared" si="23"/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184">
        <f t="shared" si="24"/>
        <v>0</v>
      </c>
      <c r="S47" s="48">
        <v>0</v>
      </c>
      <c r="T47" s="48">
        <v>0</v>
      </c>
      <c r="U47" s="107">
        <v>0</v>
      </c>
      <c r="V47" s="35"/>
      <c r="X47" s="55"/>
    </row>
    <row r="48" spans="2:24" ht="22.5" customHeight="1" x14ac:dyDescent="0.2">
      <c r="B48" s="33"/>
      <c r="C48" s="288"/>
      <c r="D48" s="293"/>
      <c r="E48" s="226"/>
      <c r="F48" s="225"/>
      <c r="G48" s="225"/>
      <c r="H48" s="47">
        <v>0</v>
      </c>
      <c r="I48" s="212">
        <f t="shared" si="23"/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184">
        <f t="shared" si="24"/>
        <v>0</v>
      </c>
      <c r="S48" s="48">
        <v>0</v>
      </c>
      <c r="T48" s="48">
        <v>0</v>
      </c>
      <c r="U48" s="107">
        <v>0</v>
      </c>
      <c r="V48" s="35"/>
      <c r="X48" s="55"/>
    </row>
    <row r="49" spans="2:24" ht="22.5" customHeight="1" thickBot="1" x14ac:dyDescent="0.25">
      <c r="B49" s="33"/>
      <c r="C49" s="288"/>
      <c r="D49" s="294"/>
      <c r="E49" s="161"/>
      <c r="F49" s="50"/>
      <c r="G49" s="50"/>
      <c r="H49" s="51">
        <v>0</v>
      </c>
      <c r="I49" s="213">
        <f t="shared" si="21"/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186">
        <f t="shared" si="22"/>
        <v>0</v>
      </c>
      <c r="S49" s="66">
        <v>0</v>
      </c>
      <c r="T49" s="66">
        <v>0</v>
      </c>
      <c r="U49" s="109">
        <v>0</v>
      </c>
      <c r="V49" s="35"/>
      <c r="X49" s="55"/>
    </row>
    <row r="50" spans="2:24" ht="23.45" customHeight="1" thickBot="1" x14ac:dyDescent="0.25">
      <c r="B50" s="33"/>
      <c r="C50" s="289"/>
      <c r="D50" s="282" t="s">
        <v>36</v>
      </c>
      <c r="E50" s="283"/>
      <c r="F50" s="283"/>
      <c r="G50" s="283"/>
      <c r="H50" s="283"/>
      <c r="I50" s="217">
        <f>SUM(I44:I49)</f>
        <v>0</v>
      </c>
      <c r="J50" s="220">
        <f>SUM(J44:J49)</f>
        <v>0</v>
      </c>
      <c r="K50" s="220">
        <f t="shared" ref="K50:P50" si="25">SUM(K44:K49)</f>
        <v>0</v>
      </c>
      <c r="L50" s="220">
        <f t="shared" si="25"/>
        <v>0</v>
      </c>
      <c r="M50" s="220">
        <f t="shared" si="25"/>
        <v>0</v>
      </c>
      <c r="N50" s="220">
        <f t="shared" si="25"/>
        <v>0</v>
      </c>
      <c r="O50" s="220">
        <f t="shared" si="25"/>
        <v>0</v>
      </c>
      <c r="P50" s="220">
        <f t="shared" si="25"/>
        <v>0</v>
      </c>
      <c r="Q50" s="220">
        <f t="shared" ref="Q50" si="26">SUM(Q44:Q49)</f>
        <v>0</v>
      </c>
      <c r="R50" s="239">
        <f>SUM(R44:R49)</f>
        <v>0</v>
      </c>
      <c r="S50" s="244">
        <f t="shared" ref="S50" si="27">SUM(S44:S49)</f>
        <v>0</v>
      </c>
      <c r="T50" s="244">
        <f t="shared" ref="T50" si="28">SUM(T44:T49)</f>
        <v>0</v>
      </c>
      <c r="U50" s="245">
        <f t="shared" ref="U50" si="29">SUM(U44:U49)</f>
        <v>0</v>
      </c>
      <c r="V50" s="35"/>
      <c r="X50" s="55">
        <f>SUM(J50:Q50)</f>
        <v>0</v>
      </c>
    </row>
    <row r="51" spans="2:24" ht="22.5" customHeight="1" x14ac:dyDescent="0.2">
      <c r="B51" s="33"/>
      <c r="C51" s="335" t="s">
        <v>128</v>
      </c>
      <c r="D51" s="202" t="s">
        <v>163</v>
      </c>
      <c r="E51" s="147"/>
      <c r="F51" s="56"/>
      <c r="G51" s="56"/>
      <c r="H51" s="122">
        <v>0</v>
      </c>
      <c r="I51" s="214">
        <f>+(G51*H51)*F51</f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116">
        <f>SUM(J51:Q51)</f>
        <v>0</v>
      </c>
      <c r="S51" s="57">
        <v>0</v>
      </c>
      <c r="T51" s="57">
        <v>0</v>
      </c>
      <c r="U51" s="136">
        <v>0</v>
      </c>
      <c r="V51" s="58"/>
    </row>
    <row r="52" spans="2:24" ht="22.5" customHeight="1" x14ac:dyDescent="0.2">
      <c r="B52" s="33"/>
      <c r="C52" s="335"/>
      <c r="D52" s="203" t="s">
        <v>162</v>
      </c>
      <c r="E52" s="148"/>
      <c r="F52" s="149"/>
      <c r="G52" s="149"/>
      <c r="H52" s="47">
        <v>0</v>
      </c>
      <c r="I52" s="214">
        <f>+(G52*H52)*F52</f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116">
        <f t="shared" ref="R52:R58" si="30">SUM(J52:Q52)</f>
        <v>0</v>
      </c>
      <c r="S52" s="48">
        <v>0</v>
      </c>
      <c r="T52" s="48">
        <v>0</v>
      </c>
      <c r="U52" s="107">
        <v>0</v>
      </c>
      <c r="V52" s="58"/>
    </row>
    <row r="53" spans="2:24" ht="22.5" customHeight="1" x14ac:dyDescent="0.2">
      <c r="B53" s="33"/>
      <c r="C53" s="335"/>
      <c r="D53" s="292" t="s">
        <v>191</v>
      </c>
      <c r="E53" s="153"/>
      <c r="F53" s="154"/>
      <c r="G53" s="154"/>
      <c r="H53" s="47">
        <v>0</v>
      </c>
      <c r="I53" s="214">
        <f t="shared" ref="I53:I57" si="31">+(G53*H53)*F53</f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116">
        <f t="shared" si="30"/>
        <v>0</v>
      </c>
      <c r="S53" s="48">
        <v>0</v>
      </c>
      <c r="T53" s="48">
        <v>0</v>
      </c>
      <c r="U53" s="107">
        <v>0</v>
      </c>
      <c r="V53" s="58"/>
    </row>
    <row r="54" spans="2:24" ht="22.5" customHeight="1" x14ac:dyDescent="0.2">
      <c r="B54" s="33"/>
      <c r="C54" s="335"/>
      <c r="D54" s="293"/>
      <c r="E54" s="153"/>
      <c r="F54" s="154"/>
      <c r="G54" s="154"/>
      <c r="H54" s="47">
        <v>0</v>
      </c>
      <c r="I54" s="214">
        <f t="shared" ref="I54:I56" si="32">+(G54*H54)*F54</f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116">
        <f t="shared" ref="R54:R56" si="33">SUM(J54:Q54)</f>
        <v>0</v>
      </c>
      <c r="S54" s="48">
        <v>0</v>
      </c>
      <c r="T54" s="48">
        <v>0</v>
      </c>
      <c r="U54" s="107">
        <v>0</v>
      </c>
      <c r="V54" s="58"/>
    </row>
    <row r="55" spans="2:24" ht="22.5" customHeight="1" x14ac:dyDescent="0.2">
      <c r="B55" s="33"/>
      <c r="C55" s="335"/>
      <c r="D55" s="293"/>
      <c r="E55" s="153"/>
      <c r="F55" s="154"/>
      <c r="G55" s="154"/>
      <c r="H55" s="47">
        <v>0</v>
      </c>
      <c r="I55" s="214">
        <f t="shared" si="32"/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116">
        <f t="shared" si="33"/>
        <v>0</v>
      </c>
      <c r="S55" s="48">
        <v>0</v>
      </c>
      <c r="T55" s="48">
        <v>0</v>
      </c>
      <c r="U55" s="107">
        <v>0</v>
      </c>
      <c r="V55" s="58"/>
    </row>
    <row r="56" spans="2:24" ht="22.5" customHeight="1" x14ac:dyDescent="0.2">
      <c r="B56" s="33"/>
      <c r="C56" s="335"/>
      <c r="D56" s="293"/>
      <c r="E56" s="153"/>
      <c r="F56" s="154"/>
      <c r="G56" s="154"/>
      <c r="H56" s="47">
        <v>0</v>
      </c>
      <c r="I56" s="214">
        <f t="shared" si="32"/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116">
        <f t="shared" si="33"/>
        <v>0</v>
      </c>
      <c r="S56" s="48">
        <v>0</v>
      </c>
      <c r="T56" s="48">
        <v>0</v>
      </c>
      <c r="U56" s="107">
        <v>0</v>
      </c>
      <c r="V56" s="58"/>
    </row>
    <row r="57" spans="2:24" ht="22.5" customHeight="1" x14ac:dyDescent="0.2">
      <c r="B57" s="33"/>
      <c r="C57" s="335"/>
      <c r="D57" s="293"/>
      <c r="E57" s="153"/>
      <c r="F57" s="154"/>
      <c r="G57" s="154"/>
      <c r="H57" s="47">
        <v>0</v>
      </c>
      <c r="I57" s="214">
        <f t="shared" si="31"/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116">
        <f t="shared" si="30"/>
        <v>0</v>
      </c>
      <c r="S57" s="48">
        <v>0</v>
      </c>
      <c r="T57" s="48">
        <v>0</v>
      </c>
      <c r="U57" s="107">
        <v>0</v>
      </c>
      <c r="V57" s="58"/>
    </row>
    <row r="58" spans="2:24" ht="22.5" customHeight="1" thickBot="1" x14ac:dyDescent="0.25">
      <c r="B58" s="33"/>
      <c r="C58" s="335"/>
      <c r="D58" s="294"/>
      <c r="E58" s="155"/>
      <c r="F58" s="59"/>
      <c r="G58" s="59"/>
      <c r="H58" s="61">
        <v>0</v>
      </c>
      <c r="I58" s="215">
        <f>+G58*H58*F58</f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125">
        <f t="shared" si="30"/>
        <v>0</v>
      </c>
      <c r="S58" s="66">
        <v>0</v>
      </c>
      <c r="T58" s="66">
        <v>0</v>
      </c>
      <c r="U58" s="109">
        <v>0</v>
      </c>
      <c r="V58" s="58"/>
    </row>
    <row r="59" spans="2:24" ht="23.45" customHeight="1" thickBot="1" x14ac:dyDescent="0.25">
      <c r="B59" s="33"/>
      <c r="C59" s="336"/>
      <c r="D59" s="62"/>
      <c r="E59" s="327" t="s">
        <v>36</v>
      </c>
      <c r="F59" s="327"/>
      <c r="G59" s="327"/>
      <c r="H59" s="328"/>
      <c r="I59" s="218">
        <f t="shared" ref="I59:U59" si="34">SUM(I51:I58)</f>
        <v>0</v>
      </c>
      <c r="J59" s="102">
        <f t="shared" si="34"/>
        <v>0</v>
      </c>
      <c r="K59" s="102">
        <f t="shared" si="34"/>
        <v>0</v>
      </c>
      <c r="L59" s="102">
        <f t="shared" si="34"/>
        <v>0</v>
      </c>
      <c r="M59" s="102">
        <f t="shared" si="34"/>
        <v>0</v>
      </c>
      <c r="N59" s="102">
        <f t="shared" si="34"/>
        <v>0</v>
      </c>
      <c r="O59" s="102">
        <f t="shared" si="34"/>
        <v>0</v>
      </c>
      <c r="P59" s="102">
        <f t="shared" si="34"/>
        <v>0</v>
      </c>
      <c r="Q59" s="229">
        <f t="shared" si="34"/>
        <v>0</v>
      </c>
      <c r="R59" s="102">
        <f t="shared" si="34"/>
        <v>0</v>
      </c>
      <c r="S59" s="241">
        <f t="shared" si="34"/>
        <v>0</v>
      </c>
      <c r="T59" s="241">
        <f t="shared" si="34"/>
        <v>0</v>
      </c>
      <c r="U59" s="242">
        <f t="shared" si="34"/>
        <v>0</v>
      </c>
      <c r="V59" s="63"/>
      <c r="W59" s="64">
        <f>SUM(J59:Q59)</f>
        <v>0</v>
      </c>
      <c r="X59" s="65">
        <f>SUM(J59:Q59)</f>
        <v>0</v>
      </c>
    </row>
    <row r="60" spans="2:24" ht="22.5" customHeight="1" x14ac:dyDescent="0.2">
      <c r="B60" s="33"/>
      <c r="C60" s="279" t="s">
        <v>129</v>
      </c>
      <c r="D60" s="202" t="s">
        <v>163</v>
      </c>
      <c r="E60" s="147"/>
      <c r="F60" s="56"/>
      <c r="G60" s="56"/>
      <c r="H60" s="122">
        <v>0</v>
      </c>
      <c r="I60" s="211">
        <f>+(G60*H60)*F60</f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116">
        <f>SUM(J60:Q60)</f>
        <v>0</v>
      </c>
      <c r="S60" s="57">
        <v>0</v>
      </c>
      <c r="T60" s="57">
        <v>0</v>
      </c>
      <c r="U60" s="136">
        <v>0</v>
      </c>
      <c r="V60" s="58"/>
    </row>
    <row r="61" spans="2:24" ht="22.5" customHeight="1" x14ac:dyDescent="0.2">
      <c r="B61" s="33"/>
      <c r="C61" s="280"/>
      <c r="D61" s="203" t="s">
        <v>162</v>
      </c>
      <c r="E61" s="148"/>
      <c r="F61" s="149"/>
      <c r="G61" s="149"/>
      <c r="H61" s="47">
        <v>0</v>
      </c>
      <c r="I61" s="212">
        <f>+(G61*H61)*F61</f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116">
        <f t="shared" ref="R61:R67" si="35">SUM(J61:Q61)</f>
        <v>0</v>
      </c>
      <c r="S61" s="48">
        <v>0</v>
      </c>
      <c r="T61" s="48">
        <v>0</v>
      </c>
      <c r="U61" s="107">
        <v>0</v>
      </c>
      <c r="V61" s="58"/>
    </row>
    <row r="62" spans="2:24" ht="22.5" customHeight="1" x14ac:dyDescent="0.2">
      <c r="B62" s="33"/>
      <c r="C62" s="280"/>
      <c r="D62" s="292" t="s">
        <v>191</v>
      </c>
      <c r="E62" s="153"/>
      <c r="F62" s="154"/>
      <c r="G62" s="154"/>
      <c r="H62" s="47">
        <v>0</v>
      </c>
      <c r="I62" s="212">
        <f t="shared" ref="I62:I66" si="36">+(G62*H62)*F62</f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116">
        <f t="shared" si="35"/>
        <v>0</v>
      </c>
      <c r="S62" s="48">
        <v>0</v>
      </c>
      <c r="T62" s="48">
        <v>0</v>
      </c>
      <c r="U62" s="107">
        <v>0</v>
      </c>
      <c r="V62" s="58"/>
    </row>
    <row r="63" spans="2:24" ht="22.5" customHeight="1" x14ac:dyDescent="0.2">
      <c r="B63" s="33"/>
      <c r="C63" s="280"/>
      <c r="D63" s="293"/>
      <c r="E63" s="153"/>
      <c r="F63" s="154"/>
      <c r="G63" s="154"/>
      <c r="H63" s="47">
        <v>0</v>
      </c>
      <c r="I63" s="212">
        <f t="shared" ref="I63:I65" si="37">+(G63*H63)*F63</f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116">
        <f t="shared" ref="R63:R65" si="38">SUM(J63:Q63)</f>
        <v>0</v>
      </c>
      <c r="S63" s="48">
        <v>0</v>
      </c>
      <c r="T63" s="48">
        <v>0</v>
      </c>
      <c r="U63" s="107">
        <v>0</v>
      </c>
      <c r="V63" s="58"/>
    </row>
    <row r="64" spans="2:24" ht="22.5" customHeight="1" x14ac:dyDescent="0.2">
      <c r="B64" s="33"/>
      <c r="C64" s="280"/>
      <c r="D64" s="293"/>
      <c r="E64" s="153"/>
      <c r="F64" s="154"/>
      <c r="G64" s="154"/>
      <c r="H64" s="47">
        <v>0</v>
      </c>
      <c r="I64" s="212">
        <f t="shared" si="37"/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116">
        <f t="shared" si="38"/>
        <v>0</v>
      </c>
      <c r="S64" s="48">
        <v>0</v>
      </c>
      <c r="T64" s="48">
        <v>0</v>
      </c>
      <c r="U64" s="107">
        <v>0</v>
      </c>
      <c r="V64" s="58"/>
    </row>
    <row r="65" spans="2:24" ht="22.5" customHeight="1" x14ac:dyDescent="0.2">
      <c r="B65" s="33"/>
      <c r="C65" s="280"/>
      <c r="D65" s="293"/>
      <c r="E65" s="153"/>
      <c r="F65" s="154"/>
      <c r="G65" s="154"/>
      <c r="H65" s="47">
        <v>0</v>
      </c>
      <c r="I65" s="212">
        <f t="shared" si="37"/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116">
        <f t="shared" si="38"/>
        <v>0</v>
      </c>
      <c r="S65" s="48">
        <v>0</v>
      </c>
      <c r="T65" s="48">
        <v>0</v>
      </c>
      <c r="U65" s="107">
        <v>0</v>
      </c>
      <c r="V65" s="58"/>
    </row>
    <row r="66" spans="2:24" ht="22.5" customHeight="1" x14ac:dyDescent="0.2">
      <c r="B66" s="33"/>
      <c r="C66" s="280"/>
      <c r="D66" s="293"/>
      <c r="E66" s="153"/>
      <c r="F66" s="154"/>
      <c r="G66" s="154"/>
      <c r="H66" s="47">
        <v>0</v>
      </c>
      <c r="I66" s="212">
        <f t="shared" si="36"/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116">
        <f t="shared" si="35"/>
        <v>0</v>
      </c>
      <c r="S66" s="48">
        <v>0</v>
      </c>
      <c r="T66" s="48">
        <v>0</v>
      </c>
      <c r="U66" s="107">
        <v>0</v>
      </c>
      <c r="V66" s="58"/>
    </row>
    <row r="67" spans="2:24" ht="22.5" customHeight="1" thickBot="1" x14ac:dyDescent="0.25">
      <c r="B67" s="33"/>
      <c r="C67" s="280"/>
      <c r="D67" s="294"/>
      <c r="E67" s="155"/>
      <c r="F67" s="128"/>
      <c r="G67" s="128"/>
      <c r="H67" s="61">
        <v>0</v>
      </c>
      <c r="I67" s="213">
        <f>+G67*H67*F67</f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116">
        <f t="shared" si="35"/>
        <v>0</v>
      </c>
      <c r="S67" s="52">
        <v>0</v>
      </c>
      <c r="T67" s="52">
        <v>0</v>
      </c>
      <c r="U67" s="137">
        <v>0</v>
      </c>
      <c r="V67" s="58"/>
    </row>
    <row r="68" spans="2:24" ht="24.6" customHeight="1" thickBot="1" x14ac:dyDescent="0.25">
      <c r="B68" s="33"/>
      <c r="C68" s="281"/>
      <c r="D68" s="156"/>
      <c r="E68" s="337" t="s">
        <v>36</v>
      </c>
      <c r="F68" s="337"/>
      <c r="G68" s="337"/>
      <c r="H68" s="338"/>
      <c r="I68" s="218">
        <f>SUM(I60:I61)</f>
        <v>0</v>
      </c>
      <c r="J68" s="129">
        <f t="shared" ref="J68:Q68" si="39">SUM(J60:J67)</f>
        <v>0</v>
      </c>
      <c r="K68" s="129">
        <f t="shared" si="39"/>
        <v>0</v>
      </c>
      <c r="L68" s="129">
        <f t="shared" si="39"/>
        <v>0</v>
      </c>
      <c r="M68" s="129">
        <f t="shared" si="39"/>
        <v>0</v>
      </c>
      <c r="N68" s="129">
        <f t="shared" si="39"/>
        <v>0</v>
      </c>
      <c r="O68" s="129">
        <f t="shared" si="39"/>
        <v>0</v>
      </c>
      <c r="P68" s="129">
        <f t="shared" si="39"/>
        <v>0</v>
      </c>
      <c r="Q68" s="130">
        <f t="shared" si="39"/>
        <v>0</v>
      </c>
      <c r="R68" s="246">
        <f>SUM(R60:R66)</f>
        <v>0</v>
      </c>
      <c r="S68" s="241">
        <f>SUM(S60:S67)</f>
        <v>0</v>
      </c>
      <c r="T68" s="241">
        <f>SUM(T60:T67)</f>
        <v>0</v>
      </c>
      <c r="U68" s="242">
        <f>SUM(U60:U67)</f>
        <v>0</v>
      </c>
      <c r="V68" s="67"/>
      <c r="X68" s="65">
        <f>SUM(J68:Q68)</f>
        <v>0</v>
      </c>
    </row>
    <row r="69" spans="2:24" ht="22.5" customHeight="1" x14ac:dyDescent="0.2">
      <c r="B69" s="33"/>
      <c r="C69" s="339" t="s">
        <v>184</v>
      </c>
      <c r="D69" s="202" t="s">
        <v>163</v>
      </c>
      <c r="E69" s="147"/>
      <c r="F69" s="56"/>
      <c r="G69" s="56"/>
      <c r="H69" s="122">
        <v>0</v>
      </c>
      <c r="I69" s="211">
        <f>+(G69*H69)*F69</f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119">
        <f>SUM(J69:Q69)</f>
        <v>0</v>
      </c>
      <c r="S69" s="57">
        <v>0</v>
      </c>
      <c r="T69" s="57">
        <v>0</v>
      </c>
      <c r="U69" s="136">
        <v>0</v>
      </c>
      <c r="V69" s="58"/>
    </row>
    <row r="70" spans="2:24" ht="22.5" customHeight="1" x14ac:dyDescent="0.2">
      <c r="B70" s="33"/>
      <c r="C70" s="340"/>
      <c r="D70" s="203" t="s">
        <v>162</v>
      </c>
      <c r="E70" s="148"/>
      <c r="F70" s="149"/>
      <c r="G70" s="149"/>
      <c r="H70" s="47">
        <v>0</v>
      </c>
      <c r="I70" s="212">
        <f>+(G70*H70)*F70</f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117">
        <f>SUM(J70:Q70)</f>
        <v>0</v>
      </c>
      <c r="S70" s="48">
        <v>0</v>
      </c>
      <c r="T70" s="48">
        <v>0</v>
      </c>
      <c r="U70" s="107">
        <v>0</v>
      </c>
      <c r="V70" s="58"/>
    </row>
    <row r="71" spans="2:24" ht="22.5" customHeight="1" x14ac:dyDescent="0.2">
      <c r="B71" s="33"/>
      <c r="C71" s="340"/>
      <c r="D71" s="292" t="s">
        <v>191</v>
      </c>
      <c r="E71" s="150"/>
      <c r="F71" s="151"/>
      <c r="G71" s="151"/>
      <c r="H71" s="47">
        <v>0</v>
      </c>
      <c r="I71" s="212">
        <f t="shared" ref="I71:I75" si="40">+(G71*H71)*F71</f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117">
        <f t="shared" ref="R71:R76" si="41">SUM(J71:Q71)</f>
        <v>0</v>
      </c>
      <c r="S71" s="48">
        <v>0</v>
      </c>
      <c r="T71" s="48">
        <v>0</v>
      </c>
      <c r="U71" s="107">
        <v>0</v>
      </c>
      <c r="V71" s="58"/>
    </row>
    <row r="72" spans="2:24" ht="22.5" customHeight="1" x14ac:dyDescent="0.2">
      <c r="B72" s="33"/>
      <c r="C72" s="340"/>
      <c r="D72" s="293"/>
      <c r="E72" s="150"/>
      <c r="F72" s="151"/>
      <c r="G72" s="151"/>
      <c r="H72" s="47">
        <v>0</v>
      </c>
      <c r="I72" s="212">
        <f t="shared" si="40"/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117">
        <f t="shared" si="41"/>
        <v>0</v>
      </c>
      <c r="S72" s="48">
        <v>0</v>
      </c>
      <c r="T72" s="48">
        <v>0</v>
      </c>
      <c r="U72" s="107">
        <v>0</v>
      </c>
      <c r="V72" s="58"/>
    </row>
    <row r="73" spans="2:24" ht="22.5" customHeight="1" x14ac:dyDescent="0.2">
      <c r="B73" s="33"/>
      <c r="C73" s="340"/>
      <c r="D73" s="293"/>
      <c r="E73" s="152"/>
      <c r="F73" s="151"/>
      <c r="G73" s="151"/>
      <c r="H73" s="47">
        <v>0</v>
      </c>
      <c r="I73" s="212">
        <f t="shared" si="40"/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117">
        <f t="shared" si="41"/>
        <v>0</v>
      </c>
      <c r="S73" s="48">
        <v>0</v>
      </c>
      <c r="T73" s="48">
        <v>0</v>
      </c>
      <c r="U73" s="107">
        <v>0</v>
      </c>
      <c r="V73" s="58"/>
    </row>
    <row r="74" spans="2:24" ht="22.5" customHeight="1" x14ac:dyDescent="0.2">
      <c r="B74" s="33"/>
      <c r="C74" s="340"/>
      <c r="D74" s="293"/>
      <c r="E74" s="153"/>
      <c r="F74" s="154"/>
      <c r="G74" s="154"/>
      <c r="H74" s="47">
        <v>0</v>
      </c>
      <c r="I74" s="212">
        <f t="shared" si="40"/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117">
        <f t="shared" si="41"/>
        <v>0</v>
      </c>
      <c r="S74" s="48">
        <v>0</v>
      </c>
      <c r="T74" s="48">
        <v>0</v>
      </c>
      <c r="U74" s="107">
        <v>0</v>
      </c>
      <c r="V74" s="58"/>
    </row>
    <row r="75" spans="2:24" ht="22.5" customHeight="1" x14ac:dyDescent="0.2">
      <c r="B75" s="33"/>
      <c r="C75" s="340"/>
      <c r="D75" s="293"/>
      <c r="E75" s="153"/>
      <c r="F75" s="154"/>
      <c r="G75" s="154"/>
      <c r="H75" s="47">
        <v>0</v>
      </c>
      <c r="I75" s="212">
        <f t="shared" si="40"/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117">
        <f t="shared" si="41"/>
        <v>0</v>
      </c>
      <c r="S75" s="48">
        <v>0</v>
      </c>
      <c r="T75" s="48">
        <v>0</v>
      </c>
      <c r="U75" s="107">
        <v>0</v>
      </c>
      <c r="V75" s="58"/>
    </row>
    <row r="76" spans="2:24" ht="22.5" customHeight="1" thickBot="1" x14ac:dyDescent="0.25">
      <c r="B76" s="33"/>
      <c r="C76" s="340"/>
      <c r="D76" s="294"/>
      <c r="E76" s="155"/>
      <c r="F76" s="128"/>
      <c r="G76" s="128"/>
      <c r="H76" s="61">
        <v>0</v>
      </c>
      <c r="I76" s="213">
        <f>+G76*H76*F76</f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117">
        <f t="shared" si="41"/>
        <v>0</v>
      </c>
      <c r="S76" s="52">
        <v>0</v>
      </c>
      <c r="T76" s="52">
        <v>0</v>
      </c>
      <c r="U76" s="137">
        <v>0</v>
      </c>
      <c r="V76" s="58"/>
    </row>
    <row r="77" spans="2:24" ht="21" customHeight="1" thickBot="1" x14ac:dyDescent="0.25">
      <c r="B77" s="33"/>
      <c r="C77" s="340"/>
      <c r="D77" s="157"/>
      <c r="E77" s="433" t="s">
        <v>36</v>
      </c>
      <c r="F77" s="434"/>
      <c r="G77" s="434"/>
      <c r="H77" s="435"/>
      <c r="I77" s="218">
        <f>SUM(I69:I73)</f>
        <v>0</v>
      </c>
      <c r="J77" s="131">
        <f t="shared" ref="J77:U77" si="42">SUM(J69:J76)</f>
        <v>0</v>
      </c>
      <c r="K77" s="131">
        <f t="shared" si="42"/>
        <v>0</v>
      </c>
      <c r="L77" s="131">
        <f t="shared" si="42"/>
        <v>0</v>
      </c>
      <c r="M77" s="131">
        <f t="shared" si="42"/>
        <v>0</v>
      </c>
      <c r="N77" s="131">
        <f t="shared" si="42"/>
        <v>0</v>
      </c>
      <c r="O77" s="131">
        <f t="shared" si="42"/>
        <v>0</v>
      </c>
      <c r="P77" s="131">
        <f t="shared" si="42"/>
        <v>0</v>
      </c>
      <c r="Q77" s="132">
        <f t="shared" si="42"/>
        <v>0</v>
      </c>
      <c r="R77" s="247">
        <f t="shared" si="42"/>
        <v>0</v>
      </c>
      <c r="S77" s="241">
        <f t="shared" si="42"/>
        <v>0</v>
      </c>
      <c r="T77" s="241">
        <f t="shared" si="42"/>
        <v>0</v>
      </c>
      <c r="U77" s="242">
        <f t="shared" si="42"/>
        <v>0</v>
      </c>
      <c r="V77" s="63"/>
      <c r="X77" s="65">
        <f>SUM(J77:Q77)</f>
        <v>0</v>
      </c>
    </row>
    <row r="78" spans="2:24" ht="22.5" customHeight="1" x14ac:dyDescent="0.2">
      <c r="B78" s="33"/>
      <c r="C78" s="277" t="s">
        <v>185</v>
      </c>
      <c r="D78" s="202" t="s">
        <v>163</v>
      </c>
      <c r="E78" s="147"/>
      <c r="F78" s="56"/>
      <c r="G78" s="56"/>
      <c r="H78" s="122">
        <v>0</v>
      </c>
      <c r="I78" s="211">
        <f>+(G78*H78)*F78</f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119">
        <f>SUM(J78:Q78)</f>
        <v>0</v>
      </c>
      <c r="S78" s="57">
        <v>0</v>
      </c>
      <c r="T78" s="57">
        <v>0</v>
      </c>
      <c r="U78" s="136">
        <v>0</v>
      </c>
      <c r="V78" s="58"/>
    </row>
    <row r="79" spans="2:24" ht="22.5" customHeight="1" x14ac:dyDescent="0.2">
      <c r="B79" s="33"/>
      <c r="C79" s="278"/>
      <c r="D79" s="203" t="s">
        <v>162</v>
      </c>
      <c r="E79" s="148"/>
      <c r="F79" s="149"/>
      <c r="G79" s="149"/>
      <c r="H79" s="47">
        <v>0</v>
      </c>
      <c r="I79" s="212">
        <f>+(G79*H79)*F79</f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117">
        <f>SUM(J79:Q79)</f>
        <v>0</v>
      </c>
      <c r="S79" s="48">
        <v>0</v>
      </c>
      <c r="T79" s="48">
        <v>0</v>
      </c>
      <c r="U79" s="107">
        <v>0</v>
      </c>
      <c r="V79" s="58"/>
    </row>
    <row r="80" spans="2:24" ht="22.5" customHeight="1" x14ac:dyDescent="0.2">
      <c r="B80" s="33"/>
      <c r="C80" s="278"/>
      <c r="D80" s="292" t="s">
        <v>191</v>
      </c>
      <c r="E80" s="150"/>
      <c r="F80" s="151"/>
      <c r="G80" s="151"/>
      <c r="H80" s="47">
        <v>0</v>
      </c>
      <c r="I80" s="212">
        <f t="shared" ref="I80:I84" si="43">+(G80*H80)*F80</f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117">
        <f t="shared" ref="R80:R85" si="44">SUM(J80:Q80)</f>
        <v>0</v>
      </c>
      <c r="S80" s="48">
        <v>0</v>
      </c>
      <c r="T80" s="48">
        <v>0</v>
      </c>
      <c r="U80" s="107">
        <v>0</v>
      </c>
      <c r="V80" s="58"/>
    </row>
    <row r="81" spans="2:24" ht="22.5" customHeight="1" x14ac:dyDescent="0.2">
      <c r="B81" s="33"/>
      <c r="C81" s="278"/>
      <c r="D81" s="293"/>
      <c r="E81" s="150"/>
      <c r="F81" s="151"/>
      <c r="G81" s="151"/>
      <c r="H81" s="47">
        <v>0</v>
      </c>
      <c r="I81" s="212">
        <f t="shared" si="43"/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117">
        <f t="shared" si="44"/>
        <v>0</v>
      </c>
      <c r="S81" s="48">
        <v>0</v>
      </c>
      <c r="T81" s="48">
        <v>0</v>
      </c>
      <c r="U81" s="107">
        <v>0</v>
      </c>
      <c r="V81" s="58"/>
    </row>
    <row r="82" spans="2:24" ht="22.5" customHeight="1" x14ac:dyDescent="0.2">
      <c r="B82" s="33"/>
      <c r="C82" s="278"/>
      <c r="D82" s="293"/>
      <c r="E82" s="152"/>
      <c r="F82" s="151"/>
      <c r="G82" s="151"/>
      <c r="H82" s="47">
        <v>0</v>
      </c>
      <c r="I82" s="212">
        <f t="shared" si="43"/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117">
        <f t="shared" si="44"/>
        <v>0</v>
      </c>
      <c r="S82" s="48">
        <v>0</v>
      </c>
      <c r="T82" s="48">
        <v>0</v>
      </c>
      <c r="U82" s="107">
        <v>0</v>
      </c>
      <c r="V82" s="58"/>
    </row>
    <row r="83" spans="2:24" ht="22.5" customHeight="1" x14ac:dyDescent="0.2">
      <c r="B83" s="33"/>
      <c r="C83" s="278"/>
      <c r="D83" s="293"/>
      <c r="E83" s="153"/>
      <c r="F83" s="154"/>
      <c r="G83" s="154"/>
      <c r="H83" s="47">
        <v>0</v>
      </c>
      <c r="I83" s="212">
        <f t="shared" si="43"/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117">
        <f t="shared" si="44"/>
        <v>0</v>
      </c>
      <c r="S83" s="48">
        <v>0</v>
      </c>
      <c r="T83" s="48">
        <v>0</v>
      </c>
      <c r="U83" s="107">
        <v>0</v>
      </c>
      <c r="V83" s="58"/>
    </row>
    <row r="84" spans="2:24" ht="22.5" customHeight="1" x14ac:dyDescent="0.2">
      <c r="B84" s="33"/>
      <c r="C84" s="278"/>
      <c r="D84" s="293"/>
      <c r="E84" s="153"/>
      <c r="F84" s="154"/>
      <c r="G84" s="154"/>
      <c r="H84" s="47">
        <v>0</v>
      </c>
      <c r="I84" s="212">
        <f t="shared" si="43"/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117">
        <f t="shared" si="44"/>
        <v>0</v>
      </c>
      <c r="S84" s="48">
        <v>0</v>
      </c>
      <c r="T84" s="48">
        <v>0</v>
      </c>
      <c r="U84" s="107">
        <v>0</v>
      </c>
      <c r="V84" s="58"/>
    </row>
    <row r="85" spans="2:24" ht="22.5" customHeight="1" thickBot="1" x14ac:dyDescent="0.25">
      <c r="B85" s="33"/>
      <c r="C85" s="278"/>
      <c r="D85" s="294"/>
      <c r="E85" s="155"/>
      <c r="F85" s="128"/>
      <c r="G85" s="128"/>
      <c r="H85" s="61">
        <v>0</v>
      </c>
      <c r="I85" s="213">
        <f>+G85*H85*F85</f>
        <v>0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117">
        <f t="shared" si="44"/>
        <v>0</v>
      </c>
      <c r="S85" s="52">
        <v>0</v>
      </c>
      <c r="T85" s="52">
        <v>0</v>
      </c>
      <c r="U85" s="137">
        <v>0</v>
      </c>
      <c r="V85" s="58"/>
    </row>
    <row r="86" spans="2:24" ht="21" customHeight="1" thickBot="1" x14ac:dyDescent="0.25">
      <c r="B86" s="33"/>
      <c r="C86" s="278"/>
      <c r="D86" s="158"/>
      <c r="E86" s="431" t="s">
        <v>36</v>
      </c>
      <c r="F86" s="431"/>
      <c r="G86" s="431"/>
      <c r="H86" s="432"/>
      <c r="I86" s="218">
        <f>SUM(I78:I82)</f>
        <v>0</v>
      </c>
      <c r="J86" s="133">
        <f t="shared" ref="J86:U86" si="45">SUM(J78:J85)</f>
        <v>0</v>
      </c>
      <c r="K86" s="133">
        <f t="shared" si="45"/>
        <v>0</v>
      </c>
      <c r="L86" s="133">
        <f t="shared" si="45"/>
        <v>0</v>
      </c>
      <c r="M86" s="133">
        <f t="shared" si="45"/>
        <v>0</v>
      </c>
      <c r="N86" s="133">
        <f t="shared" si="45"/>
        <v>0</v>
      </c>
      <c r="O86" s="133">
        <f t="shared" si="45"/>
        <v>0</v>
      </c>
      <c r="P86" s="133">
        <f t="shared" si="45"/>
        <v>0</v>
      </c>
      <c r="Q86" s="134">
        <f t="shared" si="45"/>
        <v>0</v>
      </c>
      <c r="R86" s="247">
        <f t="shared" si="45"/>
        <v>0</v>
      </c>
      <c r="S86" s="241">
        <f t="shared" si="45"/>
        <v>0</v>
      </c>
      <c r="T86" s="241">
        <f t="shared" si="45"/>
        <v>0</v>
      </c>
      <c r="U86" s="242">
        <f t="shared" si="45"/>
        <v>0</v>
      </c>
      <c r="V86" s="58"/>
      <c r="X86" s="65">
        <f>SUM(J86:Q86)</f>
        <v>0</v>
      </c>
    </row>
    <row r="87" spans="2:24" ht="22.5" customHeight="1" x14ac:dyDescent="0.2">
      <c r="B87" s="33"/>
      <c r="C87" s="436" t="s">
        <v>130</v>
      </c>
      <c r="D87" s="202" t="s">
        <v>163</v>
      </c>
      <c r="E87" s="147"/>
      <c r="F87" s="56"/>
      <c r="G87" s="56"/>
      <c r="H87" s="122">
        <v>0</v>
      </c>
      <c r="I87" s="211">
        <f>+(G87*H87)*F87</f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57">
        <v>0</v>
      </c>
      <c r="R87" s="119">
        <f>SUM(J87:Q87)</f>
        <v>0</v>
      </c>
      <c r="S87" s="57">
        <v>0</v>
      </c>
      <c r="T87" s="57">
        <v>0</v>
      </c>
      <c r="U87" s="136">
        <v>0</v>
      </c>
      <c r="V87" s="67"/>
      <c r="X87" s="65"/>
    </row>
    <row r="88" spans="2:24" ht="22.5" customHeight="1" x14ac:dyDescent="0.2">
      <c r="B88" s="33"/>
      <c r="C88" s="437"/>
      <c r="D88" s="203" t="s">
        <v>162</v>
      </c>
      <c r="E88" s="148"/>
      <c r="F88" s="149"/>
      <c r="G88" s="149"/>
      <c r="H88" s="47">
        <v>0</v>
      </c>
      <c r="I88" s="212">
        <f>+(G88*H88)*F88</f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117">
        <f>SUM(J88:Q88)</f>
        <v>0</v>
      </c>
      <c r="S88" s="48">
        <v>0</v>
      </c>
      <c r="T88" s="48">
        <v>0</v>
      </c>
      <c r="U88" s="107">
        <v>0</v>
      </c>
      <c r="V88" s="67"/>
      <c r="X88" s="65"/>
    </row>
    <row r="89" spans="2:24" ht="22.5" customHeight="1" x14ac:dyDescent="0.2">
      <c r="B89" s="33"/>
      <c r="C89" s="437"/>
      <c r="D89" s="292" t="s">
        <v>191</v>
      </c>
      <c r="E89" s="150"/>
      <c r="F89" s="151"/>
      <c r="G89" s="151"/>
      <c r="H89" s="47">
        <v>0</v>
      </c>
      <c r="I89" s="212">
        <f t="shared" ref="I89:I93" si="46">+(G89*H89)*F89</f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117">
        <f t="shared" ref="R89:R94" si="47">SUM(J89:Q89)</f>
        <v>0</v>
      </c>
      <c r="S89" s="48">
        <v>0</v>
      </c>
      <c r="T89" s="48">
        <v>0</v>
      </c>
      <c r="U89" s="107">
        <v>0</v>
      </c>
      <c r="V89" s="67"/>
      <c r="X89" s="65"/>
    </row>
    <row r="90" spans="2:24" ht="22.5" customHeight="1" x14ac:dyDescent="0.2">
      <c r="B90" s="33"/>
      <c r="C90" s="437"/>
      <c r="D90" s="293"/>
      <c r="E90" s="150"/>
      <c r="F90" s="151"/>
      <c r="G90" s="151"/>
      <c r="H90" s="47">
        <v>0</v>
      </c>
      <c r="I90" s="212">
        <f t="shared" si="46"/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117">
        <f t="shared" si="47"/>
        <v>0</v>
      </c>
      <c r="S90" s="48">
        <v>0</v>
      </c>
      <c r="T90" s="48">
        <v>0</v>
      </c>
      <c r="U90" s="107">
        <v>0</v>
      </c>
      <c r="V90" s="67"/>
      <c r="X90" s="65"/>
    </row>
    <row r="91" spans="2:24" ht="22.5" customHeight="1" x14ac:dyDescent="0.2">
      <c r="B91" s="33"/>
      <c r="C91" s="437"/>
      <c r="D91" s="293"/>
      <c r="E91" s="152"/>
      <c r="F91" s="151"/>
      <c r="G91" s="151"/>
      <c r="H91" s="47">
        <v>0</v>
      </c>
      <c r="I91" s="212">
        <f t="shared" si="46"/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117">
        <f t="shared" si="47"/>
        <v>0</v>
      </c>
      <c r="S91" s="48">
        <v>0</v>
      </c>
      <c r="T91" s="48">
        <v>0</v>
      </c>
      <c r="U91" s="107">
        <v>0</v>
      </c>
      <c r="V91" s="67"/>
      <c r="X91" s="65"/>
    </row>
    <row r="92" spans="2:24" ht="22.5" customHeight="1" x14ac:dyDescent="0.2">
      <c r="B92" s="33"/>
      <c r="C92" s="437"/>
      <c r="D92" s="293"/>
      <c r="E92" s="153"/>
      <c r="F92" s="154"/>
      <c r="G92" s="154"/>
      <c r="H92" s="47">
        <v>0</v>
      </c>
      <c r="I92" s="212">
        <f t="shared" si="46"/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117">
        <f t="shared" si="47"/>
        <v>0</v>
      </c>
      <c r="S92" s="48">
        <v>0</v>
      </c>
      <c r="T92" s="48">
        <v>0</v>
      </c>
      <c r="U92" s="107">
        <v>0</v>
      </c>
      <c r="V92" s="67"/>
      <c r="X92" s="65"/>
    </row>
    <row r="93" spans="2:24" ht="22.5" customHeight="1" x14ac:dyDescent="0.2">
      <c r="B93" s="33"/>
      <c r="C93" s="437"/>
      <c r="D93" s="293"/>
      <c r="E93" s="153"/>
      <c r="F93" s="154"/>
      <c r="G93" s="154"/>
      <c r="H93" s="47">
        <v>0</v>
      </c>
      <c r="I93" s="212">
        <f t="shared" si="46"/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117">
        <f t="shared" si="47"/>
        <v>0</v>
      </c>
      <c r="S93" s="48">
        <v>0</v>
      </c>
      <c r="T93" s="48">
        <v>0</v>
      </c>
      <c r="U93" s="107">
        <v>0</v>
      </c>
      <c r="V93" s="67"/>
      <c r="X93" s="65"/>
    </row>
    <row r="94" spans="2:24" ht="22.5" customHeight="1" thickBot="1" x14ac:dyDescent="0.25">
      <c r="B94" s="33"/>
      <c r="C94" s="437"/>
      <c r="D94" s="204"/>
      <c r="E94" s="155"/>
      <c r="F94" s="128"/>
      <c r="G94" s="128"/>
      <c r="H94" s="61">
        <v>0</v>
      </c>
      <c r="I94" s="213">
        <f>+G94*H94*F94</f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117">
        <f t="shared" si="47"/>
        <v>0</v>
      </c>
      <c r="S94" s="52">
        <v>0</v>
      </c>
      <c r="T94" s="52">
        <v>0</v>
      </c>
      <c r="U94" s="137">
        <v>0</v>
      </c>
      <c r="V94" s="67"/>
      <c r="X94" s="65"/>
    </row>
    <row r="95" spans="2:24" ht="22.5" customHeight="1" thickBot="1" x14ac:dyDescent="0.25">
      <c r="B95" s="33"/>
      <c r="C95" s="437"/>
      <c r="D95" s="231"/>
      <c r="E95" s="429" t="s">
        <v>36</v>
      </c>
      <c r="F95" s="429"/>
      <c r="G95" s="429"/>
      <c r="H95" s="430"/>
      <c r="I95" s="218">
        <f>SUM(I87:I91)</f>
        <v>0</v>
      </c>
      <c r="J95" s="232">
        <f t="shared" ref="J95:U95" si="48">SUM(J87:J94)</f>
        <v>0</v>
      </c>
      <c r="K95" s="232">
        <f t="shared" si="48"/>
        <v>0</v>
      </c>
      <c r="L95" s="232">
        <f t="shared" si="48"/>
        <v>0</v>
      </c>
      <c r="M95" s="232">
        <f t="shared" si="48"/>
        <v>0</v>
      </c>
      <c r="N95" s="232">
        <f t="shared" si="48"/>
        <v>0</v>
      </c>
      <c r="O95" s="232">
        <f t="shared" si="48"/>
        <v>0</v>
      </c>
      <c r="P95" s="232">
        <f t="shared" si="48"/>
        <v>0</v>
      </c>
      <c r="Q95" s="233">
        <f t="shared" si="48"/>
        <v>0</v>
      </c>
      <c r="R95" s="248">
        <f t="shared" si="48"/>
        <v>0</v>
      </c>
      <c r="S95" s="241">
        <f t="shared" si="48"/>
        <v>0</v>
      </c>
      <c r="T95" s="241">
        <f t="shared" si="48"/>
        <v>0</v>
      </c>
      <c r="U95" s="242">
        <f t="shared" si="48"/>
        <v>0</v>
      </c>
      <c r="V95" s="67"/>
      <c r="X95" s="65">
        <f>SUM(J95:Q95)</f>
        <v>0</v>
      </c>
    </row>
    <row r="96" spans="2:24" ht="22.5" customHeight="1" x14ac:dyDescent="0.2">
      <c r="B96" s="33"/>
      <c r="C96" s="287" t="s">
        <v>193</v>
      </c>
      <c r="D96" s="201" t="s">
        <v>163</v>
      </c>
      <c r="E96" s="171"/>
      <c r="F96" s="172"/>
      <c r="G96" s="172"/>
      <c r="H96" s="122">
        <v>0</v>
      </c>
      <c r="I96" s="214">
        <v>0</v>
      </c>
      <c r="J96" s="174">
        <v>0</v>
      </c>
      <c r="K96" s="174">
        <v>0</v>
      </c>
      <c r="L96" s="174">
        <v>0</v>
      </c>
      <c r="M96" s="174">
        <v>0</v>
      </c>
      <c r="N96" s="174">
        <v>0</v>
      </c>
      <c r="O96" s="174">
        <v>0</v>
      </c>
      <c r="P96" s="174">
        <v>0</v>
      </c>
      <c r="Q96" s="230">
        <v>0</v>
      </c>
      <c r="R96" s="119">
        <f>SUM(J96:Q96)</f>
        <v>0</v>
      </c>
      <c r="S96" s="57">
        <v>0</v>
      </c>
      <c r="T96" s="57">
        <v>0</v>
      </c>
      <c r="U96" s="136">
        <v>0</v>
      </c>
      <c r="V96" s="67"/>
      <c r="X96" s="65"/>
    </row>
    <row r="97" spans="2:24" ht="22.5" customHeight="1" x14ac:dyDescent="0.2">
      <c r="B97" s="33"/>
      <c r="C97" s="288"/>
      <c r="D97" s="228" t="s">
        <v>162</v>
      </c>
      <c r="E97" s="170"/>
      <c r="F97" s="169"/>
      <c r="G97" s="169"/>
      <c r="H97" s="47">
        <v>0</v>
      </c>
      <c r="I97" s="212">
        <v>0</v>
      </c>
      <c r="J97" s="173">
        <v>0</v>
      </c>
      <c r="K97" s="173">
        <v>0</v>
      </c>
      <c r="L97" s="173">
        <v>0</v>
      </c>
      <c r="M97" s="173">
        <v>0</v>
      </c>
      <c r="N97" s="173">
        <v>0</v>
      </c>
      <c r="O97" s="173">
        <v>0</v>
      </c>
      <c r="P97" s="173">
        <v>0</v>
      </c>
      <c r="Q97" s="52">
        <v>0</v>
      </c>
      <c r="R97" s="117">
        <f t="shared" ref="R97:R102" si="49">SUM(J97:Q97)</f>
        <v>0</v>
      </c>
      <c r="S97" s="48">
        <v>0</v>
      </c>
      <c r="T97" s="48">
        <v>0</v>
      </c>
      <c r="U97" s="107">
        <v>0</v>
      </c>
      <c r="V97" s="67"/>
      <c r="X97" s="65"/>
    </row>
    <row r="98" spans="2:24" ht="22.5" customHeight="1" x14ac:dyDescent="0.2">
      <c r="B98" s="33"/>
      <c r="C98" s="288"/>
      <c r="D98" s="292" t="s">
        <v>191</v>
      </c>
      <c r="E98" s="170"/>
      <c r="F98" s="169"/>
      <c r="G98" s="169"/>
      <c r="H98" s="47">
        <v>0</v>
      </c>
      <c r="I98" s="212">
        <v>0</v>
      </c>
      <c r="J98" s="173">
        <v>0</v>
      </c>
      <c r="K98" s="173">
        <v>0</v>
      </c>
      <c r="L98" s="173">
        <v>0</v>
      </c>
      <c r="M98" s="173">
        <v>0</v>
      </c>
      <c r="N98" s="173">
        <v>0</v>
      </c>
      <c r="O98" s="173">
        <v>0</v>
      </c>
      <c r="P98" s="173">
        <v>0</v>
      </c>
      <c r="Q98" s="52">
        <v>0</v>
      </c>
      <c r="R98" s="117">
        <f t="shared" ref="R98:R101" si="50">SUM(J98:Q98)</f>
        <v>0</v>
      </c>
      <c r="S98" s="48">
        <v>0</v>
      </c>
      <c r="T98" s="48">
        <v>0</v>
      </c>
      <c r="U98" s="107">
        <v>0</v>
      </c>
      <c r="V98" s="67"/>
      <c r="X98" s="65"/>
    </row>
    <row r="99" spans="2:24" ht="22.5" customHeight="1" x14ac:dyDescent="0.2">
      <c r="B99" s="33"/>
      <c r="C99" s="288"/>
      <c r="D99" s="293"/>
      <c r="E99" s="170"/>
      <c r="F99" s="169"/>
      <c r="G99" s="169"/>
      <c r="H99" s="47">
        <v>0</v>
      </c>
      <c r="I99" s="212">
        <v>0</v>
      </c>
      <c r="J99" s="173">
        <v>0</v>
      </c>
      <c r="K99" s="173">
        <v>0</v>
      </c>
      <c r="L99" s="173">
        <v>0</v>
      </c>
      <c r="M99" s="173">
        <v>0</v>
      </c>
      <c r="N99" s="173">
        <v>0</v>
      </c>
      <c r="O99" s="173">
        <v>0</v>
      </c>
      <c r="P99" s="173">
        <v>0</v>
      </c>
      <c r="Q99" s="52">
        <v>0</v>
      </c>
      <c r="R99" s="117">
        <f t="shared" si="50"/>
        <v>0</v>
      </c>
      <c r="S99" s="48">
        <v>0</v>
      </c>
      <c r="T99" s="48">
        <v>0</v>
      </c>
      <c r="U99" s="107">
        <v>0</v>
      </c>
      <c r="V99" s="67"/>
      <c r="X99" s="65"/>
    </row>
    <row r="100" spans="2:24" ht="22.5" customHeight="1" x14ac:dyDescent="0.2">
      <c r="B100" s="33"/>
      <c r="C100" s="288"/>
      <c r="D100" s="293"/>
      <c r="E100" s="170"/>
      <c r="F100" s="169"/>
      <c r="G100" s="169"/>
      <c r="H100" s="47">
        <v>0</v>
      </c>
      <c r="I100" s="212">
        <v>0</v>
      </c>
      <c r="J100" s="173">
        <v>0</v>
      </c>
      <c r="K100" s="173">
        <v>0</v>
      </c>
      <c r="L100" s="173">
        <v>0</v>
      </c>
      <c r="M100" s="173">
        <v>0</v>
      </c>
      <c r="N100" s="173">
        <v>0</v>
      </c>
      <c r="O100" s="173">
        <v>0</v>
      </c>
      <c r="P100" s="173">
        <v>0</v>
      </c>
      <c r="Q100" s="52">
        <v>0</v>
      </c>
      <c r="R100" s="117">
        <f t="shared" si="50"/>
        <v>0</v>
      </c>
      <c r="S100" s="48">
        <v>0</v>
      </c>
      <c r="T100" s="48">
        <v>0</v>
      </c>
      <c r="U100" s="107">
        <v>0</v>
      </c>
      <c r="V100" s="67"/>
      <c r="X100" s="65"/>
    </row>
    <row r="101" spans="2:24" ht="22.5" customHeight="1" x14ac:dyDescent="0.2">
      <c r="B101" s="33"/>
      <c r="C101" s="288"/>
      <c r="D101" s="293"/>
      <c r="E101" s="170"/>
      <c r="F101" s="169"/>
      <c r="G101" s="169"/>
      <c r="H101" s="47">
        <v>0</v>
      </c>
      <c r="I101" s="212">
        <v>0</v>
      </c>
      <c r="J101" s="173">
        <v>0</v>
      </c>
      <c r="K101" s="173">
        <v>0</v>
      </c>
      <c r="L101" s="173">
        <v>0</v>
      </c>
      <c r="M101" s="173">
        <v>0</v>
      </c>
      <c r="N101" s="173">
        <v>0</v>
      </c>
      <c r="O101" s="173">
        <v>0</v>
      </c>
      <c r="P101" s="173">
        <v>0</v>
      </c>
      <c r="Q101" s="52">
        <v>0</v>
      </c>
      <c r="R101" s="117">
        <f t="shared" si="50"/>
        <v>0</v>
      </c>
      <c r="S101" s="48">
        <v>0</v>
      </c>
      <c r="T101" s="48">
        <v>0</v>
      </c>
      <c r="U101" s="107">
        <v>0</v>
      </c>
      <c r="V101" s="67"/>
      <c r="X101" s="65"/>
    </row>
    <row r="102" spans="2:24" ht="22.5" customHeight="1" thickBot="1" x14ac:dyDescent="0.25">
      <c r="B102" s="33"/>
      <c r="C102" s="288"/>
      <c r="D102" s="294"/>
      <c r="E102" s="170"/>
      <c r="F102" s="169"/>
      <c r="G102" s="169"/>
      <c r="H102" s="47">
        <v>0</v>
      </c>
      <c r="I102" s="212">
        <v>0</v>
      </c>
      <c r="J102" s="173">
        <v>0</v>
      </c>
      <c r="K102" s="173">
        <v>0</v>
      </c>
      <c r="L102" s="173">
        <v>0</v>
      </c>
      <c r="M102" s="173">
        <v>0</v>
      </c>
      <c r="N102" s="173">
        <v>0</v>
      </c>
      <c r="O102" s="173">
        <v>0</v>
      </c>
      <c r="P102" s="173">
        <v>0</v>
      </c>
      <c r="Q102" s="52">
        <v>0</v>
      </c>
      <c r="R102" s="117">
        <f t="shared" si="49"/>
        <v>0</v>
      </c>
      <c r="S102" s="52">
        <v>0</v>
      </c>
      <c r="T102" s="52">
        <v>0</v>
      </c>
      <c r="U102" s="137">
        <v>0</v>
      </c>
      <c r="V102" s="67"/>
      <c r="X102" s="65"/>
    </row>
    <row r="103" spans="2:24" ht="23.45" customHeight="1" thickBot="1" x14ac:dyDescent="0.25">
      <c r="B103" s="33"/>
      <c r="C103" s="289"/>
      <c r="D103" s="221"/>
      <c r="E103" s="290" t="s">
        <v>36</v>
      </c>
      <c r="F103" s="290"/>
      <c r="G103" s="290"/>
      <c r="H103" s="291"/>
      <c r="I103" s="218">
        <f>SUM(I96:I102)</f>
        <v>0</v>
      </c>
      <c r="J103" s="222">
        <f t="shared" ref="J103:U103" si="51">SUM(J96:J102)</f>
        <v>0</v>
      </c>
      <c r="K103" s="222">
        <f t="shared" ref="K103:P103" si="52">SUM(K96:K102)</f>
        <v>0</v>
      </c>
      <c r="L103" s="222">
        <f t="shared" si="52"/>
        <v>0</v>
      </c>
      <c r="M103" s="222">
        <f t="shared" si="52"/>
        <v>0</v>
      </c>
      <c r="N103" s="222">
        <f t="shared" si="52"/>
        <v>0</v>
      </c>
      <c r="O103" s="222">
        <f t="shared" si="52"/>
        <v>0</v>
      </c>
      <c r="P103" s="222">
        <f t="shared" si="52"/>
        <v>0</v>
      </c>
      <c r="Q103" s="223">
        <f t="shared" si="51"/>
        <v>0</v>
      </c>
      <c r="R103" s="248">
        <f t="shared" si="51"/>
        <v>0</v>
      </c>
      <c r="S103" s="241">
        <f t="shared" si="51"/>
        <v>0</v>
      </c>
      <c r="T103" s="241">
        <f t="shared" si="51"/>
        <v>0</v>
      </c>
      <c r="U103" s="242">
        <f t="shared" si="51"/>
        <v>0</v>
      </c>
      <c r="V103" s="67"/>
      <c r="X103" s="55">
        <f>SUM(J103:Q103)</f>
        <v>0</v>
      </c>
    </row>
    <row r="104" spans="2:24" ht="22.5" customHeight="1" x14ac:dyDescent="0.2">
      <c r="B104" s="33"/>
      <c r="C104" s="284" t="s">
        <v>194</v>
      </c>
      <c r="D104" s="227" t="s">
        <v>163</v>
      </c>
      <c r="E104" s="171"/>
      <c r="F104" s="172"/>
      <c r="G104" s="172"/>
      <c r="H104" s="47">
        <v>0</v>
      </c>
      <c r="I104" s="212">
        <v>0</v>
      </c>
      <c r="J104" s="174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119">
        <f>SUM(J104:Q104)</f>
        <v>0</v>
      </c>
      <c r="S104" s="57">
        <v>0</v>
      </c>
      <c r="T104" s="57">
        <v>0</v>
      </c>
      <c r="U104" s="136">
        <v>0</v>
      </c>
      <c r="V104" s="67"/>
      <c r="X104" s="65"/>
    </row>
    <row r="105" spans="2:24" ht="22.5" customHeight="1" x14ac:dyDescent="0.2">
      <c r="B105" s="33"/>
      <c r="C105" s="285"/>
      <c r="D105" s="228" t="s">
        <v>162</v>
      </c>
      <c r="E105" s="170"/>
      <c r="F105" s="169"/>
      <c r="G105" s="169"/>
      <c r="H105" s="47">
        <v>0</v>
      </c>
      <c r="I105" s="212">
        <v>0</v>
      </c>
      <c r="J105" s="173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117">
        <f t="shared" ref="R105:R110" si="53">SUM(J105:Q105)</f>
        <v>0</v>
      </c>
      <c r="S105" s="48">
        <v>0</v>
      </c>
      <c r="T105" s="48">
        <v>0</v>
      </c>
      <c r="U105" s="107">
        <v>0</v>
      </c>
      <c r="V105" s="67"/>
      <c r="X105" s="65"/>
    </row>
    <row r="106" spans="2:24" ht="22.5" customHeight="1" x14ac:dyDescent="0.2">
      <c r="B106" s="33"/>
      <c r="C106" s="285"/>
      <c r="D106" s="292" t="s">
        <v>191</v>
      </c>
      <c r="E106" s="170"/>
      <c r="F106" s="169"/>
      <c r="G106" s="169"/>
      <c r="H106" s="47">
        <v>0</v>
      </c>
      <c r="I106" s="212">
        <v>0</v>
      </c>
      <c r="J106" s="173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117">
        <f t="shared" si="53"/>
        <v>0</v>
      </c>
      <c r="S106" s="48">
        <v>0</v>
      </c>
      <c r="T106" s="48">
        <v>0</v>
      </c>
      <c r="U106" s="107">
        <v>0</v>
      </c>
      <c r="V106" s="67"/>
      <c r="X106" s="65"/>
    </row>
    <row r="107" spans="2:24" ht="22.5" customHeight="1" x14ac:dyDescent="0.2">
      <c r="B107" s="33"/>
      <c r="C107" s="285"/>
      <c r="D107" s="293"/>
      <c r="E107" s="170"/>
      <c r="F107" s="169"/>
      <c r="G107" s="169"/>
      <c r="H107" s="47">
        <v>0</v>
      </c>
      <c r="I107" s="212">
        <v>0</v>
      </c>
      <c r="J107" s="173">
        <v>0</v>
      </c>
      <c r="K107" s="52">
        <v>0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117">
        <f t="shared" si="53"/>
        <v>0</v>
      </c>
      <c r="S107" s="48">
        <v>0</v>
      </c>
      <c r="T107" s="48">
        <v>0</v>
      </c>
      <c r="U107" s="107">
        <v>0</v>
      </c>
      <c r="V107" s="67"/>
      <c r="X107" s="65"/>
    </row>
    <row r="108" spans="2:24" ht="22.5" customHeight="1" x14ac:dyDescent="0.2">
      <c r="B108" s="33"/>
      <c r="C108" s="285"/>
      <c r="D108" s="293"/>
      <c r="E108" s="170"/>
      <c r="F108" s="169"/>
      <c r="G108" s="169"/>
      <c r="H108" s="47">
        <v>0</v>
      </c>
      <c r="I108" s="212">
        <v>0</v>
      </c>
      <c r="J108" s="173">
        <v>0</v>
      </c>
      <c r="K108" s="52">
        <v>0</v>
      </c>
      <c r="L108" s="52">
        <v>0</v>
      </c>
      <c r="M108" s="52">
        <v>0</v>
      </c>
      <c r="N108" s="52">
        <v>0</v>
      </c>
      <c r="O108" s="52">
        <v>0</v>
      </c>
      <c r="P108" s="52">
        <v>0</v>
      </c>
      <c r="Q108" s="52">
        <v>0</v>
      </c>
      <c r="R108" s="117">
        <f t="shared" si="53"/>
        <v>0</v>
      </c>
      <c r="S108" s="48">
        <v>0</v>
      </c>
      <c r="T108" s="48">
        <v>0</v>
      </c>
      <c r="U108" s="107">
        <v>0</v>
      </c>
      <c r="V108" s="67"/>
      <c r="X108" s="65"/>
    </row>
    <row r="109" spans="2:24" ht="22.5" customHeight="1" x14ac:dyDescent="0.2">
      <c r="B109" s="33"/>
      <c r="C109" s="285"/>
      <c r="D109" s="293"/>
      <c r="E109" s="170"/>
      <c r="F109" s="169"/>
      <c r="G109" s="169"/>
      <c r="H109" s="47">
        <v>0</v>
      </c>
      <c r="I109" s="212">
        <v>0</v>
      </c>
      <c r="J109" s="173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117">
        <f t="shared" si="53"/>
        <v>0</v>
      </c>
      <c r="S109" s="48">
        <v>0</v>
      </c>
      <c r="T109" s="48">
        <v>0</v>
      </c>
      <c r="U109" s="107">
        <v>0</v>
      </c>
      <c r="V109" s="67"/>
      <c r="X109" s="65"/>
    </row>
    <row r="110" spans="2:24" ht="22.5" customHeight="1" thickBot="1" x14ac:dyDescent="0.25">
      <c r="B110" s="33"/>
      <c r="C110" s="285"/>
      <c r="D110" s="294"/>
      <c r="E110" s="170"/>
      <c r="F110" s="169"/>
      <c r="G110" s="169"/>
      <c r="H110" s="47">
        <v>0</v>
      </c>
      <c r="I110" s="212">
        <v>0</v>
      </c>
      <c r="J110" s="173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v>0</v>
      </c>
      <c r="P110" s="52">
        <v>0</v>
      </c>
      <c r="Q110" s="52">
        <v>0</v>
      </c>
      <c r="R110" s="117">
        <f t="shared" si="53"/>
        <v>0</v>
      </c>
      <c r="S110" s="52">
        <v>0</v>
      </c>
      <c r="T110" s="52">
        <v>0</v>
      </c>
      <c r="U110" s="137">
        <v>0</v>
      </c>
      <c r="V110" s="67"/>
      <c r="X110" s="65"/>
    </row>
    <row r="111" spans="2:24" ht="29.1" customHeight="1" thickBot="1" x14ac:dyDescent="0.25">
      <c r="B111" s="33"/>
      <c r="C111" s="286"/>
      <c r="D111" s="221"/>
      <c r="E111" s="290" t="s">
        <v>36</v>
      </c>
      <c r="F111" s="290"/>
      <c r="G111" s="290"/>
      <c r="H111" s="291"/>
      <c r="I111" s="218">
        <f>SUM(I104:I110)</f>
        <v>0</v>
      </c>
      <c r="J111" s="222">
        <f t="shared" ref="J111" si="54">SUM(J104:J110)</f>
        <v>0</v>
      </c>
      <c r="K111" s="222">
        <f t="shared" ref="K111:P111" si="55">SUM(K104:K110)</f>
        <v>0</v>
      </c>
      <c r="L111" s="222">
        <f t="shared" si="55"/>
        <v>0</v>
      </c>
      <c r="M111" s="222">
        <f t="shared" si="55"/>
        <v>0</v>
      </c>
      <c r="N111" s="222">
        <f t="shared" si="55"/>
        <v>0</v>
      </c>
      <c r="O111" s="222">
        <f t="shared" si="55"/>
        <v>0</v>
      </c>
      <c r="P111" s="222">
        <f t="shared" si="55"/>
        <v>0</v>
      </c>
      <c r="Q111" s="223">
        <f t="shared" ref="Q111" si="56">SUM(Q104:Q110)</f>
        <v>0</v>
      </c>
      <c r="R111" s="135">
        <f t="shared" ref="R111" si="57">SUM(R104:R110)</f>
        <v>0</v>
      </c>
      <c r="S111" s="241">
        <f t="shared" ref="S111" si="58">SUM(S104:S110)</f>
        <v>0</v>
      </c>
      <c r="T111" s="241">
        <f t="shared" ref="T111" si="59">SUM(T104:T110)</f>
        <v>0</v>
      </c>
      <c r="U111" s="242">
        <f t="shared" ref="U111" si="60">SUM(U104:U110)</f>
        <v>0</v>
      </c>
      <c r="V111" s="67"/>
      <c r="X111" s="55">
        <f>SUM(J111:Q111)</f>
        <v>0</v>
      </c>
    </row>
    <row r="112" spans="2:24" ht="22.5" customHeight="1" x14ac:dyDescent="0.2">
      <c r="B112" s="33"/>
      <c r="C112" s="298" t="s">
        <v>131</v>
      </c>
      <c r="D112" s="481"/>
      <c r="E112" s="482"/>
      <c r="F112" s="43"/>
      <c r="G112" s="43"/>
      <c r="H112" s="159">
        <v>0</v>
      </c>
      <c r="I112" s="211">
        <f>+(G112*H112)*F112</f>
        <v>0</v>
      </c>
      <c r="J112" s="45">
        <v>0</v>
      </c>
      <c r="K112" s="45">
        <v>0</v>
      </c>
      <c r="L112" s="45">
        <v>0</v>
      </c>
      <c r="M112" s="45">
        <v>0</v>
      </c>
      <c r="N112" s="45">
        <v>0</v>
      </c>
      <c r="O112" s="45">
        <v>0</v>
      </c>
      <c r="P112" s="45">
        <v>0</v>
      </c>
      <c r="Q112" s="45">
        <v>0</v>
      </c>
      <c r="R112" s="119">
        <f>SUM(J112:Q112)</f>
        <v>0</v>
      </c>
      <c r="S112" s="57">
        <v>0</v>
      </c>
      <c r="T112" s="57">
        <v>0</v>
      </c>
      <c r="U112" s="136">
        <v>0</v>
      </c>
      <c r="V112" s="58"/>
    </row>
    <row r="113" spans="2:24" ht="22.5" customHeight="1" x14ac:dyDescent="0.2">
      <c r="B113" s="33"/>
      <c r="C113" s="299"/>
      <c r="D113" s="475"/>
      <c r="E113" s="476"/>
      <c r="F113" s="39"/>
      <c r="G113" s="39"/>
      <c r="H113" s="160">
        <v>0</v>
      </c>
      <c r="I113" s="212">
        <f>+(G113*H113)*F113</f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117">
        <f>SUM(J113:Q113)</f>
        <v>0</v>
      </c>
      <c r="S113" s="48">
        <v>0</v>
      </c>
      <c r="T113" s="48">
        <v>0</v>
      </c>
      <c r="U113" s="107">
        <v>0</v>
      </c>
      <c r="V113" s="58"/>
    </row>
    <row r="114" spans="2:24" ht="22.5" customHeight="1" x14ac:dyDescent="0.2">
      <c r="B114" s="33"/>
      <c r="C114" s="299"/>
      <c r="D114" s="475"/>
      <c r="E114" s="476"/>
      <c r="F114" s="39"/>
      <c r="G114" s="39"/>
      <c r="H114" s="160">
        <v>0</v>
      </c>
      <c r="I114" s="212">
        <f t="shared" ref="I114:I121" si="61">+(G114*H114)*F114</f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117">
        <f t="shared" ref="R114:R121" si="62">SUM(J114:Q114)</f>
        <v>0</v>
      </c>
      <c r="S114" s="48">
        <v>0</v>
      </c>
      <c r="T114" s="48">
        <v>0</v>
      </c>
      <c r="U114" s="107">
        <v>0</v>
      </c>
      <c r="V114" s="58"/>
    </row>
    <row r="115" spans="2:24" ht="22.5" customHeight="1" x14ac:dyDescent="0.2">
      <c r="B115" s="33"/>
      <c r="C115" s="299"/>
      <c r="D115" s="475"/>
      <c r="E115" s="476"/>
      <c r="F115" s="39"/>
      <c r="G115" s="39"/>
      <c r="H115" s="160">
        <v>0</v>
      </c>
      <c r="I115" s="212">
        <f t="shared" si="61"/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117">
        <f t="shared" si="62"/>
        <v>0</v>
      </c>
      <c r="S115" s="48">
        <v>0</v>
      </c>
      <c r="T115" s="48">
        <v>0</v>
      </c>
      <c r="U115" s="107">
        <v>0</v>
      </c>
      <c r="V115" s="58"/>
    </row>
    <row r="116" spans="2:24" ht="22.5" customHeight="1" x14ac:dyDescent="0.2">
      <c r="B116" s="33"/>
      <c r="C116" s="300"/>
      <c r="D116" s="475"/>
      <c r="E116" s="476"/>
      <c r="F116" s="39"/>
      <c r="G116" s="39"/>
      <c r="H116" s="160">
        <v>0</v>
      </c>
      <c r="I116" s="212">
        <f t="shared" si="61"/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117">
        <f t="shared" si="62"/>
        <v>0</v>
      </c>
      <c r="S116" s="48">
        <v>0</v>
      </c>
      <c r="T116" s="48">
        <v>0</v>
      </c>
      <c r="U116" s="107">
        <v>0</v>
      </c>
      <c r="V116" s="58"/>
    </row>
    <row r="117" spans="2:24" ht="22.5" customHeight="1" x14ac:dyDescent="0.2">
      <c r="B117" s="33"/>
      <c r="C117" s="300"/>
      <c r="D117" s="475"/>
      <c r="E117" s="476"/>
      <c r="F117" s="39"/>
      <c r="G117" s="39"/>
      <c r="H117" s="160">
        <v>0</v>
      </c>
      <c r="I117" s="212">
        <f t="shared" si="61"/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117">
        <f t="shared" si="62"/>
        <v>0</v>
      </c>
      <c r="S117" s="48">
        <v>0</v>
      </c>
      <c r="T117" s="48">
        <v>0</v>
      </c>
      <c r="U117" s="107">
        <v>0</v>
      </c>
      <c r="V117" s="58"/>
    </row>
    <row r="118" spans="2:24" ht="22.5" customHeight="1" x14ac:dyDescent="0.2">
      <c r="B118" s="33"/>
      <c r="C118" s="300"/>
      <c r="D118" s="475"/>
      <c r="E118" s="476"/>
      <c r="F118" s="39"/>
      <c r="G118" s="39"/>
      <c r="H118" s="160">
        <v>0</v>
      </c>
      <c r="I118" s="212">
        <f t="shared" si="61"/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0</v>
      </c>
      <c r="R118" s="117">
        <f t="shared" si="62"/>
        <v>0</v>
      </c>
      <c r="S118" s="48">
        <v>0</v>
      </c>
      <c r="T118" s="48">
        <v>0</v>
      </c>
      <c r="U118" s="107">
        <v>0</v>
      </c>
      <c r="V118" s="58"/>
    </row>
    <row r="119" spans="2:24" ht="22.5" customHeight="1" x14ac:dyDescent="0.2">
      <c r="B119" s="33"/>
      <c r="C119" s="300"/>
      <c r="D119" s="475"/>
      <c r="E119" s="476"/>
      <c r="F119" s="39"/>
      <c r="G119" s="39"/>
      <c r="H119" s="160">
        <v>0</v>
      </c>
      <c r="I119" s="212">
        <f t="shared" si="61"/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117">
        <f t="shared" si="62"/>
        <v>0</v>
      </c>
      <c r="S119" s="48">
        <v>0</v>
      </c>
      <c r="T119" s="48">
        <v>0</v>
      </c>
      <c r="U119" s="107">
        <v>0</v>
      </c>
      <c r="V119" s="58"/>
    </row>
    <row r="120" spans="2:24" ht="22.5" customHeight="1" x14ac:dyDescent="0.2">
      <c r="B120" s="33"/>
      <c r="C120" s="300"/>
      <c r="D120" s="475"/>
      <c r="E120" s="476"/>
      <c r="F120" s="39"/>
      <c r="G120" s="39"/>
      <c r="H120" s="160">
        <v>0</v>
      </c>
      <c r="I120" s="212">
        <f t="shared" si="61"/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117">
        <f t="shared" si="62"/>
        <v>0</v>
      </c>
      <c r="S120" s="52">
        <v>0</v>
      </c>
      <c r="T120" s="52">
        <v>0</v>
      </c>
      <c r="U120" s="137">
        <v>0</v>
      </c>
      <c r="V120" s="58"/>
    </row>
    <row r="121" spans="2:24" ht="22.5" customHeight="1" thickBot="1" x14ac:dyDescent="0.25">
      <c r="B121" s="33"/>
      <c r="C121" s="300"/>
      <c r="D121" s="527"/>
      <c r="E121" s="528"/>
      <c r="F121" s="50"/>
      <c r="G121" s="50"/>
      <c r="H121" s="162">
        <v>0</v>
      </c>
      <c r="I121" s="213">
        <f t="shared" si="61"/>
        <v>0</v>
      </c>
      <c r="J121" s="66">
        <v>0</v>
      </c>
      <c r="K121" s="66">
        <v>0</v>
      </c>
      <c r="L121" s="66">
        <v>0</v>
      </c>
      <c r="M121" s="66">
        <v>0</v>
      </c>
      <c r="N121" s="66">
        <v>0</v>
      </c>
      <c r="O121" s="66">
        <v>0</v>
      </c>
      <c r="P121" s="66">
        <v>0</v>
      </c>
      <c r="Q121" s="66"/>
      <c r="R121" s="118">
        <f t="shared" si="62"/>
        <v>0</v>
      </c>
      <c r="S121" s="66">
        <v>0</v>
      </c>
      <c r="T121" s="66">
        <v>0</v>
      </c>
      <c r="U121" s="109">
        <v>0</v>
      </c>
      <c r="V121" s="58"/>
    </row>
    <row r="122" spans="2:24" ht="22.5" customHeight="1" thickBot="1" x14ac:dyDescent="0.25">
      <c r="B122" s="33"/>
      <c r="C122" s="301"/>
      <c r="D122" s="70"/>
      <c r="E122" s="460" t="s">
        <v>36</v>
      </c>
      <c r="F122" s="460"/>
      <c r="G122" s="460"/>
      <c r="H122" s="461"/>
      <c r="I122" s="235">
        <f t="shared" ref="I122:U122" si="63">SUM(I112:I121)</f>
        <v>0</v>
      </c>
      <c r="J122" s="236">
        <f t="shared" si="63"/>
        <v>0</v>
      </c>
      <c r="K122" s="236">
        <f t="shared" si="63"/>
        <v>0</v>
      </c>
      <c r="L122" s="236">
        <f t="shared" ref="L122:P122" si="64">SUM(L112:L121)</f>
        <v>0</v>
      </c>
      <c r="M122" s="236">
        <f t="shared" si="64"/>
        <v>0</v>
      </c>
      <c r="N122" s="236">
        <f t="shared" si="64"/>
        <v>0</v>
      </c>
      <c r="O122" s="236">
        <f t="shared" si="64"/>
        <v>0</v>
      </c>
      <c r="P122" s="236">
        <f t="shared" si="64"/>
        <v>0</v>
      </c>
      <c r="Q122" s="237">
        <f t="shared" si="63"/>
        <v>0</v>
      </c>
      <c r="R122" s="234">
        <f>SUM(R112:R121)</f>
        <v>0</v>
      </c>
      <c r="S122" s="183">
        <f t="shared" si="63"/>
        <v>0</v>
      </c>
      <c r="T122" s="183">
        <f t="shared" si="63"/>
        <v>0</v>
      </c>
      <c r="U122" s="183">
        <f t="shared" si="63"/>
        <v>0</v>
      </c>
      <c r="V122" s="67"/>
      <c r="X122" s="65">
        <f>SUM(J122:Q122)</f>
        <v>0</v>
      </c>
    </row>
    <row r="123" spans="2:24" ht="25.5" customHeight="1" thickBot="1" x14ac:dyDescent="0.25">
      <c r="B123" s="33"/>
      <c r="C123" s="462" t="s">
        <v>37</v>
      </c>
      <c r="D123" s="463"/>
      <c r="E123" s="463"/>
      <c r="F123" s="463"/>
      <c r="G123" s="463"/>
      <c r="H123" s="463"/>
      <c r="I123" s="72">
        <f t="shared" ref="I123:U123" si="65">+I34+I59+I68+I77+I86+I95+I122+I36+I43+I50+I103+I111</f>
        <v>0</v>
      </c>
      <c r="J123" s="72">
        <f t="shared" si="65"/>
        <v>0</v>
      </c>
      <c r="K123" s="72">
        <f t="shared" si="65"/>
        <v>0</v>
      </c>
      <c r="L123" s="72">
        <f t="shared" si="65"/>
        <v>0</v>
      </c>
      <c r="M123" s="72">
        <f t="shared" si="65"/>
        <v>0</v>
      </c>
      <c r="N123" s="72">
        <f t="shared" si="65"/>
        <v>0</v>
      </c>
      <c r="O123" s="72">
        <f t="shared" si="65"/>
        <v>0</v>
      </c>
      <c r="P123" s="72">
        <f t="shared" si="65"/>
        <v>0</v>
      </c>
      <c r="Q123" s="72">
        <f t="shared" si="65"/>
        <v>0</v>
      </c>
      <c r="R123" s="72">
        <f t="shared" si="65"/>
        <v>0</v>
      </c>
      <c r="S123" s="103">
        <f t="shared" si="65"/>
        <v>0</v>
      </c>
      <c r="T123" s="103">
        <f t="shared" si="65"/>
        <v>0</v>
      </c>
      <c r="U123" s="103">
        <f t="shared" si="65"/>
        <v>0</v>
      </c>
      <c r="V123" s="63"/>
      <c r="X123" s="65">
        <f>SUM(J123:Q123)</f>
        <v>0</v>
      </c>
    </row>
    <row r="124" spans="2:24" ht="15" thickBot="1" x14ac:dyDescent="0.25">
      <c r="B124" s="33"/>
      <c r="C124" s="41"/>
      <c r="D124" s="464"/>
      <c r="E124" s="464"/>
      <c r="F124" s="464"/>
      <c r="G124" s="464"/>
      <c r="H124" s="464"/>
      <c r="I124" s="464"/>
      <c r="J124" s="464"/>
      <c r="K124" s="464"/>
      <c r="L124" s="464"/>
      <c r="M124" s="464"/>
      <c r="N124" s="464"/>
      <c r="O124" s="464"/>
      <c r="P124" s="464"/>
      <c r="Q124" s="464"/>
      <c r="R124" s="464"/>
      <c r="S124" s="464"/>
      <c r="T124" s="464"/>
      <c r="U124" s="465"/>
      <c r="V124" s="73"/>
    </row>
    <row r="125" spans="2:24" ht="15" customHeight="1" thickBot="1" x14ac:dyDescent="0.25">
      <c r="B125" s="33"/>
      <c r="C125" s="41"/>
      <c r="D125" s="74"/>
      <c r="E125" s="23"/>
      <c r="F125" s="23"/>
      <c r="G125" s="23"/>
      <c r="H125" s="23"/>
      <c r="I125" s="23"/>
      <c r="J125" s="466" t="s">
        <v>31</v>
      </c>
      <c r="K125" s="467"/>
      <c r="L125" s="467"/>
      <c r="M125" s="467"/>
      <c r="N125" s="467"/>
      <c r="O125" s="467"/>
      <c r="P125" s="467"/>
      <c r="Q125" s="468"/>
      <c r="R125" s="23"/>
      <c r="S125" s="23"/>
      <c r="T125" s="23"/>
      <c r="U125" s="73"/>
      <c r="V125" s="73"/>
    </row>
    <row r="126" spans="2:24" ht="15.75" customHeight="1" x14ac:dyDescent="0.2">
      <c r="B126" s="33"/>
      <c r="C126" s="418" t="s">
        <v>38</v>
      </c>
      <c r="D126" s="421" t="s">
        <v>39</v>
      </c>
      <c r="E126" s="422"/>
      <c r="F126" s="425" t="s">
        <v>117</v>
      </c>
      <c r="G126" s="425" t="s">
        <v>118</v>
      </c>
      <c r="H126" s="427" t="s">
        <v>119</v>
      </c>
      <c r="I126" s="479" t="s">
        <v>40</v>
      </c>
      <c r="J126" s="75"/>
      <c r="K126" s="75"/>
      <c r="L126" s="75"/>
      <c r="M126" s="75"/>
      <c r="N126" s="75"/>
      <c r="O126" s="75"/>
      <c r="P126" s="75"/>
      <c r="Q126" s="75"/>
      <c r="R126" s="414" t="s">
        <v>32</v>
      </c>
      <c r="S126" s="416" t="s">
        <v>33</v>
      </c>
      <c r="T126" s="416" t="s">
        <v>34</v>
      </c>
      <c r="U126" s="448" t="s">
        <v>35</v>
      </c>
      <c r="V126" s="35"/>
    </row>
    <row r="127" spans="2:24" ht="23.25" customHeight="1" thickBot="1" x14ac:dyDescent="0.25">
      <c r="B127" s="33"/>
      <c r="C127" s="419"/>
      <c r="D127" s="423"/>
      <c r="E127" s="424"/>
      <c r="F127" s="426"/>
      <c r="G127" s="426"/>
      <c r="H127" s="428"/>
      <c r="I127" s="480"/>
      <c r="J127" s="76" t="s">
        <v>41</v>
      </c>
      <c r="K127" s="76" t="s">
        <v>42</v>
      </c>
      <c r="L127" s="76" t="s">
        <v>43</v>
      </c>
      <c r="M127" s="76" t="s">
        <v>44</v>
      </c>
      <c r="N127" s="76" t="s">
        <v>45</v>
      </c>
      <c r="O127" s="76" t="s">
        <v>46</v>
      </c>
      <c r="P127" s="76" t="s">
        <v>198</v>
      </c>
      <c r="Q127" s="76" t="s">
        <v>199</v>
      </c>
      <c r="R127" s="483"/>
      <c r="S127" s="469"/>
      <c r="T127" s="469"/>
      <c r="U127" s="470"/>
      <c r="V127" s="35"/>
    </row>
    <row r="128" spans="2:24" ht="15" x14ac:dyDescent="0.2">
      <c r="B128" s="33"/>
      <c r="C128" s="419"/>
      <c r="D128" s="481"/>
      <c r="E128" s="482"/>
      <c r="F128" s="77"/>
      <c r="G128" s="77"/>
      <c r="H128" s="77"/>
      <c r="I128" s="78">
        <v>0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  <c r="P128" s="45">
        <v>0</v>
      </c>
      <c r="Q128" s="45">
        <v>0</v>
      </c>
      <c r="R128" s="104">
        <f>SUM(J128:Q128)</f>
        <v>0</v>
      </c>
      <c r="S128" s="79">
        <v>0</v>
      </c>
      <c r="T128" s="79">
        <v>0</v>
      </c>
      <c r="U128" s="105">
        <v>0</v>
      </c>
      <c r="V128" s="35"/>
    </row>
    <row r="129" spans="2:24" ht="18.75" customHeight="1" x14ac:dyDescent="0.2">
      <c r="B129" s="33"/>
      <c r="C129" s="419"/>
      <c r="D129" s="475"/>
      <c r="E129" s="476"/>
      <c r="F129" s="60"/>
      <c r="G129" s="60"/>
      <c r="H129" s="60"/>
      <c r="I129" s="6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106">
        <f>SUM(J129:Q129)</f>
        <v>0</v>
      </c>
      <c r="S129" s="80">
        <v>0</v>
      </c>
      <c r="T129" s="80">
        <v>0</v>
      </c>
      <c r="U129" s="107">
        <v>0</v>
      </c>
      <c r="V129" s="58"/>
    </row>
    <row r="130" spans="2:24" ht="18.75" customHeight="1" x14ac:dyDescent="0.2">
      <c r="B130" s="33"/>
      <c r="C130" s="419"/>
      <c r="D130" s="475"/>
      <c r="E130" s="476"/>
      <c r="F130" s="60"/>
      <c r="G130" s="60"/>
      <c r="H130" s="60"/>
      <c r="I130" s="6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106">
        <f>SUM(J130:Q130)</f>
        <v>0</v>
      </c>
      <c r="S130" s="80">
        <v>0</v>
      </c>
      <c r="T130" s="80">
        <v>0</v>
      </c>
      <c r="U130" s="107">
        <v>0</v>
      </c>
      <c r="V130" s="58"/>
    </row>
    <row r="131" spans="2:24" ht="18.75" customHeight="1" x14ac:dyDescent="0.2">
      <c r="B131" s="33"/>
      <c r="C131" s="419"/>
      <c r="D131" s="475"/>
      <c r="E131" s="476"/>
      <c r="F131" s="60"/>
      <c r="G131" s="60"/>
      <c r="H131" s="60"/>
      <c r="I131" s="6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106">
        <f>SUM(J131:Q131)</f>
        <v>0</v>
      </c>
      <c r="S131" s="80">
        <v>0</v>
      </c>
      <c r="T131" s="80">
        <v>0</v>
      </c>
      <c r="U131" s="107">
        <v>0</v>
      </c>
      <c r="V131" s="58"/>
    </row>
    <row r="132" spans="2:24" ht="18.75" customHeight="1" thickBot="1" x14ac:dyDescent="0.25">
      <c r="B132" s="33"/>
      <c r="C132" s="420"/>
      <c r="D132" s="477"/>
      <c r="E132" s="478"/>
      <c r="F132" s="40"/>
      <c r="G132" s="40"/>
      <c r="H132" s="40"/>
      <c r="I132" s="69">
        <v>0</v>
      </c>
      <c r="J132" s="66">
        <v>0</v>
      </c>
      <c r="K132" s="66">
        <v>0</v>
      </c>
      <c r="L132" s="66">
        <v>0</v>
      </c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108">
        <f>SUM(J132:Q132)</f>
        <v>0</v>
      </c>
      <c r="S132" s="81">
        <v>0</v>
      </c>
      <c r="T132" s="81">
        <v>0</v>
      </c>
      <c r="U132" s="109">
        <v>0</v>
      </c>
      <c r="V132" s="58"/>
    </row>
    <row r="133" spans="2:24" ht="19.5" customHeight="1" thickBot="1" x14ac:dyDescent="0.25">
      <c r="B133" s="33"/>
      <c r="C133" s="471" t="s">
        <v>47</v>
      </c>
      <c r="D133" s="472"/>
      <c r="E133" s="472"/>
      <c r="F133" s="472"/>
      <c r="G133" s="472"/>
      <c r="H133" s="473"/>
      <c r="I133" s="82">
        <f>SUM(I128:I132)</f>
        <v>0</v>
      </c>
      <c r="J133" s="71">
        <f>SUM(J128:J132)</f>
        <v>0</v>
      </c>
      <c r="K133" s="71">
        <f>SUM(K128:K132)</f>
        <v>0</v>
      </c>
      <c r="L133" s="71">
        <f t="shared" ref="L133:P133" si="66">SUM(L128:L132)</f>
        <v>0</v>
      </c>
      <c r="M133" s="71">
        <f t="shared" si="66"/>
        <v>0</v>
      </c>
      <c r="N133" s="71">
        <f>SUM(N128:N132)</f>
        <v>0</v>
      </c>
      <c r="O133" s="71">
        <f t="shared" si="66"/>
        <v>0</v>
      </c>
      <c r="P133" s="71">
        <f t="shared" si="66"/>
        <v>0</v>
      </c>
      <c r="Q133" s="71">
        <f t="shared" ref="Q133" si="67">SUM(Q128:Q132)</f>
        <v>0</v>
      </c>
      <c r="R133" s="99">
        <f>SUM(R128:R132)</f>
        <v>0</v>
      </c>
      <c r="S133" s="100">
        <f>SUM(S128:S132)</f>
        <v>0</v>
      </c>
      <c r="T133" s="100">
        <f>SUM(T128:T132)</f>
        <v>0</v>
      </c>
      <c r="U133" s="101">
        <f>SUM(U128:U132)</f>
        <v>0</v>
      </c>
      <c r="V133" s="67"/>
      <c r="X133" s="65">
        <f>SUM(J133:Q133)</f>
        <v>0</v>
      </c>
    </row>
    <row r="134" spans="2:24" ht="15.75" x14ac:dyDescent="0.25">
      <c r="B134" s="33"/>
      <c r="C134" s="141" t="s">
        <v>121</v>
      </c>
      <c r="D134" s="83"/>
      <c r="E134" s="84"/>
      <c r="F134" s="84"/>
      <c r="G134" s="84"/>
      <c r="H134" s="84"/>
      <c r="I134" s="85"/>
      <c r="J134" s="85"/>
      <c r="K134" s="85"/>
      <c r="L134" s="85"/>
      <c r="M134" s="85"/>
      <c r="N134" s="85"/>
      <c r="O134" s="86"/>
      <c r="P134" s="86"/>
      <c r="Q134" s="86"/>
      <c r="R134" s="87"/>
      <c r="S134" s="87"/>
      <c r="T134" s="87"/>
      <c r="U134" s="3"/>
      <c r="V134" s="88"/>
    </row>
    <row r="135" spans="2:24" ht="15.75" x14ac:dyDescent="0.25">
      <c r="B135" s="33"/>
      <c r="C135" s="141" t="s">
        <v>122</v>
      </c>
      <c r="D135" s="10"/>
      <c r="E135" s="10"/>
      <c r="F135" s="10"/>
      <c r="G135" s="10"/>
      <c r="H135" s="10"/>
      <c r="I135" s="3"/>
      <c r="J135" s="3"/>
      <c r="K135" s="3"/>
      <c r="L135" s="3"/>
      <c r="M135" s="3"/>
      <c r="N135" s="3"/>
      <c r="O135" s="87"/>
      <c r="P135" s="87"/>
      <c r="Q135" s="87"/>
      <c r="R135" s="87"/>
      <c r="S135" s="87"/>
      <c r="T135" s="87"/>
      <c r="U135" s="3"/>
      <c r="V135" s="6"/>
    </row>
    <row r="136" spans="2:24" ht="15.75" x14ac:dyDescent="0.25">
      <c r="B136" s="33"/>
      <c r="C136" s="141" t="s">
        <v>123</v>
      </c>
      <c r="D136" s="10"/>
      <c r="E136" s="10"/>
      <c r="F136" s="10"/>
      <c r="G136" s="10"/>
      <c r="H136" s="10"/>
      <c r="I136" s="3"/>
      <c r="J136" s="3"/>
      <c r="K136" s="3"/>
      <c r="L136" s="3"/>
      <c r="M136" s="3"/>
      <c r="N136" s="3"/>
      <c r="O136" s="87"/>
      <c r="P136" s="87"/>
      <c r="Q136" s="87"/>
      <c r="R136" s="87"/>
      <c r="S136" s="87"/>
      <c r="T136" s="87"/>
      <c r="U136" s="3"/>
      <c r="V136" s="6"/>
    </row>
    <row r="137" spans="2:24" x14ac:dyDescent="0.2">
      <c r="B137" s="33"/>
      <c r="C137" s="10"/>
      <c r="D137" s="10"/>
      <c r="E137" s="10"/>
      <c r="F137" s="10"/>
      <c r="G137" s="10"/>
      <c r="H137" s="10"/>
      <c r="I137" s="3"/>
      <c r="J137" s="3"/>
      <c r="K137" s="3"/>
      <c r="L137" s="3"/>
      <c r="M137" s="3"/>
      <c r="N137" s="3"/>
      <c r="O137" s="87"/>
      <c r="P137" s="87"/>
      <c r="Q137" s="87"/>
      <c r="R137" s="87"/>
      <c r="S137" s="87"/>
      <c r="T137" s="87"/>
      <c r="U137" s="3"/>
      <c r="V137" s="6"/>
    </row>
    <row r="138" spans="2:24" ht="39.950000000000003" customHeight="1" x14ac:dyDescent="0.2">
      <c r="B138" s="33"/>
      <c r="C138" s="10"/>
      <c r="D138" s="10"/>
      <c r="E138" s="10"/>
      <c r="F138" s="10"/>
      <c r="G138" s="10"/>
      <c r="H138" s="10"/>
      <c r="I138" s="3"/>
      <c r="J138" s="3"/>
      <c r="K138" s="3"/>
      <c r="L138" s="3"/>
      <c r="M138" s="3"/>
      <c r="N138" s="3"/>
      <c r="O138" s="87"/>
      <c r="P138" s="87"/>
      <c r="Q138" s="87"/>
      <c r="V138" s="89"/>
      <c r="W138" s="2"/>
    </row>
    <row r="139" spans="2:24" ht="14.25" customHeight="1" x14ac:dyDescent="0.2">
      <c r="B139" s="33"/>
      <c r="C139" s="10"/>
      <c r="D139" s="10"/>
      <c r="E139" s="10"/>
      <c r="F139" s="10"/>
      <c r="G139" s="10"/>
      <c r="H139" s="10"/>
      <c r="I139" s="3"/>
      <c r="J139" s="3"/>
      <c r="K139" s="3"/>
      <c r="L139" s="3"/>
      <c r="M139" s="3"/>
      <c r="N139" s="3"/>
      <c r="O139" s="87"/>
      <c r="P139" s="87"/>
      <c r="Q139" s="87"/>
      <c r="V139" s="6"/>
      <c r="W139" s="2"/>
    </row>
    <row r="140" spans="2:24" ht="15" x14ac:dyDescent="0.2">
      <c r="B140" s="33"/>
      <c r="C140" s="459" t="s">
        <v>48</v>
      </c>
      <c r="D140" s="459"/>
      <c r="F140" s="459" t="s">
        <v>49</v>
      </c>
      <c r="G140" s="459"/>
      <c r="H140" s="459"/>
      <c r="I140" s="3"/>
      <c r="J140" s="459" t="s">
        <v>50</v>
      </c>
      <c r="K140" s="459"/>
      <c r="L140" s="459"/>
      <c r="M140" s="459"/>
      <c r="O140" s="87"/>
      <c r="P140" s="87"/>
      <c r="Q140" s="87"/>
      <c r="R140" s="474"/>
      <c r="S140" s="474"/>
      <c r="T140" s="474"/>
      <c r="U140" s="474"/>
      <c r="V140" s="6"/>
      <c r="W140" s="2"/>
    </row>
    <row r="141" spans="2:24" ht="15" x14ac:dyDescent="0.2">
      <c r="B141" s="33"/>
      <c r="C141" s="413" t="s">
        <v>51</v>
      </c>
      <c r="D141" s="413"/>
      <c r="F141" s="413" t="s">
        <v>51</v>
      </c>
      <c r="G141" s="413"/>
      <c r="H141" s="413"/>
      <c r="I141" s="3"/>
      <c r="J141" s="413" t="s">
        <v>51</v>
      </c>
      <c r="K141" s="413"/>
      <c r="L141" s="413"/>
      <c r="M141" s="413"/>
      <c r="O141" s="87"/>
      <c r="P141" s="87"/>
      <c r="Q141" s="87"/>
      <c r="R141" s="3"/>
      <c r="S141" s="3"/>
      <c r="T141" s="3"/>
      <c r="U141" s="3"/>
      <c r="V141" s="90"/>
      <c r="W141" s="2"/>
    </row>
    <row r="142" spans="2:24" x14ac:dyDescent="0.2">
      <c r="B142" s="33"/>
      <c r="C142" s="413" t="s">
        <v>157</v>
      </c>
      <c r="D142" s="413"/>
      <c r="F142" s="413" t="s">
        <v>157</v>
      </c>
      <c r="G142" s="413"/>
      <c r="H142" s="413"/>
      <c r="I142" s="3"/>
      <c r="J142" s="413" t="s">
        <v>157</v>
      </c>
      <c r="K142" s="413"/>
      <c r="L142" s="413"/>
      <c r="M142" s="413"/>
      <c r="O142" s="87"/>
      <c r="P142" s="87"/>
      <c r="Q142" s="87"/>
      <c r="R142" s="3"/>
      <c r="S142" s="3"/>
      <c r="T142" s="3"/>
      <c r="U142" s="3"/>
      <c r="V142" s="91"/>
    </row>
    <row r="143" spans="2:24" x14ac:dyDescent="0.2">
      <c r="B143" s="33"/>
      <c r="C143" s="12"/>
      <c r="D143" s="12"/>
      <c r="F143" s="413" t="s">
        <v>156</v>
      </c>
      <c r="G143" s="413"/>
      <c r="H143" s="413"/>
      <c r="I143" s="3"/>
      <c r="J143" s="413" t="s">
        <v>156</v>
      </c>
      <c r="K143" s="413"/>
      <c r="L143" s="413"/>
      <c r="M143" s="413"/>
      <c r="O143" s="92"/>
      <c r="P143" s="92"/>
      <c r="Q143" s="92"/>
      <c r="R143" s="92"/>
      <c r="S143" s="92"/>
      <c r="T143" s="92"/>
      <c r="U143" s="12"/>
      <c r="V143" s="91"/>
    </row>
    <row r="144" spans="2:24" ht="15" thickBot="1" x14ac:dyDescent="0.25">
      <c r="B144" s="93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5"/>
      <c r="P144" s="95"/>
      <c r="Q144" s="95"/>
      <c r="R144" s="96"/>
      <c r="S144" s="96"/>
      <c r="T144" s="96"/>
      <c r="U144" s="96"/>
      <c r="V144" s="97"/>
    </row>
    <row r="145" spans="3:22" x14ac:dyDescent="0.2">
      <c r="C145" s="10"/>
      <c r="D145" s="10"/>
      <c r="E145" s="3"/>
      <c r="F145" s="3"/>
      <c r="G145" s="3"/>
      <c r="H145" s="3"/>
      <c r="I145" s="9"/>
      <c r="J145" s="9"/>
      <c r="K145" s="9"/>
      <c r="L145" s="9"/>
      <c r="M145" s="9"/>
      <c r="N145" s="3"/>
      <c r="O145" s="98"/>
      <c r="P145" s="98"/>
      <c r="Q145" s="98"/>
    </row>
    <row r="146" spans="3:22" x14ac:dyDescent="0.2">
      <c r="C146" s="10"/>
      <c r="D146" s="10"/>
      <c r="E146" s="3"/>
      <c r="F146" s="3"/>
      <c r="G146" s="3"/>
      <c r="H146" s="3"/>
      <c r="I146" s="9"/>
      <c r="J146" s="9"/>
      <c r="K146" s="9"/>
      <c r="L146" s="9"/>
      <c r="M146" s="9"/>
      <c r="N146" s="3"/>
      <c r="O146" s="9"/>
      <c r="P146" s="9"/>
      <c r="Q146" s="9"/>
    </row>
    <row r="147" spans="3:22" x14ac:dyDescent="0.2">
      <c r="C147" s="10"/>
      <c r="D147" s="10"/>
      <c r="E147" s="3"/>
      <c r="F147" s="3"/>
      <c r="G147" s="3"/>
      <c r="H147" s="3"/>
      <c r="I147" s="9"/>
      <c r="J147" s="9"/>
      <c r="K147" s="9"/>
      <c r="L147" s="9"/>
      <c r="M147" s="9"/>
      <c r="N147" s="3"/>
      <c r="O147" s="9"/>
      <c r="P147" s="9"/>
      <c r="Q147" s="9"/>
      <c r="R147" s="3"/>
      <c r="S147" s="3"/>
      <c r="T147" s="3"/>
      <c r="U147" s="3"/>
      <c r="V147" s="3"/>
    </row>
    <row r="148" spans="3:22" x14ac:dyDescent="0.2">
      <c r="C148" s="10"/>
      <c r="D148" s="10"/>
      <c r="E148" s="3"/>
      <c r="F148" s="3"/>
      <c r="G148" s="3"/>
      <c r="H148" s="3"/>
      <c r="I148" s="9"/>
      <c r="J148" s="9"/>
      <c r="K148" s="9"/>
      <c r="L148" s="9"/>
      <c r="M148" s="9"/>
      <c r="N148" s="3"/>
      <c r="O148" s="9"/>
      <c r="P148" s="9"/>
      <c r="Q148" s="9"/>
      <c r="R148" s="3"/>
      <c r="S148" s="3"/>
      <c r="T148" s="3"/>
      <c r="U148" s="3"/>
      <c r="V148" s="3"/>
    </row>
    <row r="149" spans="3:22" x14ac:dyDescent="0.2">
      <c r="C149" s="10"/>
      <c r="D149" s="10"/>
      <c r="E149" s="3"/>
      <c r="F149" s="3"/>
      <c r="G149" s="3"/>
      <c r="H149" s="3"/>
      <c r="I149" s="9"/>
      <c r="J149" s="9"/>
      <c r="K149" s="9"/>
      <c r="L149" s="9"/>
      <c r="M149" s="9"/>
      <c r="N149" s="3"/>
      <c r="O149" s="9"/>
      <c r="P149" s="9"/>
      <c r="Q149" s="9"/>
      <c r="R149" s="3"/>
      <c r="S149" s="3"/>
      <c r="T149" s="3"/>
      <c r="U149" s="3"/>
      <c r="V149" s="3"/>
    </row>
    <row r="150" spans="3:22" x14ac:dyDescent="0.2">
      <c r="C150" s="10"/>
      <c r="D150" s="10"/>
      <c r="E150" s="3"/>
      <c r="F150" s="3"/>
      <c r="G150" s="3"/>
      <c r="H150" s="3"/>
      <c r="I150" s="9"/>
      <c r="J150" s="9"/>
      <c r="K150" s="9"/>
      <c r="L150" s="9"/>
      <c r="M150" s="9"/>
      <c r="N150" s="3"/>
      <c r="O150" s="9"/>
      <c r="P150" s="9"/>
      <c r="Q150" s="9"/>
      <c r="R150" s="3"/>
      <c r="S150" s="3"/>
      <c r="T150" s="3"/>
      <c r="U150" s="3"/>
      <c r="V150" s="3"/>
    </row>
    <row r="151" spans="3:22" x14ac:dyDescent="0.2">
      <c r="C151" s="10"/>
      <c r="D151" s="10"/>
      <c r="E151" s="3"/>
      <c r="F151" s="3"/>
      <c r="G151" s="3"/>
      <c r="H151" s="3"/>
      <c r="I151" s="9"/>
      <c r="J151" s="9"/>
      <c r="K151" s="9"/>
      <c r="L151" s="9"/>
      <c r="M151" s="9"/>
      <c r="N151" s="3"/>
      <c r="O151" s="9"/>
      <c r="P151" s="9"/>
      <c r="Q151" s="9"/>
      <c r="R151" s="3"/>
      <c r="S151" s="3"/>
      <c r="T151" s="3"/>
      <c r="U151" s="3"/>
      <c r="V151" s="3"/>
    </row>
  </sheetData>
  <mergeCells count="170">
    <mergeCell ref="D98:D102"/>
    <mergeCell ref="D121:E12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S9:T10"/>
    <mergeCell ref="O9:Q10"/>
    <mergeCell ref="E7:E8"/>
    <mergeCell ref="F7:H8"/>
    <mergeCell ref="C9:C10"/>
    <mergeCell ref="D9:D10"/>
    <mergeCell ref="I9:I10"/>
    <mergeCell ref="F9:H9"/>
    <mergeCell ref="F10:H10"/>
    <mergeCell ref="J7:L7"/>
    <mergeCell ref="J8:L8"/>
    <mergeCell ref="K9:L9"/>
    <mergeCell ref="K10:L10"/>
    <mergeCell ref="R9:R10"/>
    <mergeCell ref="E12:F12"/>
    <mergeCell ref="G12:H12"/>
    <mergeCell ref="I12:J12"/>
    <mergeCell ref="C16:D16"/>
    <mergeCell ref="E16:F16"/>
    <mergeCell ref="G16:H16"/>
    <mergeCell ref="I16:J16"/>
    <mergeCell ref="C13:D13"/>
    <mergeCell ref="E13:F13"/>
    <mergeCell ref="G13:H13"/>
    <mergeCell ref="I13:J13"/>
    <mergeCell ref="I14:J14"/>
    <mergeCell ref="I15:J15"/>
    <mergeCell ref="M14:N14"/>
    <mergeCell ref="M15:N15"/>
    <mergeCell ref="F143:H143"/>
    <mergeCell ref="J143:M143"/>
    <mergeCell ref="C140:D140"/>
    <mergeCell ref="F140:H140"/>
    <mergeCell ref="J140:M140"/>
    <mergeCell ref="E122:H122"/>
    <mergeCell ref="C123:H123"/>
    <mergeCell ref="D124:U124"/>
    <mergeCell ref="J125:Q125"/>
    <mergeCell ref="S126:S127"/>
    <mergeCell ref="T126:T127"/>
    <mergeCell ref="U126:U127"/>
    <mergeCell ref="C133:H133"/>
    <mergeCell ref="R140:U140"/>
    <mergeCell ref="C141:D141"/>
    <mergeCell ref="F141:H141"/>
    <mergeCell ref="J141:M141"/>
    <mergeCell ref="D130:E130"/>
    <mergeCell ref="D131:E131"/>
    <mergeCell ref="D132:E132"/>
    <mergeCell ref="I126:I127"/>
    <mergeCell ref="D128:E128"/>
    <mergeCell ref="D129:E129"/>
    <mergeCell ref="R126:R127"/>
    <mergeCell ref="T20:T21"/>
    <mergeCell ref="U20:U21"/>
    <mergeCell ref="C20:C21"/>
    <mergeCell ref="D20:D21"/>
    <mergeCell ref="E20:E21"/>
    <mergeCell ref="F20:F21"/>
    <mergeCell ref="G20:G21"/>
    <mergeCell ref="H20:H21"/>
    <mergeCell ref="I20:I21"/>
    <mergeCell ref="J20:Q20"/>
    <mergeCell ref="R11:S12"/>
    <mergeCell ref="C142:D142"/>
    <mergeCell ref="F142:H142"/>
    <mergeCell ref="R20:R21"/>
    <mergeCell ref="S20:S21"/>
    <mergeCell ref="J142:M142"/>
    <mergeCell ref="C126:C132"/>
    <mergeCell ref="D126:E127"/>
    <mergeCell ref="F126:F127"/>
    <mergeCell ref="G126:G127"/>
    <mergeCell ref="H126:H127"/>
    <mergeCell ref="E95:H95"/>
    <mergeCell ref="E86:H86"/>
    <mergeCell ref="E77:H77"/>
    <mergeCell ref="C87:C95"/>
    <mergeCell ref="G17:H17"/>
    <mergeCell ref="I17:J17"/>
    <mergeCell ref="C12:D12"/>
    <mergeCell ref="C35:D35"/>
    <mergeCell ref="C36:H36"/>
    <mergeCell ref="C17:D17"/>
    <mergeCell ref="E17:F17"/>
    <mergeCell ref="C14:D14"/>
    <mergeCell ref="C15:D15"/>
    <mergeCell ref="T11:U12"/>
    <mergeCell ref="T13:U16"/>
    <mergeCell ref="T17:U18"/>
    <mergeCell ref="R2:S2"/>
    <mergeCell ref="R3:S3"/>
    <mergeCell ref="R4:U5"/>
    <mergeCell ref="T3:U3"/>
    <mergeCell ref="T2:U2"/>
    <mergeCell ref="M7:N7"/>
    <mergeCell ref="M8:N8"/>
    <mergeCell ref="M9:N10"/>
    <mergeCell ref="S7:T7"/>
    <mergeCell ref="S8:T8"/>
    <mergeCell ref="O8:Q8"/>
    <mergeCell ref="C6:U6"/>
    <mergeCell ref="C7:C8"/>
    <mergeCell ref="O7:Q7"/>
    <mergeCell ref="C2:C5"/>
    <mergeCell ref="R13:S16"/>
    <mergeCell ref="R17:S18"/>
    <mergeCell ref="D2:Q5"/>
    <mergeCell ref="C11:J11"/>
    <mergeCell ref="K11:Q11"/>
    <mergeCell ref="D7:D8"/>
    <mergeCell ref="C112:C122"/>
    <mergeCell ref="O12:Q12"/>
    <mergeCell ref="O13:Q13"/>
    <mergeCell ref="O16:Q16"/>
    <mergeCell ref="O17:Q17"/>
    <mergeCell ref="M12:N12"/>
    <mergeCell ref="M13:N13"/>
    <mergeCell ref="M16:N16"/>
    <mergeCell ref="M17:N17"/>
    <mergeCell ref="M18:N18"/>
    <mergeCell ref="O18:Q18"/>
    <mergeCell ref="C19:E19"/>
    <mergeCell ref="F19:H19"/>
    <mergeCell ref="C18:D18"/>
    <mergeCell ref="E18:F18"/>
    <mergeCell ref="G18:H18"/>
    <mergeCell ref="E59:H59"/>
    <mergeCell ref="E34:H34"/>
    <mergeCell ref="C22:D34"/>
    <mergeCell ref="C51:C59"/>
    <mergeCell ref="E68:H68"/>
    <mergeCell ref="C69:C77"/>
    <mergeCell ref="C37:C43"/>
    <mergeCell ref="C44:C50"/>
    <mergeCell ref="C78:C86"/>
    <mergeCell ref="C60:C68"/>
    <mergeCell ref="D50:H50"/>
    <mergeCell ref="C104:C111"/>
    <mergeCell ref="C96:C103"/>
    <mergeCell ref="E103:H103"/>
    <mergeCell ref="E111:H111"/>
    <mergeCell ref="D106:D110"/>
    <mergeCell ref="O14:Q14"/>
    <mergeCell ref="O15:Q15"/>
    <mergeCell ref="D43:H43"/>
    <mergeCell ref="J19:Q19"/>
    <mergeCell ref="E14:F14"/>
    <mergeCell ref="E15:F15"/>
    <mergeCell ref="G14:H14"/>
    <mergeCell ref="G15:H15"/>
    <mergeCell ref="E35:F35"/>
    <mergeCell ref="D39:D42"/>
    <mergeCell ref="D46:D49"/>
    <mergeCell ref="D53:D58"/>
    <mergeCell ref="D62:D67"/>
    <mergeCell ref="D71:D76"/>
    <mergeCell ref="D80:D85"/>
    <mergeCell ref="D89:D93"/>
  </mergeCells>
  <conditionalFormatting sqref="E18">
    <cfRule type="expression" dxfId="25" priority="40">
      <formula>$E$18=$O$7</formula>
    </cfRule>
    <cfRule type="expression" dxfId="24" priority="41">
      <formula>$E$18&lt;&gt;$O$7</formula>
    </cfRule>
  </conditionalFormatting>
  <conditionalFormatting sqref="G18">
    <cfRule type="expression" dxfId="23" priority="15">
      <formula>$G$18&lt;&gt;100%</formula>
    </cfRule>
    <cfRule type="expression" dxfId="22" priority="16">
      <formula>$G$18=100%</formula>
    </cfRule>
  </conditionalFormatting>
  <conditionalFormatting sqref="M18">
    <cfRule type="expression" dxfId="21" priority="42">
      <formula>$M$18=$O$8</formula>
    </cfRule>
    <cfRule type="expression" dxfId="20" priority="43">
      <formula>$M$18&lt;&gt;$O$8</formula>
    </cfRule>
  </conditionalFormatting>
  <conditionalFormatting sqref="R34">
    <cfRule type="expression" dxfId="19" priority="13">
      <formula>$X$34&lt;&gt;$R$34</formula>
    </cfRule>
    <cfRule type="expression" dxfId="18" priority="14">
      <formula>$X$34=$R$34</formula>
    </cfRule>
  </conditionalFormatting>
  <conditionalFormatting sqref="R36">
    <cfRule type="expression" dxfId="17" priority="7">
      <formula>$X$35&lt;&gt;$R$36</formula>
    </cfRule>
    <cfRule type="expression" dxfId="16" priority="8">
      <formula>$X$36=$R$36</formula>
    </cfRule>
  </conditionalFormatting>
  <conditionalFormatting sqref="R43">
    <cfRule type="expression" dxfId="15" priority="3">
      <formula>$X$43&lt;&gt;$R$43</formula>
    </cfRule>
    <cfRule type="expression" dxfId="14" priority="4">
      <formula>$X$43=$R$43</formula>
    </cfRule>
  </conditionalFormatting>
  <conditionalFormatting sqref="R50">
    <cfRule type="expression" dxfId="13" priority="1">
      <formula>$X$50&lt;&gt;$R$50</formula>
    </cfRule>
    <cfRule type="expression" dxfId="12" priority="2">
      <formula>$X$50=$R$50</formula>
    </cfRule>
  </conditionalFormatting>
  <conditionalFormatting sqref="R59">
    <cfRule type="expression" dxfId="11" priority="30">
      <formula>$X$59&lt;&gt;$R$59</formula>
    </cfRule>
    <cfRule type="expression" dxfId="10" priority="31">
      <formula>$X$59=$R$59</formula>
    </cfRule>
  </conditionalFormatting>
  <conditionalFormatting sqref="R68">
    <cfRule type="expression" dxfId="9" priority="27">
      <formula>$X$68=$R$68</formula>
    </cfRule>
    <cfRule type="expression" dxfId="8" priority="28">
      <formula>$X$68&lt;&gt;$R$68</formula>
    </cfRule>
  </conditionalFormatting>
  <conditionalFormatting sqref="R77 R86">
    <cfRule type="expression" dxfId="7" priority="25">
      <formula>$X$86=$R$86</formula>
    </cfRule>
    <cfRule type="expression" dxfId="6" priority="26">
      <formula>$X$86&lt;&gt;$R$86</formula>
    </cfRule>
  </conditionalFormatting>
  <conditionalFormatting sqref="R95 R103 R111">
    <cfRule type="expression" dxfId="5" priority="23">
      <formula>$X$111=$R$111</formula>
    </cfRule>
    <cfRule type="expression" dxfId="4" priority="24">
      <formula>$X$111&lt;&gt;$R$111</formula>
    </cfRule>
  </conditionalFormatting>
  <conditionalFormatting sqref="R122">
    <cfRule type="expression" dxfId="3" priority="21">
      <formula>$X$122=$R$122</formula>
    </cfRule>
    <cfRule type="expression" dxfId="2" priority="22">
      <formula>$X$122&lt;&gt;$R$122</formula>
    </cfRule>
  </conditionalFormatting>
  <conditionalFormatting sqref="R133">
    <cfRule type="expression" dxfId="1" priority="17">
      <formula>$R$133=$R$133</formula>
    </cfRule>
    <cfRule type="expression" dxfId="0" priority="18">
      <formula>$X$133&lt;&gt;$R$133</formula>
    </cfRule>
  </conditionalFormatting>
  <pageMargins left="0.7" right="0.7" top="0.75" bottom="0.75" header="0.3" footer="0.3"/>
  <pageSetup scale="2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189FD4-3D96-46A3-B122-C06A3EBA6647}">
          <x14:formula1>
            <xm:f>'Bases (para ocultar)'!$A$3:$A$14</xm:f>
          </x14:formula1>
          <xm:sqref>F19 O13:Q17 I13:J17 J21:Q21</xm:sqref>
        </x14:dataValidation>
        <x14:dataValidation type="list" allowBlank="1" showInputMessage="1" showErrorMessage="1" xr:uid="{7B130360-79CE-4C2D-A06B-B987BF8B64F8}">
          <x14:formula1>
            <xm:f>'Bases (para ocultar)'!$G$3:$G$35</xm:f>
          </x14:formula1>
          <xm:sqref>D7:D8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5"/>
  <sheetViews>
    <sheetView showGridLines="0" view="pageBreakPreview" zoomScale="70" zoomScaleNormal="80" zoomScaleSheetLayoutView="70" workbookViewId="0">
      <selection activeCell="H5" sqref="H5:K6"/>
    </sheetView>
  </sheetViews>
  <sheetFormatPr baseColWidth="10" defaultColWidth="0" defaultRowHeight="15" x14ac:dyDescent="0.25"/>
  <cols>
    <col min="1" max="1" width="5.140625" style="2" customWidth="1"/>
    <col min="2" max="2" width="20.28515625" style="2" customWidth="1"/>
    <col min="3" max="3" width="6.28515625" style="2" customWidth="1"/>
    <col min="4" max="4" width="35.28515625" style="2" customWidth="1"/>
    <col min="5" max="5" width="37" style="2" customWidth="1"/>
    <col min="6" max="6" width="22" style="4" customWidth="1"/>
    <col min="7" max="7" width="13.85546875" style="2" customWidth="1"/>
    <col min="8" max="8" width="11.42578125" style="2" customWidth="1"/>
    <col min="9" max="9" width="12.28515625" style="2" customWidth="1"/>
    <col min="10" max="10" width="11.42578125" style="2" customWidth="1"/>
    <col min="11" max="11" width="12.42578125" style="2" customWidth="1"/>
    <col min="12" max="12" width="4.85546875" style="2" customWidth="1"/>
    <col min="13" max="16" width="0" style="2" hidden="1" customWidth="1"/>
    <col min="17" max="16384" width="11.42578125" style="2" hidden="1"/>
  </cols>
  <sheetData>
    <row r="1" spans="2:11" ht="15.75" thickBot="1" x14ac:dyDescent="0.3"/>
    <row r="2" spans="2:11" ht="23.25" customHeight="1" x14ac:dyDescent="0.25">
      <c r="B2" s="24"/>
      <c r="C2" s="583" t="s">
        <v>196</v>
      </c>
      <c r="D2" s="584"/>
      <c r="E2" s="584"/>
      <c r="F2" s="584"/>
      <c r="G2" s="584"/>
      <c r="H2" s="352" t="s">
        <v>152</v>
      </c>
      <c r="I2" s="353"/>
      <c r="J2" s="364">
        <v>46076</v>
      </c>
      <c r="K2" s="365"/>
    </row>
    <row r="3" spans="2:11" ht="15" customHeight="1" x14ac:dyDescent="0.25">
      <c r="B3" s="25"/>
      <c r="C3" s="585"/>
      <c r="D3" s="586"/>
      <c r="E3" s="586"/>
      <c r="F3" s="586"/>
      <c r="G3" s="586"/>
      <c r="H3" s="592" t="s">
        <v>200</v>
      </c>
      <c r="I3" s="593"/>
      <c r="J3" s="596" t="s">
        <v>54</v>
      </c>
      <c r="K3" s="597"/>
    </row>
    <row r="4" spans="2:11" ht="15" customHeight="1" x14ac:dyDescent="0.25">
      <c r="B4" s="25"/>
      <c r="C4" s="585"/>
      <c r="D4" s="586"/>
      <c r="E4" s="586"/>
      <c r="F4" s="586"/>
      <c r="G4" s="586"/>
      <c r="H4" s="594"/>
      <c r="I4" s="595"/>
      <c r="J4" s="598"/>
      <c r="K4" s="599"/>
    </row>
    <row r="5" spans="2:11" ht="21.75" customHeight="1" x14ac:dyDescent="0.25">
      <c r="B5" s="25"/>
      <c r="C5" s="585"/>
      <c r="D5" s="586"/>
      <c r="E5" s="586"/>
      <c r="F5" s="586"/>
      <c r="G5" s="586"/>
      <c r="H5" s="356" t="s">
        <v>55</v>
      </c>
      <c r="I5" s="357"/>
      <c r="J5" s="357"/>
      <c r="K5" s="358"/>
    </row>
    <row r="6" spans="2:11" ht="40.5" customHeight="1" thickBot="1" x14ac:dyDescent="0.3">
      <c r="B6" s="26"/>
      <c r="C6" s="359"/>
      <c r="D6" s="360"/>
      <c r="E6" s="360"/>
      <c r="F6" s="360"/>
      <c r="G6" s="360"/>
      <c r="H6" s="359"/>
      <c r="I6" s="360"/>
      <c r="J6" s="360"/>
      <c r="K6" s="361"/>
    </row>
    <row r="7" spans="2:11" ht="15.75" thickBot="1" x14ac:dyDescent="0.3">
      <c r="B7" s="143"/>
      <c r="K7" s="90"/>
    </row>
    <row r="8" spans="2:11" ht="21" customHeight="1" thickBot="1" x14ac:dyDescent="0.3">
      <c r="B8" s="587" t="s">
        <v>56</v>
      </c>
      <c r="C8" s="588"/>
      <c r="D8" s="588"/>
      <c r="E8" s="588"/>
      <c r="F8" s="588"/>
      <c r="G8" s="588"/>
      <c r="H8" s="589"/>
      <c r="I8" s="590"/>
      <c r="J8" s="590"/>
      <c r="K8" s="591"/>
    </row>
    <row r="9" spans="2:11" ht="15.75" thickBot="1" x14ac:dyDescent="0.3">
      <c r="B9" s="143"/>
      <c r="K9" s="90"/>
    </row>
    <row r="10" spans="2:11" ht="15" customHeight="1" x14ac:dyDescent="0.25">
      <c r="B10" s="567" t="s">
        <v>27</v>
      </c>
      <c r="C10" s="452" t="s">
        <v>28</v>
      </c>
      <c r="D10" s="608"/>
      <c r="E10" s="602" t="s">
        <v>57</v>
      </c>
      <c r="F10" s="603"/>
      <c r="G10" s="603"/>
      <c r="H10" s="603"/>
      <c r="I10" s="603"/>
      <c r="J10" s="603"/>
      <c r="K10" s="604"/>
    </row>
    <row r="11" spans="2:11" ht="15.75" customHeight="1" thickBot="1" x14ac:dyDescent="0.3">
      <c r="B11" s="569"/>
      <c r="C11" s="453"/>
      <c r="D11" s="609"/>
      <c r="E11" s="605"/>
      <c r="F11" s="606"/>
      <c r="G11" s="606"/>
      <c r="H11" s="606"/>
      <c r="I11" s="606"/>
      <c r="J11" s="606"/>
      <c r="K11" s="607"/>
    </row>
    <row r="12" spans="2:11" ht="15.95" customHeight="1" x14ac:dyDescent="0.25">
      <c r="B12" s="567" t="s">
        <v>120</v>
      </c>
      <c r="C12" s="543"/>
      <c r="D12" s="545"/>
      <c r="E12" s="534"/>
      <c r="F12" s="535"/>
      <c r="G12" s="535"/>
      <c r="H12" s="535"/>
      <c r="I12" s="535"/>
      <c r="J12" s="535"/>
      <c r="K12" s="536"/>
    </row>
    <row r="13" spans="2:11" ht="15.95" customHeight="1" x14ac:dyDescent="0.25">
      <c r="B13" s="568"/>
      <c r="C13" s="546"/>
      <c r="D13" s="548"/>
      <c r="E13" s="537"/>
      <c r="F13" s="538"/>
      <c r="G13" s="538"/>
      <c r="H13" s="538"/>
      <c r="I13" s="538"/>
      <c r="J13" s="538"/>
      <c r="K13" s="539"/>
    </row>
    <row r="14" spans="2:11" ht="15.95" customHeight="1" x14ac:dyDescent="0.25">
      <c r="B14" s="568"/>
      <c r="C14" s="546"/>
      <c r="D14" s="548"/>
      <c r="E14" s="537"/>
      <c r="F14" s="538"/>
      <c r="G14" s="538"/>
      <c r="H14" s="538"/>
      <c r="I14" s="538"/>
      <c r="J14" s="538"/>
      <c r="K14" s="539"/>
    </row>
    <row r="15" spans="2:11" ht="15.95" customHeight="1" x14ac:dyDescent="0.25">
      <c r="B15" s="568"/>
      <c r="C15" s="546"/>
      <c r="D15" s="548"/>
      <c r="E15" s="537"/>
      <c r="F15" s="538"/>
      <c r="G15" s="538"/>
      <c r="H15" s="538"/>
      <c r="I15" s="538"/>
      <c r="J15" s="538"/>
      <c r="K15" s="539"/>
    </row>
    <row r="16" spans="2:11" ht="15.95" customHeight="1" x14ac:dyDescent="0.25">
      <c r="B16" s="568"/>
      <c r="C16" s="546"/>
      <c r="D16" s="548"/>
      <c r="E16" s="537"/>
      <c r="F16" s="538"/>
      <c r="G16" s="538"/>
      <c r="H16" s="538"/>
      <c r="I16" s="538"/>
      <c r="J16" s="538"/>
      <c r="K16" s="539"/>
    </row>
    <row r="17" spans="2:11" ht="15.95" customHeight="1" x14ac:dyDescent="0.25">
      <c r="B17" s="568"/>
      <c r="C17" s="546"/>
      <c r="D17" s="548"/>
      <c r="E17" s="537"/>
      <c r="F17" s="538"/>
      <c r="G17" s="538"/>
      <c r="H17" s="538"/>
      <c r="I17" s="538"/>
      <c r="J17" s="538"/>
      <c r="K17" s="539"/>
    </row>
    <row r="18" spans="2:11" ht="15.95" customHeight="1" thickBot="1" x14ac:dyDescent="0.3">
      <c r="B18" s="569"/>
      <c r="C18" s="554"/>
      <c r="D18" s="557"/>
      <c r="E18" s="571"/>
      <c r="F18" s="572"/>
      <c r="G18" s="572"/>
      <c r="H18" s="572"/>
      <c r="I18" s="572"/>
      <c r="J18" s="572"/>
      <c r="K18" s="578"/>
    </row>
    <row r="19" spans="2:11" ht="54.6" customHeight="1" thickBot="1" x14ac:dyDescent="0.3">
      <c r="B19" s="249" t="s">
        <v>195</v>
      </c>
      <c r="C19" s="576"/>
      <c r="D19" s="577"/>
      <c r="E19" s="576"/>
      <c r="F19" s="615"/>
      <c r="G19" s="615"/>
      <c r="H19" s="615"/>
      <c r="I19" s="615"/>
      <c r="J19" s="615"/>
      <c r="K19" s="577"/>
    </row>
    <row r="20" spans="2:11" ht="15.95" customHeight="1" x14ac:dyDescent="0.25">
      <c r="B20" s="529" t="s">
        <v>190</v>
      </c>
      <c r="C20" s="543"/>
      <c r="D20" s="552"/>
      <c r="E20" s="543"/>
      <c r="F20" s="544"/>
      <c r="G20" s="544"/>
      <c r="H20" s="544"/>
      <c r="I20" s="544"/>
      <c r="J20" s="544"/>
      <c r="K20" s="545"/>
    </row>
    <row r="21" spans="2:11" ht="15.95" customHeight="1" x14ac:dyDescent="0.25">
      <c r="B21" s="530"/>
      <c r="C21" s="537"/>
      <c r="D21" s="538"/>
      <c r="E21" s="546"/>
      <c r="F21" s="547"/>
      <c r="G21" s="547"/>
      <c r="H21" s="547"/>
      <c r="I21" s="547"/>
      <c r="J21" s="547"/>
      <c r="K21" s="548"/>
    </row>
    <row r="22" spans="2:11" ht="15.95" customHeight="1" thickBot="1" x14ac:dyDescent="0.3">
      <c r="B22" s="570"/>
      <c r="C22" s="571"/>
      <c r="D22" s="572"/>
      <c r="E22" s="549"/>
      <c r="F22" s="550"/>
      <c r="G22" s="550"/>
      <c r="H22" s="550"/>
      <c r="I22" s="550"/>
      <c r="J22" s="550"/>
      <c r="K22" s="551"/>
    </row>
    <row r="23" spans="2:11" ht="15.95" customHeight="1" x14ac:dyDescent="0.25">
      <c r="B23" s="573" t="s">
        <v>192</v>
      </c>
      <c r="C23" s="543"/>
      <c r="D23" s="552"/>
      <c r="E23" s="543"/>
      <c r="F23" s="544"/>
      <c r="G23" s="544"/>
      <c r="H23" s="544"/>
      <c r="I23" s="544"/>
      <c r="J23" s="544"/>
      <c r="K23" s="545"/>
    </row>
    <row r="24" spans="2:11" ht="15.95" customHeight="1" x14ac:dyDescent="0.25">
      <c r="B24" s="574"/>
      <c r="C24" s="546"/>
      <c r="D24" s="553"/>
      <c r="E24" s="546"/>
      <c r="F24" s="547"/>
      <c r="G24" s="547"/>
      <c r="H24" s="547"/>
      <c r="I24" s="547"/>
      <c r="J24" s="547"/>
      <c r="K24" s="548"/>
    </row>
    <row r="25" spans="2:11" ht="15.95" customHeight="1" thickBot="1" x14ac:dyDescent="0.3">
      <c r="B25" s="575"/>
      <c r="C25" s="554"/>
      <c r="D25" s="555"/>
      <c r="E25" s="554"/>
      <c r="F25" s="556"/>
      <c r="G25" s="556"/>
      <c r="H25" s="556"/>
      <c r="I25" s="556"/>
      <c r="J25" s="556"/>
      <c r="K25" s="557"/>
    </row>
    <row r="26" spans="2:11" ht="15.95" customHeight="1" x14ac:dyDescent="0.25">
      <c r="B26" s="618" t="s">
        <v>128</v>
      </c>
      <c r="C26" s="565"/>
      <c r="D26" s="566"/>
      <c r="E26" s="613"/>
      <c r="F26" s="613"/>
      <c r="G26" s="613"/>
      <c r="H26" s="613"/>
      <c r="I26" s="613"/>
      <c r="J26" s="613"/>
      <c r="K26" s="614"/>
    </row>
    <row r="27" spans="2:11" ht="15.95" customHeight="1" x14ac:dyDescent="0.25">
      <c r="B27" s="618"/>
      <c r="C27" s="475"/>
      <c r="D27" s="532"/>
      <c r="E27" s="538"/>
      <c r="F27" s="538"/>
      <c r="G27" s="538"/>
      <c r="H27" s="538"/>
      <c r="I27" s="538"/>
      <c r="J27" s="538"/>
      <c r="K27" s="539"/>
    </row>
    <row r="28" spans="2:11" ht="15.95" customHeight="1" x14ac:dyDescent="0.25">
      <c r="B28" s="618"/>
      <c r="C28" s="115"/>
      <c r="D28" s="144"/>
      <c r="E28" s="145"/>
      <c r="F28" s="145"/>
      <c r="G28" s="145"/>
      <c r="H28" s="145"/>
      <c r="I28" s="145"/>
      <c r="J28" s="145"/>
      <c r="K28" s="146"/>
    </row>
    <row r="29" spans="2:11" ht="15.95" customHeight="1" x14ac:dyDescent="0.25">
      <c r="B29" s="618"/>
      <c r="C29" s="115"/>
      <c r="D29" s="144"/>
      <c r="E29" s="145"/>
      <c r="F29" s="145"/>
      <c r="G29" s="145"/>
      <c r="H29" s="145"/>
      <c r="I29" s="145"/>
      <c r="J29" s="145"/>
      <c r="K29" s="146"/>
    </row>
    <row r="30" spans="2:11" ht="15.95" customHeight="1" x14ac:dyDescent="0.25">
      <c r="B30" s="618"/>
      <c r="C30" s="475"/>
      <c r="D30" s="532"/>
      <c r="E30" s="538"/>
      <c r="F30" s="538"/>
      <c r="G30" s="538"/>
      <c r="H30" s="538"/>
      <c r="I30" s="538"/>
      <c r="J30" s="538"/>
      <c r="K30" s="539"/>
    </row>
    <row r="31" spans="2:11" ht="15.95" customHeight="1" x14ac:dyDescent="0.25">
      <c r="B31" s="618"/>
      <c r="C31" s="475"/>
      <c r="D31" s="532"/>
      <c r="E31" s="538"/>
      <c r="F31" s="538"/>
      <c r="G31" s="538"/>
      <c r="H31" s="538"/>
      <c r="I31" s="538"/>
      <c r="J31" s="538"/>
      <c r="K31" s="539"/>
    </row>
    <row r="32" spans="2:11" ht="15.95" customHeight="1" x14ac:dyDescent="0.25">
      <c r="B32" s="618"/>
      <c r="C32" s="475"/>
      <c r="D32" s="532"/>
      <c r="E32" s="538"/>
      <c r="F32" s="538"/>
      <c r="G32" s="538"/>
      <c r="H32" s="538"/>
      <c r="I32" s="538"/>
      <c r="J32" s="538"/>
      <c r="K32" s="539"/>
    </row>
    <row r="33" spans="2:11" ht="15.95" customHeight="1" thickBot="1" x14ac:dyDescent="0.3">
      <c r="B33" s="619"/>
      <c r="C33" s="579"/>
      <c r="D33" s="580"/>
      <c r="E33" s="541"/>
      <c r="F33" s="541"/>
      <c r="G33" s="541"/>
      <c r="H33" s="541"/>
      <c r="I33" s="541"/>
      <c r="J33" s="541"/>
      <c r="K33" s="542"/>
    </row>
    <row r="34" spans="2:11" ht="15.95" customHeight="1" x14ac:dyDescent="0.25">
      <c r="B34" s="581" t="s">
        <v>129</v>
      </c>
      <c r="C34" s="481"/>
      <c r="D34" s="531"/>
      <c r="E34" s="535"/>
      <c r="F34" s="535"/>
      <c r="G34" s="535"/>
      <c r="H34" s="535"/>
      <c r="I34" s="535"/>
      <c r="J34" s="535"/>
      <c r="K34" s="536"/>
    </row>
    <row r="35" spans="2:11" ht="15.95" customHeight="1" x14ac:dyDescent="0.25">
      <c r="B35" s="582"/>
      <c r="C35" s="475"/>
      <c r="D35" s="532"/>
      <c r="E35" s="538"/>
      <c r="F35" s="538"/>
      <c r="G35" s="538"/>
      <c r="H35" s="538"/>
      <c r="I35" s="538"/>
      <c r="J35" s="538"/>
      <c r="K35" s="539"/>
    </row>
    <row r="36" spans="2:11" ht="15.95" customHeight="1" x14ac:dyDescent="0.25">
      <c r="B36" s="582"/>
      <c r="C36" s="475"/>
      <c r="D36" s="532"/>
      <c r="E36" s="538"/>
      <c r="F36" s="538"/>
      <c r="G36" s="538"/>
      <c r="H36" s="538"/>
      <c r="I36" s="538"/>
      <c r="J36" s="538"/>
      <c r="K36" s="539"/>
    </row>
    <row r="37" spans="2:11" ht="15.95" customHeight="1" x14ac:dyDescent="0.25">
      <c r="B37" s="582"/>
      <c r="C37" s="475"/>
      <c r="D37" s="532"/>
      <c r="E37" s="538"/>
      <c r="F37" s="538"/>
      <c r="G37" s="538"/>
      <c r="H37" s="538"/>
      <c r="I37" s="538"/>
      <c r="J37" s="538"/>
      <c r="K37" s="539"/>
    </row>
    <row r="38" spans="2:11" ht="15.95" customHeight="1" x14ac:dyDescent="0.25">
      <c r="B38" s="582"/>
      <c r="C38" s="475"/>
      <c r="D38" s="532"/>
      <c r="E38" s="538"/>
      <c r="F38" s="538"/>
      <c r="G38" s="538"/>
      <c r="H38" s="538"/>
      <c r="I38" s="538"/>
      <c r="J38" s="538"/>
      <c r="K38" s="539"/>
    </row>
    <row r="39" spans="2:11" ht="15.95" customHeight="1" x14ac:dyDescent="0.25">
      <c r="B39" s="582"/>
      <c r="C39" s="475"/>
      <c r="D39" s="532"/>
      <c r="E39" s="538"/>
      <c r="F39" s="538"/>
      <c r="G39" s="538"/>
      <c r="H39" s="538"/>
      <c r="I39" s="538"/>
      <c r="J39" s="538"/>
      <c r="K39" s="539"/>
    </row>
    <row r="40" spans="2:11" ht="15.95" customHeight="1" x14ac:dyDescent="0.25">
      <c r="B40" s="582"/>
      <c r="C40" s="475"/>
      <c r="D40" s="532"/>
      <c r="E40" s="538"/>
      <c r="F40" s="538"/>
      <c r="G40" s="538"/>
      <c r="H40" s="538"/>
      <c r="I40" s="538"/>
      <c r="J40" s="538"/>
      <c r="K40" s="539"/>
    </row>
    <row r="41" spans="2:11" ht="15.95" customHeight="1" thickBot="1" x14ac:dyDescent="0.3">
      <c r="B41" s="582"/>
      <c r="C41" s="475"/>
      <c r="D41" s="532"/>
      <c r="E41" s="538"/>
      <c r="F41" s="538"/>
      <c r="G41" s="538"/>
      <c r="H41" s="538"/>
      <c r="I41" s="538"/>
      <c r="J41" s="538"/>
      <c r="K41" s="539"/>
    </row>
    <row r="42" spans="2:11" ht="15.95" customHeight="1" x14ac:dyDescent="0.25">
      <c r="B42" s="600" t="s">
        <v>184</v>
      </c>
      <c r="C42" s="481"/>
      <c r="D42" s="531"/>
      <c r="E42" s="535"/>
      <c r="F42" s="535"/>
      <c r="G42" s="535"/>
      <c r="H42" s="535"/>
      <c r="I42" s="535"/>
      <c r="J42" s="535"/>
      <c r="K42" s="536"/>
    </row>
    <row r="43" spans="2:11" ht="15.95" customHeight="1" x14ac:dyDescent="0.25">
      <c r="B43" s="601"/>
      <c r="C43" s="475"/>
      <c r="D43" s="532"/>
      <c r="E43" s="538"/>
      <c r="F43" s="538"/>
      <c r="G43" s="538"/>
      <c r="H43" s="538"/>
      <c r="I43" s="538"/>
      <c r="J43" s="538"/>
      <c r="K43" s="539"/>
    </row>
    <row r="44" spans="2:11" ht="15.95" customHeight="1" x14ac:dyDescent="0.25">
      <c r="B44" s="601"/>
      <c r="C44" s="475"/>
      <c r="D44" s="532"/>
      <c r="E44" s="538"/>
      <c r="F44" s="538"/>
      <c r="G44" s="538"/>
      <c r="H44" s="538"/>
      <c r="I44" s="538"/>
      <c r="J44" s="538"/>
      <c r="K44" s="539"/>
    </row>
    <row r="45" spans="2:11" ht="15.95" customHeight="1" x14ac:dyDescent="0.25">
      <c r="B45" s="601"/>
      <c r="C45" s="475"/>
      <c r="D45" s="532"/>
      <c r="E45" s="538"/>
      <c r="F45" s="538"/>
      <c r="G45" s="538"/>
      <c r="H45" s="538"/>
      <c r="I45" s="538"/>
      <c r="J45" s="538"/>
      <c r="K45" s="539"/>
    </row>
    <row r="46" spans="2:11" ht="15.95" customHeight="1" x14ac:dyDescent="0.25">
      <c r="B46" s="601"/>
      <c r="C46" s="475"/>
      <c r="D46" s="532"/>
      <c r="E46" s="538"/>
      <c r="F46" s="538"/>
      <c r="G46" s="538"/>
      <c r="H46" s="538"/>
      <c r="I46" s="538"/>
      <c r="J46" s="538"/>
      <c r="K46" s="539"/>
    </row>
    <row r="47" spans="2:11" ht="15.95" customHeight="1" x14ac:dyDescent="0.25">
      <c r="B47" s="601"/>
      <c r="C47" s="475"/>
      <c r="D47" s="532"/>
      <c r="E47" s="538"/>
      <c r="F47" s="538"/>
      <c r="G47" s="538"/>
      <c r="H47" s="538"/>
      <c r="I47" s="538"/>
      <c r="J47" s="538"/>
      <c r="K47" s="539"/>
    </row>
    <row r="48" spans="2:11" ht="15.95" customHeight="1" x14ac:dyDescent="0.25">
      <c r="B48" s="601"/>
      <c r="C48" s="475"/>
      <c r="D48" s="532"/>
      <c r="E48" s="538"/>
      <c r="F48" s="538"/>
      <c r="G48" s="538"/>
      <c r="H48" s="538"/>
      <c r="I48" s="538"/>
      <c r="J48" s="538"/>
      <c r="K48" s="539"/>
    </row>
    <row r="49" spans="2:11" ht="15.95" customHeight="1" thickBot="1" x14ac:dyDescent="0.3">
      <c r="B49" s="601"/>
      <c r="C49" s="477"/>
      <c r="D49" s="533"/>
      <c r="E49" s="538"/>
      <c r="F49" s="538"/>
      <c r="G49" s="538"/>
      <c r="H49" s="538"/>
      <c r="I49" s="538"/>
      <c r="J49" s="538"/>
      <c r="K49" s="539"/>
    </row>
    <row r="50" spans="2:11" ht="15.95" customHeight="1" x14ac:dyDescent="0.25">
      <c r="B50" s="616" t="s">
        <v>185</v>
      </c>
      <c r="C50" s="565"/>
      <c r="D50" s="566"/>
      <c r="E50" s="535"/>
      <c r="F50" s="535"/>
      <c r="G50" s="535"/>
      <c r="H50" s="535"/>
      <c r="I50" s="535"/>
      <c r="J50" s="535"/>
      <c r="K50" s="536"/>
    </row>
    <row r="51" spans="2:11" ht="15.95" customHeight="1" x14ac:dyDescent="0.25">
      <c r="B51" s="617"/>
      <c r="C51" s="475"/>
      <c r="D51" s="532"/>
      <c r="E51" s="538"/>
      <c r="F51" s="538"/>
      <c r="G51" s="538"/>
      <c r="H51" s="538"/>
      <c r="I51" s="538"/>
      <c r="J51" s="538"/>
      <c r="K51" s="539"/>
    </row>
    <row r="52" spans="2:11" ht="15.95" customHeight="1" x14ac:dyDescent="0.25">
      <c r="B52" s="617"/>
      <c r="C52" s="475"/>
      <c r="D52" s="532"/>
      <c r="E52" s="538"/>
      <c r="F52" s="538"/>
      <c r="G52" s="538"/>
      <c r="H52" s="538"/>
      <c r="I52" s="538"/>
      <c r="J52" s="538"/>
      <c r="K52" s="539"/>
    </row>
    <row r="53" spans="2:11" ht="15.95" customHeight="1" x14ac:dyDescent="0.25">
      <c r="B53" s="617"/>
      <c r="C53" s="475"/>
      <c r="D53" s="532"/>
      <c r="E53" s="538"/>
      <c r="F53" s="538"/>
      <c r="G53" s="538"/>
      <c r="H53" s="538"/>
      <c r="I53" s="538"/>
      <c r="J53" s="538"/>
      <c r="K53" s="539"/>
    </row>
    <row r="54" spans="2:11" ht="15.95" customHeight="1" x14ac:dyDescent="0.25">
      <c r="B54" s="617"/>
      <c r="C54" s="475"/>
      <c r="D54" s="532"/>
      <c r="E54" s="538"/>
      <c r="F54" s="538"/>
      <c r="G54" s="538"/>
      <c r="H54" s="538"/>
      <c r="I54" s="538"/>
      <c r="J54" s="538"/>
      <c r="K54" s="539"/>
    </row>
    <row r="55" spans="2:11" ht="15.95" customHeight="1" x14ac:dyDescent="0.25">
      <c r="B55" s="617"/>
      <c r="C55" s="475"/>
      <c r="D55" s="532"/>
      <c r="E55" s="538"/>
      <c r="F55" s="538"/>
      <c r="G55" s="538"/>
      <c r="H55" s="538"/>
      <c r="I55" s="538"/>
      <c r="J55" s="538"/>
      <c r="K55" s="539"/>
    </row>
    <row r="56" spans="2:11" ht="15.95" customHeight="1" x14ac:dyDescent="0.25">
      <c r="B56" s="617"/>
      <c r="C56" s="475"/>
      <c r="D56" s="532"/>
      <c r="E56" s="538"/>
      <c r="F56" s="538"/>
      <c r="G56" s="538"/>
      <c r="H56" s="538"/>
      <c r="I56" s="538"/>
      <c r="J56" s="538"/>
      <c r="K56" s="539"/>
    </row>
    <row r="57" spans="2:11" ht="15.95" customHeight="1" thickBot="1" x14ac:dyDescent="0.3">
      <c r="B57" s="617"/>
      <c r="C57" s="579"/>
      <c r="D57" s="580"/>
      <c r="E57" s="572"/>
      <c r="F57" s="572"/>
      <c r="G57" s="572"/>
      <c r="H57" s="572"/>
      <c r="I57" s="572"/>
      <c r="J57" s="572"/>
      <c r="K57" s="578"/>
    </row>
    <row r="58" spans="2:11" ht="15.95" customHeight="1" x14ac:dyDescent="0.25">
      <c r="B58" s="610" t="s">
        <v>130</v>
      </c>
      <c r="C58" s="481"/>
      <c r="D58" s="531"/>
      <c r="E58" s="535"/>
      <c r="F58" s="535"/>
      <c r="G58" s="535"/>
      <c r="H58" s="535"/>
      <c r="I58" s="535"/>
      <c r="J58" s="535"/>
      <c r="K58" s="536"/>
    </row>
    <row r="59" spans="2:11" ht="15.95" customHeight="1" x14ac:dyDescent="0.25">
      <c r="B59" s="611"/>
      <c r="C59" s="475"/>
      <c r="D59" s="532"/>
      <c r="E59" s="538"/>
      <c r="F59" s="538"/>
      <c r="G59" s="538"/>
      <c r="H59" s="538"/>
      <c r="I59" s="538"/>
      <c r="J59" s="538"/>
      <c r="K59" s="539"/>
    </row>
    <row r="60" spans="2:11" ht="15.95" customHeight="1" x14ac:dyDescent="0.25">
      <c r="B60" s="611"/>
      <c r="C60" s="475"/>
      <c r="D60" s="532"/>
      <c r="E60" s="538"/>
      <c r="F60" s="538"/>
      <c r="G60" s="538"/>
      <c r="H60" s="538"/>
      <c r="I60" s="538"/>
      <c r="J60" s="538"/>
      <c r="K60" s="539"/>
    </row>
    <row r="61" spans="2:11" ht="15.95" customHeight="1" x14ac:dyDescent="0.25">
      <c r="B61" s="611"/>
      <c r="C61" s="475"/>
      <c r="D61" s="532"/>
      <c r="E61" s="538"/>
      <c r="F61" s="538"/>
      <c r="G61" s="538"/>
      <c r="H61" s="538"/>
      <c r="I61" s="538"/>
      <c r="J61" s="538"/>
      <c r="K61" s="539"/>
    </row>
    <row r="62" spans="2:11" ht="15.95" customHeight="1" x14ac:dyDescent="0.25">
      <c r="B62" s="611"/>
      <c r="C62" s="475"/>
      <c r="D62" s="532"/>
      <c r="E62" s="538"/>
      <c r="F62" s="538"/>
      <c r="G62" s="538"/>
      <c r="H62" s="538"/>
      <c r="I62" s="538"/>
      <c r="J62" s="538"/>
      <c r="K62" s="539"/>
    </row>
    <row r="63" spans="2:11" ht="15.95" customHeight="1" x14ac:dyDescent="0.25">
      <c r="B63" s="611"/>
      <c r="C63" s="475"/>
      <c r="D63" s="532"/>
      <c r="E63" s="538"/>
      <c r="F63" s="538"/>
      <c r="G63" s="538"/>
      <c r="H63" s="538"/>
      <c r="I63" s="538"/>
      <c r="J63" s="538"/>
      <c r="K63" s="539"/>
    </row>
    <row r="64" spans="2:11" ht="15.95" customHeight="1" x14ac:dyDescent="0.25">
      <c r="B64" s="611"/>
      <c r="C64" s="475"/>
      <c r="D64" s="532"/>
      <c r="E64" s="538"/>
      <c r="F64" s="538"/>
      <c r="G64" s="538"/>
      <c r="H64" s="538"/>
      <c r="I64" s="538"/>
      <c r="J64" s="538"/>
      <c r="K64" s="539"/>
    </row>
    <row r="65" spans="1:11" ht="15.95" customHeight="1" thickBot="1" x14ac:dyDescent="0.3">
      <c r="B65" s="612"/>
      <c r="C65" s="477"/>
      <c r="D65" s="533"/>
      <c r="E65" s="541"/>
      <c r="F65" s="541"/>
      <c r="G65" s="541"/>
      <c r="H65" s="541"/>
      <c r="I65" s="541"/>
      <c r="J65" s="541"/>
      <c r="K65" s="542"/>
    </row>
    <row r="66" spans="1:11" ht="15.95" customHeight="1" x14ac:dyDescent="0.25">
      <c r="B66" s="529" t="s">
        <v>159</v>
      </c>
      <c r="C66" s="481"/>
      <c r="D66" s="531"/>
      <c r="E66" s="534"/>
      <c r="F66" s="535"/>
      <c r="G66" s="535"/>
      <c r="H66" s="535"/>
      <c r="I66" s="535"/>
      <c r="J66" s="535"/>
      <c r="K66" s="536"/>
    </row>
    <row r="67" spans="1:11" ht="15.95" customHeight="1" x14ac:dyDescent="0.25">
      <c r="B67" s="530"/>
      <c r="C67" s="475"/>
      <c r="D67" s="532"/>
      <c r="E67" s="537"/>
      <c r="F67" s="538"/>
      <c r="G67" s="538"/>
      <c r="H67" s="538"/>
      <c r="I67" s="538"/>
      <c r="J67" s="538"/>
      <c r="K67" s="539"/>
    </row>
    <row r="68" spans="1:11" ht="15.95" customHeight="1" x14ac:dyDescent="0.25">
      <c r="B68" s="530"/>
      <c r="C68" s="475"/>
      <c r="D68" s="532"/>
      <c r="E68" s="537"/>
      <c r="F68" s="538"/>
      <c r="G68" s="538"/>
      <c r="H68" s="538"/>
      <c r="I68" s="538"/>
      <c r="J68" s="538"/>
      <c r="K68" s="539"/>
    </row>
    <row r="69" spans="1:11" ht="15.95" customHeight="1" thickBot="1" x14ac:dyDescent="0.3">
      <c r="B69" s="530"/>
      <c r="C69" s="477"/>
      <c r="D69" s="533"/>
      <c r="E69" s="540"/>
      <c r="F69" s="541"/>
      <c r="G69" s="541"/>
      <c r="H69" s="541"/>
      <c r="I69" s="541"/>
      <c r="J69" s="541"/>
      <c r="K69" s="542"/>
    </row>
    <row r="70" spans="1:11" ht="15.95" customHeight="1" x14ac:dyDescent="0.25">
      <c r="B70" s="529" t="s">
        <v>160</v>
      </c>
      <c r="C70" s="481"/>
      <c r="D70" s="531"/>
      <c r="E70" s="534"/>
      <c r="F70" s="535"/>
      <c r="G70" s="535"/>
      <c r="H70" s="535"/>
      <c r="I70" s="535"/>
      <c r="J70" s="535"/>
      <c r="K70" s="536"/>
    </row>
    <row r="71" spans="1:11" ht="15.95" customHeight="1" x14ac:dyDescent="0.25">
      <c r="B71" s="530"/>
      <c r="C71" s="475"/>
      <c r="D71" s="532"/>
      <c r="E71" s="537"/>
      <c r="F71" s="538"/>
      <c r="G71" s="538"/>
      <c r="H71" s="538"/>
      <c r="I71" s="538"/>
      <c r="J71" s="538"/>
      <c r="K71" s="539"/>
    </row>
    <row r="72" spans="1:11" ht="15.95" customHeight="1" x14ac:dyDescent="0.25">
      <c r="B72" s="530"/>
      <c r="C72" s="475"/>
      <c r="D72" s="532"/>
      <c r="E72" s="537"/>
      <c r="F72" s="538"/>
      <c r="G72" s="538"/>
      <c r="H72" s="538"/>
      <c r="I72" s="538"/>
      <c r="J72" s="538"/>
      <c r="K72" s="539"/>
    </row>
    <row r="73" spans="1:11" ht="15.95" customHeight="1" thickBot="1" x14ac:dyDescent="0.3">
      <c r="B73" s="530"/>
      <c r="C73" s="477"/>
      <c r="D73" s="533"/>
      <c r="E73" s="540"/>
      <c r="F73" s="541"/>
      <c r="G73" s="541"/>
      <c r="H73" s="541"/>
      <c r="I73" s="541"/>
      <c r="J73" s="541"/>
      <c r="K73" s="542"/>
    </row>
    <row r="74" spans="1:11" ht="15.95" customHeight="1" x14ac:dyDescent="0.25">
      <c r="A74" s="175"/>
      <c r="B74" s="620" t="s">
        <v>164</v>
      </c>
      <c r="C74" s="623"/>
      <c r="D74" s="624"/>
      <c r="E74" s="534"/>
      <c r="F74" s="535"/>
      <c r="G74" s="535"/>
      <c r="H74" s="535"/>
      <c r="I74" s="535"/>
      <c r="J74" s="535"/>
      <c r="K74" s="536"/>
    </row>
    <row r="75" spans="1:11" ht="15.95" customHeight="1" x14ac:dyDescent="0.25">
      <c r="A75" s="175"/>
      <c r="B75" s="621"/>
      <c r="C75" s="563"/>
      <c r="D75" s="564"/>
      <c r="E75" s="537"/>
      <c r="F75" s="538"/>
      <c r="G75" s="538"/>
      <c r="H75" s="538"/>
      <c r="I75" s="538"/>
      <c r="J75" s="538"/>
      <c r="K75" s="539"/>
    </row>
    <row r="76" spans="1:11" ht="15.95" customHeight="1" x14ac:dyDescent="0.25">
      <c r="A76" s="175"/>
      <c r="B76" s="621"/>
      <c r="C76" s="563"/>
      <c r="D76" s="564"/>
      <c r="E76" s="537"/>
      <c r="F76" s="538"/>
      <c r="G76" s="538"/>
      <c r="H76" s="538"/>
      <c r="I76" s="538"/>
      <c r="J76" s="538"/>
      <c r="K76" s="539"/>
    </row>
    <row r="77" spans="1:11" ht="15.95" customHeight="1" x14ac:dyDescent="0.25">
      <c r="A77" s="175"/>
      <c r="B77" s="621"/>
      <c r="C77" s="563"/>
      <c r="D77" s="564"/>
      <c r="E77" s="537"/>
      <c r="F77" s="538"/>
      <c r="G77" s="538"/>
      <c r="H77" s="538"/>
      <c r="I77" s="538"/>
      <c r="J77" s="538"/>
      <c r="K77" s="539"/>
    </row>
    <row r="78" spans="1:11" ht="15.95" customHeight="1" x14ac:dyDescent="0.25">
      <c r="A78" s="175"/>
      <c r="B78" s="621"/>
      <c r="C78" s="563"/>
      <c r="D78" s="564"/>
      <c r="E78" s="537"/>
      <c r="F78" s="538"/>
      <c r="G78" s="538"/>
      <c r="H78" s="538"/>
      <c r="I78" s="538"/>
      <c r="J78" s="538"/>
      <c r="K78" s="539"/>
    </row>
    <row r="79" spans="1:11" ht="15.95" customHeight="1" x14ac:dyDescent="0.25">
      <c r="A79" s="175"/>
      <c r="B79" s="621"/>
      <c r="C79" s="563"/>
      <c r="D79" s="564"/>
      <c r="E79" s="537"/>
      <c r="F79" s="538"/>
      <c r="G79" s="538"/>
      <c r="H79" s="538"/>
      <c r="I79" s="538"/>
      <c r="J79" s="538"/>
      <c r="K79" s="539"/>
    </row>
    <row r="80" spans="1:11" ht="15.95" customHeight="1" x14ac:dyDescent="0.25">
      <c r="A80" s="560"/>
      <c r="B80" s="621"/>
      <c r="C80" s="563"/>
      <c r="D80" s="564"/>
      <c r="E80" s="537"/>
      <c r="F80" s="538"/>
      <c r="G80" s="538"/>
      <c r="H80" s="538"/>
      <c r="I80" s="538"/>
      <c r="J80" s="538"/>
      <c r="K80" s="539"/>
    </row>
    <row r="81" spans="1:11" ht="15.95" customHeight="1" x14ac:dyDescent="0.25">
      <c r="A81" s="560"/>
      <c r="B81" s="621"/>
      <c r="C81" s="563"/>
      <c r="D81" s="564"/>
      <c r="E81" s="537"/>
      <c r="F81" s="538"/>
      <c r="G81" s="538"/>
      <c r="H81" s="538"/>
      <c r="I81" s="538"/>
      <c r="J81" s="538"/>
      <c r="K81" s="539"/>
    </row>
    <row r="82" spans="1:11" ht="15.95" customHeight="1" thickBot="1" x14ac:dyDescent="0.3">
      <c r="A82" s="560"/>
      <c r="B82" s="622"/>
      <c r="C82" s="561"/>
      <c r="D82" s="562"/>
      <c r="E82" s="540"/>
      <c r="F82" s="541"/>
      <c r="G82" s="541"/>
      <c r="H82" s="541"/>
      <c r="I82" s="541"/>
      <c r="J82" s="541"/>
      <c r="K82" s="542"/>
    </row>
    <row r="83" spans="1:11" ht="72.75" customHeight="1" x14ac:dyDescent="0.25">
      <c r="A83" s="560"/>
    </row>
    <row r="84" spans="1:11" x14ac:dyDescent="0.25">
      <c r="A84" s="560"/>
    </row>
    <row r="85" spans="1:11" x14ac:dyDescent="0.25">
      <c r="A85" s="560"/>
    </row>
    <row r="86" spans="1:11" x14ac:dyDescent="0.25">
      <c r="A86" s="560"/>
      <c r="B86" s="559" t="s">
        <v>48</v>
      </c>
      <c r="C86" s="559"/>
      <c r="D86" s="559"/>
      <c r="F86" s="559" t="s">
        <v>49</v>
      </c>
      <c r="G86" s="559"/>
    </row>
    <row r="87" spans="1:11" x14ac:dyDescent="0.25">
      <c r="A87" s="560"/>
      <c r="B87" s="558" t="s">
        <v>51</v>
      </c>
      <c r="C87" s="558"/>
      <c r="D87" s="558"/>
      <c r="F87" s="558" t="s">
        <v>51</v>
      </c>
      <c r="G87" s="558"/>
    </row>
    <row r="88" spans="1:11" x14ac:dyDescent="0.25">
      <c r="B88" s="558" t="s">
        <v>52</v>
      </c>
      <c r="C88" s="558"/>
      <c r="D88" s="558"/>
      <c r="F88" s="558" t="s">
        <v>52</v>
      </c>
      <c r="G88" s="558"/>
    </row>
    <row r="89" spans="1:11" x14ac:dyDescent="0.25">
      <c r="F89" s="558" t="s">
        <v>53</v>
      </c>
      <c r="G89" s="558"/>
    </row>
    <row r="90" spans="1:11" ht="60.95" customHeight="1" x14ac:dyDescent="0.25">
      <c r="G90" s="4"/>
    </row>
    <row r="91" spans="1:11" x14ac:dyDescent="0.25">
      <c r="B91" s="559" t="s">
        <v>50</v>
      </c>
      <c r="C91" s="559"/>
      <c r="D91" s="559"/>
      <c r="E91" s="142"/>
      <c r="G91" s="4"/>
    </row>
    <row r="92" spans="1:11" x14ac:dyDescent="0.25">
      <c r="B92" s="558" t="s">
        <v>51</v>
      </c>
      <c r="C92" s="558"/>
      <c r="D92" s="558"/>
      <c r="E92" s="558"/>
      <c r="G92" s="4"/>
    </row>
    <row r="93" spans="1:11" x14ac:dyDescent="0.25">
      <c r="B93" s="558" t="s">
        <v>52</v>
      </c>
      <c r="C93" s="558"/>
      <c r="D93" s="558"/>
      <c r="E93" s="558"/>
      <c r="G93" s="4"/>
    </row>
    <row r="94" spans="1:11" x14ac:dyDescent="0.25">
      <c r="B94" s="558" t="s">
        <v>53</v>
      </c>
      <c r="C94" s="558"/>
      <c r="D94" s="558"/>
      <c r="E94" s="558"/>
      <c r="G94" s="4"/>
    </row>
    <row r="95" spans="1:11" x14ac:dyDescent="0.25">
      <c r="G95" s="4"/>
    </row>
  </sheetData>
  <mergeCells count="172">
    <mergeCell ref="E19:K19"/>
    <mergeCell ref="E51:K51"/>
    <mergeCell ref="E52:K52"/>
    <mergeCell ref="B50:B57"/>
    <mergeCell ref="B26:B33"/>
    <mergeCell ref="B74:B82"/>
    <mergeCell ref="C74:D74"/>
    <mergeCell ref="C75:D75"/>
    <mergeCell ref="C76:D76"/>
    <mergeCell ref="C77:D77"/>
    <mergeCell ref="C78:D78"/>
    <mergeCell ref="C79:D79"/>
    <mergeCell ref="E74:K74"/>
    <mergeCell ref="E75:K75"/>
    <mergeCell ref="E82:K82"/>
    <mergeCell ref="E12:K12"/>
    <mergeCell ref="E13:K13"/>
    <mergeCell ref="E14:K14"/>
    <mergeCell ref="E15:K15"/>
    <mergeCell ref="E16:K16"/>
    <mergeCell ref="B10:B11"/>
    <mergeCell ref="C10:D11"/>
    <mergeCell ref="B58:B65"/>
    <mergeCell ref="E78:K78"/>
    <mergeCell ref="E62:K62"/>
    <mergeCell ref="E63:K63"/>
    <mergeCell ref="E64:K64"/>
    <mergeCell ref="E65:K65"/>
    <mergeCell ref="E59:K59"/>
    <mergeCell ref="E58:K58"/>
    <mergeCell ref="E41:K41"/>
    <mergeCell ref="E26:K26"/>
    <mergeCell ref="E60:K60"/>
    <mergeCell ref="E61:K61"/>
    <mergeCell ref="E56:K56"/>
    <mergeCell ref="E17:K17"/>
    <mergeCell ref="E18:K18"/>
    <mergeCell ref="E33:K33"/>
    <mergeCell ref="E34:K34"/>
    <mergeCell ref="C33:D33"/>
    <mergeCell ref="E45:K45"/>
    <mergeCell ref="E46:K46"/>
    <mergeCell ref="E47:K47"/>
    <mergeCell ref="C47:D47"/>
    <mergeCell ref="C48:D48"/>
    <mergeCell ref="C49:D49"/>
    <mergeCell ref="E53:K53"/>
    <mergeCell ref="C2:G6"/>
    <mergeCell ref="B8:G8"/>
    <mergeCell ref="H8:K8"/>
    <mergeCell ref="H2:I2"/>
    <mergeCell ref="J2:K2"/>
    <mergeCell ref="H3:I4"/>
    <mergeCell ref="J3:K4"/>
    <mergeCell ref="H5:K6"/>
    <mergeCell ref="B42:B49"/>
    <mergeCell ref="E10:K11"/>
    <mergeCell ref="E27:K27"/>
    <mergeCell ref="E30:K30"/>
    <mergeCell ref="E31:K31"/>
    <mergeCell ref="E32:K32"/>
    <mergeCell ref="E48:K48"/>
    <mergeCell ref="E49:K49"/>
    <mergeCell ref="E54:K54"/>
    <mergeCell ref="E55:K55"/>
    <mergeCell ref="E57:K57"/>
    <mergeCell ref="C57:D57"/>
    <mergeCell ref="E50:K50"/>
    <mergeCell ref="E35:K35"/>
    <mergeCell ref="E36:K36"/>
    <mergeCell ref="E37:K37"/>
    <mergeCell ref="E38:K38"/>
    <mergeCell ref="E39:K39"/>
    <mergeCell ref="E40:K40"/>
    <mergeCell ref="E42:K42"/>
    <mergeCell ref="E43:K43"/>
    <mergeCell ref="E44:K44"/>
    <mergeCell ref="B12:B18"/>
    <mergeCell ref="C12:D12"/>
    <mergeCell ref="C13:D13"/>
    <mergeCell ref="C14:D14"/>
    <mergeCell ref="C15:D15"/>
    <mergeCell ref="C16:D16"/>
    <mergeCell ref="C17:D17"/>
    <mergeCell ref="C18:D18"/>
    <mergeCell ref="C46:D46"/>
    <mergeCell ref="B20:B22"/>
    <mergeCell ref="C20:D20"/>
    <mergeCell ref="C21:D21"/>
    <mergeCell ref="C22:D22"/>
    <mergeCell ref="B23:B25"/>
    <mergeCell ref="C26:D26"/>
    <mergeCell ref="C27:D27"/>
    <mergeCell ref="C30:D30"/>
    <mergeCell ref="C31:D31"/>
    <mergeCell ref="C32:D32"/>
    <mergeCell ref="C42:D42"/>
    <mergeCell ref="C43:D43"/>
    <mergeCell ref="C44:D44"/>
    <mergeCell ref="C19:D19"/>
    <mergeCell ref="B34:B41"/>
    <mergeCell ref="C58:D58"/>
    <mergeCell ref="C59:D59"/>
    <mergeCell ref="C60:D60"/>
    <mergeCell ref="C61:D61"/>
    <mergeCell ref="C62:D62"/>
    <mergeCell ref="C63:D63"/>
    <mergeCell ref="C64:D64"/>
    <mergeCell ref="C65:D65"/>
    <mergeCell ref="C34:D34"/>
    <mergeCell ref="C35:D35"/>
    <mergeCell ref="C36:D36"/>
    <mergeCell ref="C37:D37"/>
    <mergeCell ref="C38:D38"/>
    <mergeCell ref="C39:D39"/>
    <mergeCell ref="C40:D40"/>
    <mergeCell ref="C41:D41"/>
    <mergeCell ref="C56:D56"/>
    <mergeCell ref="C50:D50"/>
    <mergeCell ref="C51:D51"/>
    <mergeCell ref="C52:D52"/>
    <mergeCell ref="C53:D53"/>
    <mergeCell ref="C54:D54"/>
    <mergeCell ref="C55:D55"/>
    <mergeCell ref="C45:D45"/>
    <mergeCell ref="B94:E94"/>
    <mergeCell ref="B93:E93"/>
    <mergeCell ref="B92:E92"/>
    <mergeCell ref="B91:D91"/>
    <mergeCell ref="A80:A87"/>
    <mergeCell ref="C70:D70"/>
    <mergeCell ref="C71:D71"/>
    <mergeCell ref="C72:D72"/>
    <mergeCell ref="C73:D73"/>
    <mergeCell ref="C82:D82"/>
    <mergeCell ref="C80:D80"/>
    <mergeCell ref="C81:D81"/>
    <mergeCell ref="E77:K77"/>
    <mergeCell ref="E81:K81"/>
    <mergeCell ref="B86:D86"/>
    <mergeCell ref="B87:D87"/>
    <mergeCell ref="B88:D88"/>
    <mergeCell ref="E76:K76"/>
    <mergeCell ref="F89:G89"/>
    <mergeCell ref="E79:K79"/>
    <mergeCell ref="E80:K80"/>
    <mergeCell ref="F86:G86"/>
    <mergeCell ref="F87:G87"/>
    <mergeCell ref="F88:G88"/>
    <mergeCell ref="E20:K20"/>
    <mergeCell ref="E21:K21"/>
    <mergeCell ref="E22:K22"/>
    <mergeCell ref="C23:D23"/>
    <mergeCell ref="C24:D24"/>
    <mergeCell ref="C25:D25"/>
    <mergeCell ref="E23:K23"/>
    <mergeCell ref="E24:K24"/>
    <mergeCell ref="E25:K25"/>
    <mergeCell ref="B66:B69"/>
    <mergeCell ref="C66:D66"/>
    <mergeCell ref="C67:D67"/>
    <mergeCell ref="C68:D68"/>
    <mergeCell ref="C69:D69"/>
    <mergeCell ref="B70:B73"/>
    <mergeCell ref="E66:K66"/>
    <mergeCell ref="E67:K67"/>
    <mergeCell ref="E68:K68"/>
    <mergeCell ref="E69:K69"/>
    <mergeCell ref="E70:K70"/>
    <mergeCell ref="E71:K71"/>
    <mergeCell ref="E72:K72"/>
    <mergeCell ref="E73:K73"/>
  </mergeCells>
  <pageMargins left="0.70866141732283472" right="0.70866141732283472" top="0.74803149606299213" bottom="0.74803149606299213" header="0.31496062992125984" footer="0.31496062992125984"/>
  <pageSetup paperSize="9" scale="30" orientation="portrait" r:id="rId1"/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86959F-B4EE-4B8E-9631-43B368B5CB89}">
          <x14:formula1>
            <xm:f>'Bases (para ocultar)'!$A$3:$A$14</xm:f>
          </x14:formula1>
          <xm:sqref>H8:K8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D1218-1ED5-4DE3-B94E-5EF85206292A}">
  <dimension ref="A1:Q23"/>
  <sheetViews>
    <sheetView showGridLines="0" zoomScale="80" zoomScaleNormal="80" workbookViewId="0">
      <selection activeCell="N12" sqref="N12:O12"/>
    </sheetView>
  </sheetViews>
  <sheetFormatPr baseColWidth="10" defaultColWidth="0" defaultRowHeight="15" zeroHeight="1" x14ac:dyDescent="0.25"/>
  <cols>
    <col min="1" max="1" width="3.7109375" customWidth="1"/>
    <col min="2" max="2" width="6.42578125" customWidth="1"/>
    <col min="3" max="3" width="9.7109375" customWidth="1"/>
    <col min="4" max="5" width="11.42578125" customWidth="1"/>
    <col min="6" max="6" width="14" customWidth="1"/>
    <col min="7" max="8" width="17.42578125" customWidth="1"/>
    <col min="9" max="9" width="19.28515625" customWidth="1"/>
    <col min="10" max="10" width="19.42578125" customWidth="1"/>
    <col min="11" max="11" width="20.28515625" bestFit="1" customWidth="1"/>
    <col min="12" max="14" width="11.42578125" customWidth="1"/>
    <col min="15" max="15" width="18.42578125" customWidth="1"/>
    <col min="16" max="16" width="6" customWidth="1"/>
    <col min="17" max="17" width="0" hidden="1" customWidth="1"/>
    <col min="18" max="16384" width="11.42578125" hidden="1"/>
  </cols>
  <sheetData>
    <row r="1" spans="2:15" ht="15.75" thickBot="1" x14ac:dyDescent="0.3"/>
    <row r="2" spans="2:15" ht="36.75" customHeight="1" x14ac:dyDescent="0.25">
      <c r="B2" s="24"/>
      <c r="C2" s="27"/>
      <c r="D2" s="583" t="s">
        <v>197</v>
      </c>
      <c r="E2" s="584"/>
      <c r="F2" s="584"/>
      <c r="G2" s="584"/>
      <c r="H2" s="584"/>
      <c r="I2" s="584"/>
      <c r="J2" s="584"/>
      <c r="K2" s="630"/>
      <c r="L2" s="352" t="s">
        <v>152</v>
      </c>
      <c r="M2" s="353"/>
      <c r="N2" s="364">
        <v>46076</v>
      </c>
      <c r="O2" s="365"/>
    </row>
    <row r="3" spans="2:15" ht="15" customHeight="1" x14ac:dyDescent="0.25">
      <c r="B3" s="25"/>
      <c r="C3" s="28"/>
      <c r="D3" s="585"/>
      <c r="E3" s="586"/>
      <c r="F3" s="586"/>
      <c r="G3" s="586"/>
      <c r="H3" s="586"/>
      <c r="I3" s="586"/>
      <c r="J3" s="586"/>
      <c r="K3" s="631"/>
      <c r="L3" s="643" t="s">
        <v>200</v>
      </c>
      <c r="M3" s="644"/>
      <c r="N3" s="645" t="s">
        <v>58</v>
      </c>
      <c r="O3" s="597"/>
    </row>
    <row r="4" spans="2:15" ht="12" customHeight="1" x14ac:dyDescent="0.25">
      <c r="B4" s="25"/>
      <c r="C4" s="28"/>
      <c r="D4" s="585"/>
      <c r="E4" s="586"/>
      <c r="F4" s="586"/>
      <c r="G4" s="586"/>
      <c r="H4" s="586"/>
      <c r="I4" s="586"/>
      <c r="J4" s="586"/>
      <c r="K4" s="631"/>
      <c r="L4" s="643"/>
      <c r="M4" s="644"/>
      <c r="N4" s="646"/>
      <c r="O4" s="599"/>
    </row>
    <row r="5" spans="2:15" ht="15" customHeight="1" x14ac:dyDescent="0.25">
      <c r="B5" s="25"/>
      <c r="C5" s="28"/>
      <c r="D5" s="585"/>
      <c r="E5" s="586"/>
      <c r="F5" s="586"/>
      <c r="G5" s="586"/>
      <c r="H5" s="586"/>
      <c r="I5" s="586"/>
      <c r="J5" s="586"/>
      <c r="K5" s="631"/>
      <c r="L5" s="356" t="s">
        <v>55</v>
      </c>
      <c r="M5" s="357"/>
      <c r="N5" s="357"/>
      <c r="O5" s="358"/>
    </row>
    <row r="6" spans="2:15" ht="24.95" customHeight="1" thickBot="1" x14ac:dyDescent="0.3">
      <c r="B6" s="26"/>
      <c r="C6" s="29"/>
      <c r="D6" s="359"/>
      <c r="E6" s="360"/>
      <c r="F6" s="360"/>
      <c r="G6" s="360"/>
      <c r="H6" s="360"/>
      <c r="I6" s="360"/>
      <c r="J6" s="360"/>
      <c r="K6" s="361"/>
      <c r="L6" s="359"/>
      <c r="M6" s="360"/>
      <c r="N6" s="360"/>
      <c r="O6" s="361"/>
    </row>
    <row r="7" spans="2:15" s="13" customFormat="1" ht="44.25" customHeight="1" thickBot="1" x14ac:dyDescent="0.3">
      <c r="B7" s="16" t="s">
        <v>59</v>
      </c>
      <c r="C7" s="640" t="s">
        <v>60</v>
      </c>
      <c r="D7" s="641"/>
      <c r="E7" s="641"/>
      <c r="F7" s="642"/>
      <c r="G7" s="634" t="s">
        <v>61</v>
      </c>
      <c r="H7" s="635"/>
      <c r="I7" s="22" t="s">
        <v>187</v>
      </c>
      <c r="J7" s="22" t="s">
        <v>188</v>
      </c>
      <c r="K7" s="19" t="s">
        <v>62</v>
      </c>
      <c r="L7" s="636" t="s">
        <v>63</v>
      </c>
      <c r="M7" s="637"/>
      <c r="N7" s="454" t="s">
        <v>64</v>
      </c>
      <c r="O7" s="638"/>
    </row>
    <row r="8" spans="2:15" ht="27" customHeight="1" x14ac:dyDescent="0.25">
      <c r="B8" s="17">
        <v>1</v>
      </c>
      <c r="C8" s="628"/>
      <c r="D8" s="639"/>
      <c r="E8" s="639"/>
      <c r="F8" s="629"/>
      <c r="G8" s="628"/>
      <c r="H8" s="629"/>
      <c r="I8" s="114"/>
      <c r="J8" s="14"/>
      <c r="K8" s="20"/>
      <c r="L8" s="632"/>
      <c r="M8" s="633"/>
      <c r="N8" s="628"/>
      <c r="O8" s="629"/>
    </row>
    <row r="9" spans="2:15" ht="27" customHeight="1" x14ac:dyDescent="0.25">
      <c r="B9" s="18">
        <v>2</v>
      </c>
      <c r="C9" s="625"/>
      <c r="D9" s="626"/>
      <c r="E9" s="626"/>
      <c r="F9" s="627"/>
      <c r="G9" s="625"/>
      <c r="H9" s="627"/>
      <c r="I9" s="15"/>
      <c r="J9" s="15"/>
      <c r="K9" s="21"/>
      <c r="L9" s="647"/>
      <c r="M9" s="648"/>
      <c r="N9" s="625"/>
      <c r="O9" s="627"/>
    </row>
    <row r="10" spans="2:15" ht="27" customHeight="1" x14ac:dyDescent="0.25">
      <c r="B10" s="18">
        <v>3</v>
      </c>
      <c r="C10" s="625"/>
      <c r="D10" s="626"/>
      <c r="E10" s="626"/>
      <c r="F10" s="627"/>
      <c r="G10" s="625"/>
      <c r="H10" s="627"/>
      <c r="I10" s="15"/>
      <c r="J10" s="15"/>
      <c r="K10" s="21"/>
      <c r="L10" s="647"/>
      <c r="M10" s="648"/>
      <c r="N10" s="625"/>
      <c r="O10" s="627"/>
    </row>
    <row r="11" spans="2:15" ht="27" customHeight="1" x14ac:dyDescent="0.25">
      <c r="B11" s="18">
        <v>4</v>
      </c>
      <c r="C11" s="625"/>
      <c r="D11" s="626"/>
      <c r="E11" s="626"/>
      <c r="F11" s="627"/>
      <c r="G11" s="625"/>
      <c r="H11" s="627"/>
      <c r="I11" s="15"/>
      <c r="J11" s="15"/>
      <c r="K11" s="21"/>
      <c r="L11" s="647"/>
      <c r="M11" s="648"/>
      <c r="N11" s="625"/>
      <c r="O11" s="627"/>
    </row>
    <row r="12" spans="2:15" ht="27" customHeight="1" x14ac:dyDescent="0.25">
      <c r="B12" s="18">
        <v>5</v>
      </c>
      <c r="C12" s="625"/>
      <c r="D12" s="626"/>
      <c r="E12" s="626"/>
      <c r="F12" s="627"/>
      <c r="G12" s="625"/>
      <c r="H12" s="627"/>
      <c r="I12" s="15"/>
      <c r="J12" s="15"/>
      <c r="K12" s="21"/>
      <c r="L12" s="647"/>
      <c r="M12" s="648"/>
      <c r="N12" s="625"/>
      <c r="O12" s="627"/>
    </row>
    <row r="13" spans="2:15" ht="27" customHeight="1" x14ac:dyDescent="0.25">
      <c r="B13" s="18">
        <v>6</v>
      </c>
      <c r="C13" s="625"/>
      <c r="D13" s="626"/>
      <c r="E13" s="626"/>
      <c r="F13" s="627"/>
      <c r="G13" s="625"/>
      <c r="H13" s="627"/>
      <c r="I13" s="15"/>
      <c r="J13" s="15"/>
      <c r="K13" s="21"/>
      <c r="L13" s="647"/>
      <c r="M13" s="648"/>
      <c r="N13" s="625"/>
      <c r="O13" s="627"/>
    </row>
    <row r="14" spans="2:15" ht="27" customHeight="1" x14ac:dyDescent="0.25">
      <c r="B14" s="18">
        <v>7</v>
      </c>
      <c r="C14" s="625"/>
      <c r="D14" s="626"/>
      <c r="E14" s="626"/>
      <c r="F14" s="627"/>
      <c r="G14" s="625"/>
      <c r="H14" s="627"/>
      <c r="I14" s="15"/>
      <c r="J14" s="15"/>
      <c r="K14" s="21"/>
      <c r="L14" s="647"/>
      <c r="M14" s="648"/>
      <c r="N14" s="625"/>
      <c r="O14" s="627"/>
    </row>
    <row r="15" spans="2:15" ht="27" customHeight="1" x14ac:dyDescent="0.25">
      <c r="B15" s="18">
        <v>8</v>
      </c>
      <c r="C15" s="625"/>
      <c r="D15" s="626"/>
      <c r="E15" s="626"/>
      <c r="F15" s="627"/>
      <c r="G15" s="625"/>
      <c r="H15" s="627"/>
      <c r="I15" s="15"/>
      <c r="J15" s="15"/>
      <c r="K15" s="21"/>
      <c r="L15" s="647"/>
      <c r="M15" s="648"/>
      <c r="N15" s="625"/>
      <c r="O15" s="627"/>
    </row>
    <row r="16" spans="2:15" ht="27" customHeight="1" x14ac:dyDescent="0.25">
      <c r="B16" s="18">
        <v>9</v>
      </c>
      <c r="C16" s="625"/>
      <c r="D16" s="626"/>
      <c r="E16" s="626"/>
      <c r="F16" s="627"/>
      <c r="G16" s="625"/>
      <c r="H16" s="627"/>
      <c r="I16" s="15"/>
      <c r="J16" s="15"/>
      <c r="K16" s="21"/>
      <c r="L16" s="647"/>
      <c r="M16" s="648"/>
      <c r="N16" s="625"/>
      <c r="O16" s="627"/>
    </row>
    <row r="17" spans="2:15" ht="27" customHeight="1" x14ac:dyDescent="0.25">
      <c r="B17" s="18">
        <v>10</v>
      </c>
      <c r="C17" s="625"/>
      <c r="D17" s="626"/>
      <c r="E17" s="626"/>
      <c r="F17" s="627"/>
      <c r="G17" s="625"/>
      <c r="H17" s="627"/>
      <c r="I17" s="15"/>
      <c r="J17" s="15"/>
      <c r="K17" s="21"/>
      <c r="L17" s="647"/>
      <c r="M17" s="648"/>
      <c r="N17" s="625"/>
      <c r="O17" s="627"/>
    </row>
    <row r="18" spans="2:15" x14ac:dyDescent="0.25"/>
    <row r="19" spans="2:15" x14ac:dyDescent="0.25"/>
    <row r="20" spans="2:15" x14ac:dyDescent="0.25"/>
    <row r="21" spans="2:15" x14ac:dyDescent="0.25"/>
    <row r="22" spans="2:15" x14ac:dyDescent="0.25"/>
    <row r="23" spans="2:15" x14ac:dyDescent="0.25"/>
  </sheetData>
  <mergeCells count="50">
    <mergeCell ref="N17:O17"/>
    <mergeCell ref="N15:O15"/>
    <mergeCell ref="C16:F16"/>
    <mergeCell ref="G16:H16"/>
    <mergeCell ref="L16:M16"/>
    <mergeCell ref="N16:O16"/>
    <mergeCell ref="N10:O10"/>
    <mergeCell ref="N11:O11"/>
    <mergeCell ref="N12:O12"/>
    <mergeCell ref="N13:O13"/>
    <mergeCell ref="N14:O14"/>
    <mergeCell ref="L14:M14"/>
    <mergeCell ref="L17:M17"/>
    <mergeCell ref="L12:M12"/>
    <mergeCell ref="L13:M13"/>
    <mergeCell ref="L15:M15"/>
    <mergeCell ref="N9:O9"/>
    <mergeCell ref="C11:F11"/>
    <mergeCell ref="C17:F17"/>
    <mergeCell ref="C12:F12"/>
    <mergeCell ref="C13:F13"/>
    <mergeCell ref="C14:F14"/>
    <mergeCell ref="C15:F15"/>
    <mergeCell ref="G11:H11"/>
    <mergeCell ref="G14:H14"/>
    <mergeCell ref="G17:H17"/>
    <mergeCell ref="G12:H12"/>
    <mergeCell ref="G13:H13"/>
    <mergeCell ref="G15:H15"/>
    <mergeCell ref="L9:M9"/>
    <mergeCell ref="L10:M10"/>
    <mergeCell ref="L11:M11"/>
    <mergeCell ref="D2:K6"/>
    <mergeCell ref="L8:M8"/>
    <mergeCell ref="G7:H7"/>
    <mergeCell ref="L7:M7"/>
    <mergeCell ref="N7:O7"/>
    <mergeCell ref="C8:F8"/>
    <mergeCell ref="C7:F7"/>
    <mergeCell ref="N8:O8"/>
    <mergeCell ref="L2:M2"/>
    <mergeCell ref="N2:O2"/>
    <mergeCell ref="L3:M4"/>
    <mergeCell ref="N3:O4"/>
    <mergeCell ref="L5:O6"/>
    <mergeCell ref="C10:F10"/>
    <mergeCell ref="G8:H8"/>
    <mergeCell ref="G9:H9"/>
    <mergeCell ref="G10:H10"/>
    <mergeCell ref="C9:F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35"/>
  <sheetViews>
    <sheetView workbookViewId="0">
      <selection activeCell="C4" sqref="C4:C5"/>
    </sheetView>
  </sheetViews>
  <sheetFormatPr baseColWidth="10" defaultColWidth="11.42578125" defaultRowHeight="15" x14ac:dyDescent="0.25"/>
  <sheetData>
    <row r="2" spans="1:7" x14ac:dyDescent="0.25">
      <c r="A2" s="1" t="s">
        <v>67</v>
      </c>
      <c r="G2" s="1" t="s">
        <v>68</v>
      </c>
    </row>
    <row r="3" spans="1:7" x14ac:dyDescent="0.25">
      <c r="A3" t="s">
        <v>69</v>
      </c>
      <c r="G3" t="s">
        <v>70</v>
      </c>
    </row>
    <row r="4" spans="1:7" x14ac:dyDescent="0.25">
      <c r="A4" t="s">
        <v>71</v>
      </c>
      <c r="G4" t="s">
        <v>72</v>
      </c>
    </row>
    <row r="5" spans="1:7" x14ac:dyDescent="0.25">
      <c r="A5" t="s">
        <v>73</v>
      </c>
      <c r="G5" t="s">
        <v>74</v>
      </c>
    </row>
    <row r="6" spans="1:7" x14ac:dyDescent="0.25">
      <c r="A6" t="s">
        <v>75</v>
      </c>
      <c r="G6" t="s">
        <v>76</v>
      </c>
    </row>
    <row r="7" spans="1:7" x14ac:dyDescent="0.25">
      <c r="A7" t="s">
        <v>77</v>
      </c>
      <c r="G7" t="s">
        <v>78</v>
      </c>
    </row>
    <row r="8" spans="1:7" x14ac:dyDescent="0.25">
      <c r="A8" t="s">
        <v>79</v>
      </c>
      <c r="G8" t="s">
        <v>80</v>
      </c>
    </row>
    <row r="9" spans="1:7" x14ac:dyDescent="0.25">
      <c r="A9" t="s">
        <v>81</v>
      </c>
      <c r="G9" t="s">
        <v>82</v>
      </c>
    </row>
    <row r="10" spans="1:7" x14ac:dyDescent="0.25">
      <c r="A10" t="s">
        <v>83</v>
      </c>
      <c r="G10" t="s">
        <v>84</v>
      </c>
    </row>
    <row r="11" spans="1:7" x14ac:dyDescent="0.25">
      <c r="A11" t="s">
        <v>85</v>
      </c>
      <c r="G11" t="s">
        <v>86</v>
      </c>
    </row>
    <row r="12" spans="1:7" x14ac:dyDescent="0.25">
      <c r="A12" t="s">
        <v>87</v>
      </c>
      <c r="G12" t="s">
        <v>88</v>
      </c>
    </row>
    <row r="13" spans="1:7" x14ac:dyDescent="0.25">
      <c r="A13" t="s">
        <v>89</v>
      </c>
      <c r="G13" t="s">
        <v>90</v>
      </c>
    </row>
    <row r="14" spans="1:7" x14ac:dyDescent="0.25">
      <c r="A14" t="s">
        <v>91</v>
      </c>
      <c r="G14" t="s">
        <v>92</v>
      </c>
    </row>
    <row r="15" spans="1:7" x14ac:dyDescent="0.25">
      <c r="G15" t="s">
        <v>93</v>
      </c>
    </row>
    <row r="16" spans="1:7" x14ac:dyDescent="0.25">
      <c r="G16" t="s">
        <v>94</v>
      </c>
    </row>
    <row r="17" spans="7:7" x14ac:dyDescent="0.25">
      <c r="G17" t="s">
        <v>95</v>
      </c>
    </row>
    <row r="18" spans="7:7" x14ac:dyDescent="0.25">
      <c r="G18" t="s">
        <v>96</v>
      </c>
    </row>
    <row r="19" spans="7:7" x14ac:dyDescent="0.25">
      <c r="G19" t="s">
        <v>97</v>
      </c>
    </row>
    <row r="20" spans="7:7" x14ac:dyDescent="0.25">
      <c r="G20" t="s">
        <v>98</v>
      </c>
    </row>
    <row r="21" spans="7:7" x14ac:dyDescent="0.25">
      <c r="G21" t="s">
        <v>99</v>
      </c>
    </row>
    <row r="22" spans="7:7" x14ac:dyDescent="0.25">
      <c r="G22" t="s">
        <v>100</v>
      </c>
    </row>
    <row r="23" spans="7:7" x14ac:dyDescent="0.25">
      <c r="G23" t="s">
        <v>101</v>
      </c>
    </row>
    <row r="24" spans="7:7" x14ac:dyDescent="0.25">
      <c r="G24" t="s">
        <v>102</v>
      </c>
    </row>
    <row r="25" spans="7:7" x14ac:dyDescent="0.25">
      <c r="G25" t="s">
        <v>103</v>
      </c>
    </row>
    <row r="26" spans="7:7" x14ac:dyDescent="0.25">
      <c r="G26" t="s">
        <v>104</v>
      </c>
    </row>
    <row r="27" spans="7:7" x14ac:dyDescent="0.25">
      <c r="G27" t="s">
        <v>105</v>
      </c>
    </row>
    <row r="28" spans="7:7" x14ac:dyDescent="0.25">
      <c r="G28" t="s">
        <v>106</v>
      </c>
    </row>
    <row r="29" spans="7:7" x14ac:dyDescent="0.25">
      <c r="G29" t="s">
        <v>107</v>
      </c>
    </row>
    <row r="30" spans="7:7" x14ac:dyDescent="0.25">
      <c r="G30" t="s">
        <v>108</v>
      </c>
    </row>
    <row r="31" spans="7:7" x14ac:dyDescent="0.25">
      <c r="G31" t="s">
        <v>109</v>
      </c>
    </row>
    <row r="32" spans="7:7" x14ac:dyDescent="0.25">
      <c r="G32" t="s">
        <v>110</v>
      </c>
    </row>
    <row r="33" spans="7:7" x14ac:dyDescent="0.25">
      <c r="G33" t="s">
        <v>111</v>
      </c>
    </row>
    <row r="34" spans="7:7" x14ac:dyDescent="0.25">
      <c r="G34" t="s">
        <v>112</v>
      </c>
    </row>
    <row r="35" spans="7:7" x14ac:dyDescent="0.25">
      <c r="G35" t="s">
        <v>113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6" ma:contentTypeDescription="Crear nuevo documento." ma:contentTypeScope="" ma:versionID="6c429d3218638aebe76eb4ee57d7c189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212da57ce8aa798ef248bc937619397e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636c0e-da6b-4629-bcc9-f428360655e1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A4077E-1165-4839-B2DC-43C80FE1EAFC}">
  <ds:schemaRefs>
    <ds:schemaRef ds:uri="http://schemas.microsoft.com/office/2006/metadata/properties"/>
    <ds:schemaRef ds:uri="http://schemas.microsoft.com/office/infopath/2007/PartnerControls"/>
    <ds:schemaRef ds:uri="76ddc973-6f3e-458c-98dc-616d12e59db2"/>
    <ds:schemaRef ds:uri="07df56aa-f336-4b80-aa61-75267864e9e7"/>
  </ds:schemaRefs>
</ds:datastoreItem>
</file>

<file path=customXml/itemProps2.xml><?xml version="1.0" encoding="utf-8"?>
<ds:datastoreItem xmlns:ds="http://schemas.openxmlformats.org/officeDocument/2006/customXml" ds:itemID="{70AC8E8C-367F-4AD1-B355-3191FD3C4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712C8C-64A8-4561-8106-07AE55120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dc973-6f3e-458c-98dc-616d12e59db2"/>
    <ds:schemaRef ds:uri="07df56aa-f336-4b80-aa61-75267864e9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INSTRUCCIONES</vt:lpstr>
      <vt:lpstr>INFORME FINANCIERO</vt:lpstr>
      <vt:lpstr>NOTAS ACLARATORIAS</vt:lpstr>
      <vt:lpstr>DESCUENTOS RTF</vt:lpstr>
      <vt:lpstr>Bases (para ocultar)</vt:lpstr>
      <vt:lpstr>'INFORME FINANCIERO'!Área_de_impresión</vt:lpstr>
      <vt:lpstr>INSTRUCCIONES!Área_de_impresión</vt:lpstr>
      <vt:lpstr>'NOTAS ACLARATORIAS'!Área_de_impresión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Jineth Ariza Antonio</dc:creator>
  <cp:keywords/>
  <dc:description/>
  <cp:lastModifiedBy>Cesar Augusto Rodriguez Chaparro</cp:lastModifiedBy>
  <cp:revision/>
  <cp:lastPrinted>2026-02-09T18:00:18Z</cp:lastPrinted>
  <dcterms:created xsi:type="dcterms:W3CDTF">2021-07-21T20:28:42Z</dcterms:created>
  <dcterms:modified xsi:type="dcterms:W3CDTF">2026-02-23T20:19:51Z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  <property fmtid="{D5CDD505-2E9C-101B-9397-08002B2CF9AE}" pid="3" name="MediaServiceImageTags">
    <vt:lpwstr/>
  </property>
</Properties>
</file>