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7" documentId="13_ncr:1_{A853685D-A044-2741-872B-6CFDB5BF450D}" xr6:coauthVersionLast="47" xr6:coauthVersionMax="47" xr10:uidLastSave="{87562FED-90FD-45D0-B1BD-3805CF4D38BE}"/>
  <bookViews>
    <workbookView xWindow="-120" yWindow="-120" windowWidth="29040" windowHeight="15720" tabRatio="500" activeTab="1" xr2:uid="{00000000-000D-0000-FFFF-FFFF00000000}"/>
  </bookViews>
  <sheets>
    <sheet name="INSTRUCCIONES" sheetId="2" r:id="rId1"/>
    <sheet name="PRESUPUESTO" sheetId="1" r:id="rId2"/>
    <sheet name="Bases (para ocultar)" sheetId="3" state="hidden" r:id="rId3"/>
  </sheets>
  <externalReferences>
    <externalReference r:id="rId4"/>
  </externalReferences>
  <definedNames>
    <definedName name="AMAZONAS">#REF!</definedName>
    <definedName name="_xlnm.Print_Area" localSheetId="0">INSTRUCCIONES!$A$1:$S$48</definedName>
    <definedName name="_xlnm.Print_Area" localSheetId="1">PRESUPUESTO!$A$1:$S$160</definedName>
    <definedName name="La_Giajira">#REF!</definedName>
    <definedName name="REG">[1]Discriminado!#REF!</definedName>
    <definedName name="Regionales">'[1]Listas Actualizada'!$A$4:$A$36</definedName>
    <definedName name="T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46" i="1" l="1"/>
  <c r="P47" i="1"/>
  <c r="P48" i="1"/>
  <c r="I46" i="1"/>
  <c r="I47" i="1"/>
  <c r="I48" i="1"/>
  <c r="J43" i="1"/>
  <c r="P39" i="1"/>
  <c r="P40" i="1"/>
  <c r="P41" i="1"/>
  <c r="I39" i="1"/>
  <c r="I40" i="1"/>
  <c r="I41" i="1"/>
  <c r="P37" i="1" l="1"/>
  <c r="P22" i="1"/>
  <c r="P35" i="1"/>
  <c r="P36" i="1" s="1"/>
  <c r="J135" i="1"/>
  <c r="I22" i="1"/>
  <c r="I37" i="1"/>
  <c r="I44" i="1"/>
  <c r="I51" i="1"/>
  <c r="I63" i="1"/>
  <c r="I75" i="1"/>
  <c r="I87" i="1"/>
  <c r="I98" i="1"/>
  <c r="I111" i="1"/>
  <c r="I115" i="1"/>
  <c r="K113" i="1"/>
  <c r="T113" i="1" s="1"/>
  <c r="L113" i="1"/>
  <c r="M113" i="1"/>
  <c r="N113" i="1"/>
  <c r="O113" i="1"/>
  <c r="J113" i="1"/>
  <c r="J124" i="1" s="1"/>
  <c r="K109" i="1"/>
  <c r="L109" i="1"/>
  <c r="M109" i="1"/>
  <c r="N109" i="1"/>
  <c r="O109" i="1"/>
  <c r="J109" i="1"/>
  <c r="I109" i="1"/>
  <c r="K105" i="1"/>
  <c r="L105" i="1"/>
  <c r="M105" i="1"/>
  <c r="N105" i="1"/>
  <c r="O105" i="1"/>
  <c r="J105" i="1"/>
  <c r="K94" i="1"/>
  <c r="L94" i="1"/>
  <c r="M94" i="1"/>
  <c r="N94" i="1"/>
  <c r="O94" i="1"/>
  <c r="J94" i="1"/>
  <c r="K83" i="1"/>
  <c r="L83" i="1"/>
  <c r="M83" i="1"/>
  <c r="N83" i="1"/>
  <c r="O83" i="1"/>
  <c r="J83" i="1"/>
  <c r="K72" i="1"/>
  <c r="L72" i="1"/>
  <c r="M72" i="1"/>
  <c r="N72" i="1"/>
  <c r="O72" i="1"/>
  <c r="J72" i="1"/>
  <c r="J61" i="1"/>
  <c r="O50" i="1"/>
  <c r="N50" i="1"/>
  <c r="M50" i="1"/>
  <c r="L50" i="1"/>
  <c r="K50" i="1"/>
  <c r="J50" i="1"/>
  <c r="K43" i="1"/>
  <c r="L43" i="1"/>
  <c r="M43" i="1"/>
  <c r="N43" i="1"/>
  <c r="O43" i="1"/>
  <c r="J36" i="1"/>
  <c r="T83" i="1" l="1"/>
  <c r="T94" i="1"/>
  <c r="T72" i="1"/>
  <c r="T109" i="1"/>
  <c r="T50" i="1"/>
  <c r="T43" i="1"/>
  <c r="K36" i="1" l="1"/>
  <c r="L36" i="1"/>
  <c r="M36" i="1"/>
  <c r="N36" i="1"/>
  <c r="O36" i="1"/>
  <c r="I36" i="1"/>
  <c r="J34" i="1"/>
  <c r="J125" i="1" s="1"/>
  <c r="E17" i="1"/>
  <c r="E16" i="1"/>
  <c r="E15" i="1"/>
  <c r="E14" i="1"/>
  <c r="E13" i="1"/>
  <c r="O135" i="1"/>
  <c r="N135" i="1"/>
  <c r="M135" i="1"/>
  <c r="L135" i="1"/>
  <c r="K135" i="1"/>
  <c r="P134" i="1"/>
  <c r="P133" i="1"/>
  <c r="P132" i="1"/>
  <c r="P131" i="1"/>
  <c r="P130" i="1"/>
  <c r="I130" i="1"/>
  <c r="I135" i="1" s="1"/>
  <c r="O124" i="1"/>
  <c r="N124" i="1"/>
  <c r="M124" i="1"/>
  <c r="L124" i="1"/>
  <c r="K124" i="1"/>
  <c r="P123" i="1"/>
  <c r="I123" i="1"/>
  <c r="P122" i="1"/>
  <c r="I122" i="1"/>
  <c r="P121" i="1"/>
  <c r="I121" i="1"/>
  <c r="P120" i="1"/>
  <c r="I120" i="1"/>
  <c r="P119" i="1"/>
  <c r="I119" i="1"/>
  <c r="P118" i="1"/>
  <c r="I118" i="1"/>
  <c r="P117" i="1"/>
  <c r="I117" i="1"/>
  <c r="P116" i="1"/>
  <c r="I116" i="1"/>
  <c r="P115" i="1"/>
  <c r="P114" i="1"/>
  <c r="I114" i="1"/>
  <c r="I112" i="1"/>
  <c r="P112" i="1" s="1"/>
  <c r="I110" i="1"/>
  <c r="P108" i="1"/>
  <c r="P107" i="1"/>
  <c r="P106" i="1"/>
  <c r="T105" i="1"/>
  <c r="P104" i="1"/>
  <c r="I104" i="1"/>
  <c r="P103" i="1"/>
  <c r="I103" i="1"/>
  <c r="P102" i="1"/>
  <c r="I102" i="1"/>
  <c r="P101" i="1"/>
  <c r="I101" i="1"/>
  <c r="P100" i="1"/>
  <c r="I100" i="1"/>
  <c r="P99" i="1"/>
  <c r="I99" i="1"/>
  <c r="P98" i="1"/>
  <c r="P97" i="1"/>
  <c r="I97" i="1"/>
  <c r="P96" i="1"/>
  <c r="I96" i="1"/>
  <c r="P95" i="1"/>
  <c r="I95" i="1"/>
  <c r="P93" i="1"/>
  <c r="I93" i="1"/>
  <c r="P92" i="1"/>
  <c r="I92" i="1"/>
  <c r="P91" i="1"/>
  <c r="I91" i="1"/>
  <c r="P90" i="1"/>
  <c r="I90" i="1"/>
  <c r="P89" i="1"/>
  <c r="I89" i="1"/>
  <c r="P88" i="1"/>
  <c r="I88" i="1"/>
  <c r="P87" i="1"/>
  <c r="P86" i="1"/>
  <c r="I86" i="1"/>
  <c r="P85" i="1"/>
  <c r="I85" i="1"/>
  <c r="P84" i="1"/>
  <c r="I84" i="1"/>
  <c r="P82" i="1"/>
  <c r="I82" i="1"/>
  <c r="P81" i="1"/>
  <c r="I81" i="1"/>
  <c r="P80" i="1"/>
  <c r="I80" i="1"/>
  <c r="P79" i="1"/>
  <c r="I79" i="1"/>
  <c r="P78" i="1"/>
  <c r="I78" i="1"/>
  <c r="P77" i="1"/>
  <c r="I77" i="1"/>
  <c r="P76" i="1"/>
  <c r="I76" i="1"/>
  <c r="P75" i="1"/>
  <c r="P74" i="1"/>
  <c r="I74" i="1"/>
  <c r="P73" i="1"/>
  <c r="I73" i="1"/>
  <c r="P71" i="1"/>
  <c r="I71" i="1"/>
  <c r="P70" i="1"/>
  <c r="I70" i="1"/>
  <c r="P69" i="1"/>
  <c r="I69" i="1"/>
  <c r="P68" i="1"/>
  <c r="I68" i="1"/>
  <c r="P67" i="1"/>
  <c r="I67" i="1"/>
  <c r="P66" i="1"/>
  <c r="I66" i="1"/>
  <c r="P65" i="1"/>
  <c r="I65" i="1"/>
  <c r="P64" i="1"/>
  <c r="I64" i="1"/>
  <c r="P63" i="1"/>
  <c r="P62" i="1"/>
  <c r="I62" i="1"/>
  <c r="O61" i="1"/>
  <c r="N61" i="1"/>
  <c r="M61" i="1"/>
  <c r="L61" i="1"/>
  <c r="K61" i="1"/>
  <c r="P60" i="1"/>
  <c r="I60" i="1"/>
  <c r="P59" i="1"/>
  <c r="I59" i="1"/>
  <c r="P58" i="1"/>
  <c r="I58" i="1"/>
  <c r="P57" i="1"/>
  <c r="I57" i="1"/>
  <c r="P56" i="1"/>
  <c r="I56" i="1"/>
  <c r="P55" i="1"/>
  <c r="I55" i="1"/>
  <c r="P54" i="1"/>
  <c r="I54" i="1"/>
  <c r="P53" i="1"/>
  <c r="I53" i="1"/>
  <c r="P52" i="1"/>
  <c r="I52" i="1"/>
  <c r="P51" i="1"/>
  <c r="P49" i="1"/>
  <c r="I49" i="1"/>
  <c r="P45" i="1"/>
  <c r="I45" i="1"/>
  <c r="P44" i="1"/>
  <c r="P42" i="1"/>
  <c r="I42" i="1"/>
  <c r="P38" i="1"/>
  <c r="I38" i="1"/>
  <c r="O34" i="1"/>
  <c r="N34" i="1"/>
  <c r="M34" i="1"/>
  <c r="M125" i="1" s="1"/>
  <c r="L34" i="1"/>
  <c r="K34" i="1"/>
  <c r="K125" i="1" s="1"/>
  <c r="P33" i="1"/>
  <c r="I33" i="1"/>
  <c r="P32" i="1"/>
  <c r="I32" i="1"/>
  <c r="P31" i="1"/>
  <c r="I31" i="1"/>
  <c r="P30" i="1"/>
  <c r="I30" i="1"/>
  <c r="P29" i="1"/>
  <c r="I29" i="1"/>
  <c r="P28" i="1"/>
  <c r="I28" i="1"/>
  <c r="P27" i="1"/>
  <c r="I27" i="1"/>
  <c r="P26" i="1"/>
  <c r="I26" i="1"/>
  <c r="P25" i="1"/>
  <c r="I25" i="1"/>
  <c r="P24" i="1"/>
  <c r="I24" i="1"/>
  <c r="P23" i="1"/>
  <c r="I23" i="1"/>
  <c r="M18" i="1"/>
  <c r="G18" i="1"/>
  <c r="M10" i="1"/>
  <c r="L10" i="1"/>
  <c r="P8" i="1"/>
  <c r="P9" i="1" s="1"/>
  <c r="L125" i="1" l="1"/>
  <c r="T61" i="1"/>
  <c r="P135" i="1"/>
  <c r="P43" i="1"/>
  <c r="I43" i="1"/>
  <c r="O125" i="1"/>
  <c r="P124" i="1"/>
  <c r="I34" i="1"/>
  <c r="I50" i="1"/>
  <c r="P34" i="1"/>
  <c r="N125" i="1"/>
  <c r="P109" i="1"/>
  <c r="T124" i="1"/>
  <c r="I83" i="1"/>
  <c r="T135" i="1"/>
  <c r="T34" i="1"/>
  <c r="I94" i="1"/>
  <c r="P83" i="1"/>
  <c r="P94" i="1"/>
  <c r="I61" i="1"/>
  <c r="I72" i="1"/>
  <c r="P110" i="1"/>
  <c r="I113" i="1"/>
  <c r="P72" i="1"/>
  <c r="I105" i="1"/>
  <c r="T36" i="1"/>
  <c r="P50" i="1"/>
  <c r="S61" i="1"/>
  <c r="P105" i="1"/>
  <c r="I124" i="1"/>
  <c r="P61" i="1"/>
  <c r="E18" i="1"/>
  <c r="P111" i="1"/>
  <c r="I125" i="1" l="1"/>
  <c r="P113" i="1"/>
  <c r="P125" i="1" s="1"/>
  <c r="P136" i="1" s="1"/>
  <c r="T1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>Seleccione la Regional donde se va a ejecutar el conrato.</t>
        </r>
      </text>
    </comment>
    <comment ref="F7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>Diligencie el nombre de la Unidad Ejecutora que ejecuta el contrato como aparece en su RUT.</t>
        </r>
      </text>
    </comment>
    <comment ref="K7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 Se registra fecha de inicio de contrato de aporte.
</t>
        </r>
      </text>
    </comment>
    <comment ref="N7" authorId="0" shapeId="0" xr:uid="{00000000-0006-0000-0000-000010000000}">
      <text>
        <r>
          <rPr>
            <b/>
            <sz val="9"/>
            <color rgb="FF000000"/>
            <rFont val="Tahoma"/>
            <family val="2"/>
            <charset val="1"/>
          </rPr>
          <t xml:space="preserve">Se registra el valor de recurso aportado por el ICBF.
</t>
        </r>
      </text>
    </comment>
    <comment ref="K8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1"/>
          </rPr>
          <t xml:space="preserve"> Se registra fecha de finalización de contrato de aporte.</t>
        </r>
      </text>
    </comment>
    <comment ref="N8" authorId="0" shapeId="0" xr:uid="{00000000-0006-0000-0000-000011000000}">
      <text>
        <r>
          <rPr>
            <b/>
            <sz val="9"/>
            <color rgb="FF000000"/>
            <rFont val="Tahoma"/>
            <family val="2"/>
            <charset val="1"/>
          </rPr>
          <t>Se registra el valor de recursos (Dinero o especie) que se comprometio el operador. Esta establecido minimo el 3%. (Ajustar si el operador da un procentaje más alto)</t>
        </r>
      </text>
    </comment>
    <comment ref="F9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1"/>
          </rPr>
          <t>Diligenciar el NIT, como se encuentra registrado en el RUT.</t>
        </r>
      </text>
    </comment>
    <comment ref="F10" authorId="0" shapeId="0" xr:uid="{00000000-0006-0000-0000-000009000000}">
      <text>
        <r>
          <rPr>
            <b/>
            <sz val="9"/>
            <color rgb="FF000000"/>
            <rFont val="Tahoma"/>
            <family val="2"/>
            <charset val="1"/>
          </rPr>
          <t>Se registra el número contrato de aporte.</t>
        </r>
      </text>
    </comment>
    <comment ref="G12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1"/>
          </rPr>
          <t xml:space="preserve">Diligenciar los porcentajes tablecidos en la minuta contractual.
</t>
        </r>
      </text>
    </comment>
    <comment ref="I12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>Diligenciar los meses que se proyectan los desembolsos.</t>
        </r>
      </text>
    </comment>
    <comment ref="M12" authorId="0" shapeId="0" xr:uid="{00000000-0006-0000-0000-00000F000000}">
      <text>
        <r>
          <rPr>
            <b/>
            <sz val="9"/>
            <color rgb="FF000000"/>
            <rFont val="Tahoma"/>
            <family val="2"/>
            <charset val="1"/>
          </rPr>
          <t>Diligenciar los valores proyectados a ejecutar.</t>
        </r>
      </text>
    </comment>
    <comment ref="O12" authorId="0" shapeId="0" xr:uid="{00000000-0006-0000-0000-000012000000}">
      <text>
        <r>
          <rPr>
            <b/>
            <sz val="9"/>
            <color rgb="FF000000"/>
            <rFont val="Tahoma"/>
            <family val="2"/>
            <charset val="1"/>
          </rPr>
          <t>Diligenciar los meses que se proyectan los desembolsos.</t>
        </r>
      </text>
    </comment>
    <comment ref="C2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Se registra los gastos de cada campo/hilo, según la propuesta financiera aprobada.
</t>
        </r>
      </text>
    </comment>
    <comment ref="E20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Diligenciar los items aprobados e cada componente.
</t>
        </r>
      </text>
    </comment>
    <comment ref="J21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1"/>
          </rPr>
          <t>Escoger el mes en que se da inicio al contrato de aporte.</t>
        </r>
      </text>
    </comment>
    <comment ref="C22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>Diligenciar los perfiles del talento humano,según propuesta</t>
        </r>
      </text>
    </comment>
    <comment ref="C114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Se debe diligenciar los items aprobados en la propuesta, se recomienda incluir los Gravámenes a los movimientos financieros. 
No pueden superar el 10% del aporte ICBF.</t>
        </r>
      </text>
    </comment>
    <comment ref="C128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Minimo el 3%, según propuesta financiera
</t>
        </r>
        <r>
          <rPr>
            <b/>
            <sz val="9"/>
            <color rgb="FFC9211E"/>
            <rFont val="Tahoma"/>
            <family val="2"/>
            <charset val="1"/>
          </rPr>
          <t xml:space="preserve"> (Se debe diligenciar de acuerdo con lo </t>
        </r>
        <r>
          <rPr>
            <b/>
            <sz val="9"/>
            <color rgb="FF000000"/>
            <rFont val="Tahoma"/>
            <family val="2"/>
            <charset val="1"/>
          </rPr>
          <t xml:space="preserve">comprometido y aprobado en el proyecto y contrato. </t>
        </r>
      </text>
    </comment>
  </commentList>
</comments>
</file>

<file path=xl/sharedStrings.xml><?xml version="1.0" encoding="utf-8"?>
<sst xmlns="http://schemas.openxmlformats.org/spreadsheetml/2006/main" count="221" uniqueCount="168">
  <si>
    <t xml:space="preserve">PROCESO
PROMOCION Y PREVENCIÓN
FORMATO PRESUPUESTO
 SERVICIO TEJIENDO INTERCULTURALIDAD
</t>
  </si>
  <si>
    <t>F15.G29.PP</t>
  </si>
  <si>
    <t>Página 1 de 2</t>
  </si>
  <si>
    <t>Clasificación de la Información:
PÚBLICA</t>
  </si>
  <si>
    <t>1. INFORMACIÓN GENERAL</t>
  </si>
  <si>
    <t>REGIONAL:</t>
  </si>
  <si>
    <t>UNIDAD EJECUTORA PROPIA:</t>
  </si>
  <si>
    <t>FECHA INICIAL CONTRATO:</t>
  </si>
  <si>
    <t>APORTE ICBF:</t>
  </si>
  <si>
    <t>FECHA FINAL CONTRATO:</t>
  </si>
  <si>
    <t>CONTRAPARTIDA:</t>
  </si>
  <si>
    <t>CENTRO ZONAL:</t>
  </si>
  <si>
    <t>NIT:</t>
  </si>
  <si>
    <t>N° DE FAMILIAS:</t>
  </si>
  <si>
    <t>PLAZO EJECUCIÓN:</t>
  </si>
  <si>
    <t>Meses</t>
  </si>
  <si>
    <t>Días</t>
  </si>
  <si>
    <t>VALOR TOTAL CONTRATO:</t>
  </si>
  <si>
    <t>N° CONTRATO:</t>
  </si>
  <si>
    <t>2. DESEMBOLSOS</t>
  </si>
  <si>
    <t>3. CONTRAPARTIDA</t>
  </si>
  <si>
    <t>N° DE DESEMBOLSOS</t>
  </si>
  <si>
    <t>VALOR</t>
  </si>
  <si>
    <t>PORCENTAJE</t>
  </si>
  <si>
    <t>MES</t>
  </si>
  <si>
    <t xml:space="preserve">N° EJECUCIÓN </t>
  </si>
  <si>
    <t>DESEMBOLSO 1</t>
  </si>
  <si>
    <t>N° 1</t>
  </si>
  <si>
    <t>DESEMBOLSO 2</t>
  </si>
  <si>
    <t>N° 2</t>
  </si>
  <si>
    <t>DESEMBOLSO 3</t>
  </si>
  <si>
    <t>N° 3</t>
  </si>
  <si>
    <t>DESEMBOLSO 4</t>
  </si>
  <si>
    <t>N° 4</t>
  </si>
  <si>
    <t>DESEMBOLSO 5</t>
  </si>
  <si>
    <t>N° 5</t>
  </si>
  <si>
    <t>TOTAL:</t>
  </si>
  <si>
    <t>PROYECCIÓN MENSUAL DEL GASTO</t>
  </si>
  <si>
    <t>CAMPO/HILO</t>
  </si>
  <si>
    <t>SUBCOMPONENTE</t>
  </si>
  <si>
    <t>NOMBRE DEL GASTO (DETALLE)</t>
  </si>
  <si>
    <t>Tiempo en meses</t>
  </si>
  <si>
    <t>Cantidad</t>
  </si>
  <si>
    <t>Valor Unitario</t>
  </si>
  <si>
    <t>PRESUPUESTO SEGÚN PROPUESTA APROBADO (Aporte ICBF)</t>
  </si>
  <si>
    <t>MESES</t>
  </si>
  <si>
    <t xml:space="preserve">TOTAL VALOR </t>
  </si>
  <si>
    <t>TALENTO HUMANO
EQUIPO BASE</t>
  </si>
  <si>
    <t>SUBTOTAL</t>
  </si>
  <si>
    <t>Refrigerios</t>
  </si>
  <si>
    <t xml:space="preserve"> GOBIERNO Y TERRITORIO</t>
  </si>
  <si>
    <t xml:space="preserve">Refrigerio </t>
  </si>
  <si>
    <t xml:space="preserve"> JUSTICIA PROPIA Y COMUNITARIA</t>
  </si>
  <si>
    <t xml:space="preserve"> SUSTENTABILIDAD Y  SOBERANIA  ALIMENTARIA</t>
  </si>
  <si>
    <t>Refrigerio</t>
  </si>
  <si>
    <t xml:space="preserve"> ARTE Y MEMORIA</t>
  </si>
  <si>
    <t>GASTOS ADMINISTRATIVOS  / OTROS GASTOS</t>
  </si>
  <si>
    <t>TOTAL (COMPONENTES + OTROS GASTOS)</t>
  </si>
  <si>
    <t>CONTRAPARTIDA</t>
  </si>
  <si>
    <t xml:space="preserve">NOMBRE DEL GASTO </t>
  </si>
  <si>
    <t>PRESUPUESTO CONTRAPARTIDA SEGÚN PROYECTO APROBADO</t>
  </si>
  <si>
    <t>MES: 1</t>
  </si>
  <si>
    <t>MES 2:</t>
  </si>
  <si>
    <t>MES 3:</t>
  </si>
  <si>
    <t>MES 4:</t>
  </si>
  <si>
    <t>MES 5:</t>
  </si>
  <si>
    <t>MES 6:</t>
  </si>
  <si>
    <t xml:space="preserve">TOTAL </t>
  </si>
  <si>
    <t>Nota: Incluir el Acta de comité Técnico Operativo de aprobación de presupuesto.</t>
  </si>
  <si>
    <t>Revisado por el Cómite Técnico Operativo</t>
  </si>
  <si>
    <t>FIRMA DEL REPRESENTANTE LEGAL</t>
  </si>
  <si>
    <t>FIRMA DEL REVISOR FISCAL</t>
  </si>
  <si>
    <t>Nombre:</t>
  </si>
  <si>
    <t>Fecha de Revisión</t>
  </si>
  <si>
    <t>dd/mm/aaaa</t>
  </si>
  <si>
    <t>C.C.No:</t>
  </si>
  <si>
    <t>Aprobado por el Supervisor del Contrato como producto</t>
  </si>
  <si>
    <t>T.P.No:</t>
  </si>
  <si>
    <t>Versión Final</t>
  </si>
  <si>
    <t>Fecha</t>
  </si>
  <si>
    <t>FIRMA DEL CONTADOR</t>
  </si>
  <si>
    <t>FIRMA DEL SUPERVISOR</t>
  </si>
  <si>
    <t>PROCESO
PROMOCION Y PREVENCIÓN
FORMATO PRESUPUESTO
 SERVICIO TEJIENDO INTERCULTURALIDAD</t>
  </si>
  <si>
    <t>Página 2 de 2</t>
  </si>
  <si>
    <t>Clasificación de la Información:
PÙBLICA</t>
  </si>
  <si>
    <t>INSTRUCCIONES DE DILIGENCIAMIENTO</t>
  </si>
  <si>
    <t>A continuación encontrará el instructivo para el diligenciamiento del formato, que debe diligenciar y entregar el operador al inicio de la ejecución del contrato, corresponde a una proyección.</t>
  </si>
  <si>
    <t>INFORMACIÓN GENERAL</t>
  </si>
  <si>
    <r>
      <rPr>
        <b/>
        <sz val="12"/>
        <rFont val="Arial"/>
        <family val="2"/>
        <charset val="1"/>
      </rPr>
      <t xml:space="preserve">Regional y Centro Zonal: </t>
    </r>
    <r>
      <rPr>
        <sz val="12"/>
        <rFont val="Arial"/>
        <family val="2"/>
        <charset val="1"/>
      </rPr>
      <t>Registrar la Regional ICBF donde se ejecuta el contrato y Centro Zonal de influencia.</t>
    </r>
  </si>
  <si>
    <r>
      <rPr>
        <b/>
        <sz val="12"/>
        <rFont val="Arial"/>
        <family val="2"/>
        <charset val="1"/>
      </rPr>
      <t xml:space="preserve">Unidad Ejecutora Propia: </t>
    </r>
    <r>
      <rPr>
        <sz val="12"/>
        <rFont val="Arial"/>
        <family val="2"/>
        <charset val="1"/>
      </rPr>
      <t>Corresponde al nombre del operador quien ejecuta el contrato.</t>
    </r>
  </si>
  <si>
    <r>
      <rPr>
        <b/>
        <sz val="12"/>
        <rFont val="Arial"/>
        <family val="2"/>
        <charset val="1"/>
      </rPr>
      <t xml:space="preserve">Nit: </t>
    </r>
    <r>
      <rPr>
        <sz val="12"/>
        <rFont val="Arial"/>
        <family val="2"/>
        <charset val="1"/>
      </rPr>
      <t>Se registra el número.</t>
    </r>
  </si>
  <si>
    <r>
      <rPr>
        <b/>
        <sz val="12"/>
        <rFont val="Arial"/>
        <family val="2"/>
        <charset val="1"/>
      </rPr>
      <t xml:space="preserve">Número de contrato: </t>
    </r>
    <r>
      <rPr>
        <sz val="12"/>
        <rFont val="Arial"/>
        <family val="2"/>
        <charset val="1"/>
      </rPr>
      <t>Se registra el número del contrato de aporte.</t>
    </r>
  </si>
  <si>
    <r>
      <rPr>
        <b/>
        <sz val="12"/>
        <rFont val="Arial"/>
        <family val="2"/>
        <charset val="1"/>
      </rPr>
      <t xml:space="preserve">Fecha de inicio y Fecha de finalización: </t>
    </r>
    <r>
      <rPr>
        <sz val="12"/>
        <rFont val="Arial"/>
        <family val="2"/>
        <charset val="1"/>
      </rPr>
      <t>Se registra fecha de inicio y fecha de finalización de contrato de aporte.</t>
    </r>
  </si>
  <si>
    <r>
      <rPr>
        <b/>
        <sz val="12"/>
        <rFont val="Arial"/>
        <family val="2"/>
        <charset val="1"/>
      </rPr>
      <t xml:space="preserve">Plazo de ejecución: </t>
    </r>
    <r>
      <rPr>
        <sz val="12"/>
        <rFont val="Arial"/>
        <family val="2"/>
        <charset val="1"/>
      </rPr>
      <t>Se calcula automáticamente los meses y días que dura el contrato.</t>
    </r>
  </si>
  <si>
    <r>
      <rPr>
        <b/>
        <sz val="12"/>
        <rFont val="Arial"/>
        <family val="2"/>
        <charset val="1"/>
      </rPr>
      <t>Aporte ICBF:</t>
    </r>
    <r>
      <rPr>
        <sz val="12"/>
        <rFont val="Arial"/>
        <family val="2"/>
        <charset val="1"/>
      </rPr>
      <t xml:space="preserve"> Se registra el valor de recurso aportado por el ICBF.</t>
    </r>
  </si>
  <si>
    <r>
      <rPr>
        <b/>
        <sz val="12"/>
        <rFont val="Arial"/>
        <family val="2"/>
        <charset val="1"/>
      </rPr>
      <t>Contrapartida:</t>
    </r>
    <r>
      <rPr>
        <sz val="12"/>
        <rFont val="Arial"/>
        <family val="2"/>
        <charset val="1"/>
      </rPr>
      <t xml:space="preserve"> Se registra el valor del recursos al que se comprometió dar la Unidad Ejecutora, según propuesta. Nota: Diligenciar los aportes mensuales que se van a realizar.</t>
    </r>
  </si>
  <si>
    <r>
      <rPr>
        <b/>
        <sz val="12"/>
        <rFont val="Arial"/>
        <family val="2"/>
        <charset val="1"/>
      </rPr>
      <t xml:space="preserve">Valor total del contrato: </t>
    </r>
    <r>
      <rPr>
        <sz val="12"/>
        <rFont val="Arial"/>
        <family val="2"/>
        <charset val="1"/>
      </rPr>
      <t>Se escribe el valor total del contrato incluyendo el aporte del ICBF y contrapartida.</t>
    </r>
  </si>
  <si>
    <r>
      <rPr>
        <b/>
        <sz val="12"/>
        <rFont val="Arial"/>
        <family val="2"/>
        <charset val="1"/>
      </rPr>
      <t>Desembolsos:</t>
    </r>
    <r>
      <rPr>
        <sz val="12"/>
        <rFont val="Arial"/>
        <family val="2"/>
        <charset val="1"/>
      </rPr>
      <t xml:space="preserve"> Diligenciar el valor de cada desembolso, de acuerdo con el porcentaje establecido en el contrato y los meses programados.</t>
    </r>
  </si>
  <si>
    <t>INFORMACION POR COMPONENTE</t>
  </si>
  <si>
    <r>
      <rPr>
        <b/>
        <sz val="12"/>
        <color rgb="FF000000"/>
        <rFont val="Arial"/>
        <family val="2"/>
        <charset val="1"/>
      </rPr>
      <t xml:space="preserve">Nombre del gasto: </t>
    </r>
    <r>
      <rPr>
        <sz val="12"/>
        <color rgb="FF000000"/>
        <rFont val="Arial"/>
        <family val="2"/>
        <charset val="1"/>
      </rPr>
      <t>Se registra los gastos por cada componente, asociados a la propuesta presentada por la Unidad Ejecutora y aprobada, podrá incluirse más lineas sin no son suficientes las que están.</t>
    </r>
  </si>
  <si>
    <r>
      <rPr>
        <b/>
        <sz val="12"/>
        <color rgb="FF000000"/>
        <rFont val="Arial"/>
        <family val="2"/>
        <charset val="1"/>
      </rPr>
      <t xml:space="preserve">Presupuesto según propuesta (aporte Icbf): </t>
    </r>
    <r>
      <rPr>
        <sz val="12"/>
        <color rgb="FF000000"/>
        <rFont val="Arial"/>
        <family val="2"/>
        <charset val="1"/>
      </rPr>
      <t>Se registra el valor para cada componente, según proyecto avalado.</t>
    </r>
  </si>
  <si>
    <r>
      <rPr>
        <b/>
        <sz val="12"/>
        <color rgb="FF000000"/>
        <rFont val="Arial"/>
        <family val="2"/>
        <charset val="1"/>
      </rPr>
      <t xml:space="preserve">Mes 1,2,3,4, 5, 6 y 7 : </t>
    </r>
    <r>
      <rPr>
        <sz val="12"/>
        <color rgb="FF000000"/>
        <rFont val="Arial"/>
        <family val="2"/>
        <charset val="1"/>
      </rPr>
      <t>Se registra la proyección de la ejecución para cada mes, según componente y el número de meses según el tiempo de ejecución del contrato, diligencie los meses que correspondan.</t>
    </r>
  </si>
  <si>
    <r>
      <rPr>
        <b/>
        <sz val="12"/>
        <color rgb="FF000000"/>
        <rFont val="Arial"/>
        <family val="2"/>
        <charset val="1"/>
      </rPr>
      <t xml:space="preserve">Valor total: </t>
    </r>
    <r>
      <rPr>
        <sz val="12"/>
        <color rgb="FF000000"/>
        <rFont val="Arial"/>
        <family val="2"/>
        <charset val="1"/>
      </rPr>
      <t>Corresponde a la suma del valor total  proyectado a ejecutar  de todos los meses.</t>
    </r>
  </si>
  <si>
    <t>GASTOS ADMINISTRATIVOS/OTROS GASTOS</t>
  </si>
  <si>
    <t xml:space="preserve">Se registra en que mes se proyecta ejecutar el aporte, debe coincidir con la información dada en la propuesta que fue avalado. </t>
  </si>
  <si>
    <r>
      <rPr>
        <b/>
        <sz val="12"/>
        <color rgb="FF000000"/>
        <rFont val="Arial"/>
        <family val="2"/>
        <charset val="1"/>
      </rPr>
      <t xml:space="preserve">Nota: </t>
    </r>
    <r>
      <rPr>
        <sz val="12"/>
        <color rgb="FF000000"/>
        <rFont val="Arial"/>
        <family val="2"/>
        <charset val="1"/>
      </rPr>
      <t>De ser necesario se podrá insertar otras lineas, siempre y cuando sea coherente con el proyecto aprobado.</t>
    </r>
  </si>
  <si>
    <t>FIRMAS</t>
  </si>
  <si>
    <r>
      <rPr>
        <b/>
        <sz val="12"/>
        <color rgb="FF000000"/>
        <rFont val="Arial"/>
        <family val="2"/>
        <charset val="1"/>
      </rPr>
      <t xml:space="preserve">Representante Legal: </t>
    </r>
    <r>
      <rPr>
        <sz val="12"/>
        <color rgb="FF000000"/>
        <rFont val="Arial"/>
        <family val="2"/>
        <charset val="1"/>
      </rPr>
      <t>Obligatoria</t>
    </r>
    <r>
      <rPr>
        <b/>
        <sz val="12"/>
        <color rgb="FF000000"/>
        <rFont val="Arial"/>
        <family val="2"/>
        <charset val="1"/>
      </rPr>
      <t xml:space="preserve"> </t>
    </r>
  </si>
  <si>
    <r>
      <rPr>
        <b/>
        <sz val="12"/>
        <color rgb="FF000000"/>
        <rFont val="Arial"/>
        <family val="2"/>
        <charset val="1"/>
      </rPr>
      <t xml:space="preserve">Revisor Fiscal: </t>
    </r>
    <r>
      <rPr>
        <sz val="12"/>
        <color rgb="FF000000"/>
        <rFont val="Arial"/>
        <family val="2"/>
        <charset val="1"/>
      </rPr>
      <t>Si el operador esta obligado a tenerlo.</t>
    </r>
    <r>
      <rPr>
        <b/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Arial"/>
        <family val="2"/>
        <charset val="1"/>
      </rPr>
      <t>Obligatoria</t>
    </r>
  </si>
  <si>
    <r>
      <rPr>
        <b/>
        <sz val="12"/>
        <color rgb="FF000000"/>
        <rFont val="Arial"/>
        <family val="2"/>
        <charset val="1"/>
      </rPr>
      <t xml:space="preserve">Contador: </t>
    </r>
    <r>
      <rPr>
        <sz val="12"/>
        <color rgb="FF000000"/>
        <rFont val="Arial"/>
        <family val="2"/>
        <charset val="1"/>
      </rPr>
      <t>Obligatoria</t>
    </r>
  </si>
  <si>
    <t>REGIONALES</t>
  </si>
  <si>
    <t>ENERO</t>
  </si>
  <si>
    <t>AMAZONAS</t>
  </si>
  <si>
    <t>FEBRERO</t>
  </si>
  <si>
    <t>ANTIOQUIA</t>
  </si>
  <si>
    <t>MARZO</t>
  </si>
  <si>
    <t>ARAUCA</t>
  </si>
  <si>
    <t>ABRIL</t>
  </si>
  <si>
    <t>ATLÁNTICO</t>
  </si>
  <si>
    <t>MAYO</t>
  </si>
  <si>
    <t>BOGOTÁ</t>
  </si>
  <si>
    <t>JUNIO</t>
  </si>
  <si>
    <t>BOLIVAR</t>
  </si>
  <si>
    <t>JULIO</t>
  </si>
  <si>
    <t>BOYACÁ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</si>
  <si>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</si>
  <si>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</si>
  <si>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</si>
  <si>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</si>
  <si>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</si>
  <si>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</si>
  <si>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</si>
  <si>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</si>
  <si>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</si>
  <si>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</si>
  <si>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</si>
  <si>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</si>
  <si>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</si>
  <si>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</si>
  <si>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</si>
  <si>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</si>
  <si>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</si>
  <si>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</si>
  <si>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</si>
  <si>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</si>
  <si>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</si>
  <si>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</si>
  <si>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</si>
  <si>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</si>
  <si>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</si>
  <si>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</si>
  <si>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</si>
  <si>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</si>
  <si>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</si>
  <si>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</si>
  <si>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</si>
  <si>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r>
      <t xml:space="preserve">TRANSPORTE TALENTO HUMANO
</t>
    </r>
    <r>
      <rPr>
        <b/>
        <sz val="11"/>
        <color rgb="FF000000"/>
        <rFont val="Arial"/>
        <family val="2"/>
        <charset val="1"/>
      </rPr>
      <t>(requerido hasta la comunidad)</t>
    </r>
  </si>
  <si>
    <t>ENCUENTRO COMUNITARIO INICIAL</t>
  </si>
  <si>
    <t>ENCUENTRO MAYOR INICIAL</t>
  </si>
  <si>
    <t>Materiales e Insumos</t>
  </si>
  <si>
    <t>Olla Comunitaria</t>
  </si>
  <si>
    <t>ENCUENTRO COMUNITARIO FINAL</t>
  </si>
  <si>
    <t>ENCUENTRO MAYOR FINAL</t>
  </si>
  <si>
    <t>DIFERENCIA INGRESOS-EGRESOS:</t>
  </si>
  <si>
    <t xml:space="preserve">Talento Humano, Transporte, Papelería, Elementos de Identificación, Funcionamiento. Los gastos administrativos corresponden al 10% del aporte del ICBF, se recomienda dejar el 1% para imprevistos. </t>
  </si>
  <si>
    <t>CUIDADO: SALUD, ARMONIA Y EQUILIBRIO</t>
  </si>
  <si>
    <r>
      <rPr>
        <b/>
        <sz val="10"/>
        <color rgb="FFFF0000"/>
        <rFont val="Arial"/>
        <family val="2"/>
      </rPr>
      <t>XX/XX</t>
    </r>
    <r>
      <rPr>
        <b/>
        <sz val="10"/>
        <rFont val="Arial"/>
        <family val="2"/>
        <charset val="1"/>
      </rPr>
      <t>/2026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</si>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</sst>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40A]dd/mm/yyyy"/>
    <numFmt numFmtId="165" formatCode="[$-F800]dddd&quot;, &quot;mmmm\ dd&quot;, &quot;yyyy"/>
    <numFmt numFmtId="166" formatCode="_-\$* #,##0.00_-;&quot;-$&quot;* #,##0.00_-;_-\$* \-??_-;_-@_-"/>
  </numFmts>
  <fonts count="32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1"/>
      <color rgb="FF808080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AFABAB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9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8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9"/>
      <color rgb="FFC9211E"/>
      <name val="Tahoma"/>
      <family val="2"/>
      <charset val="1"/>
    </font>
    <font>
      <b/>
      <i/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E2F0D9"/>
        <bgColor rgb="FFEDEDED"/>
      </patternFill>
    </fill>
    <fill>
      <patternFill patternType="solid">
        <fgColor rgb="FFB4C7E7"/>
        <bgColor rgb="FFBFBFBF"/>
      </patternFill>
    </fill>
    <fill>
      <patternFill patternType="solid">
        <fgColor rgb="FFC5E0B4"/>
        <bgColor rgb="FFD9D9D9"/>
      </patternFill>
    </fill>
    <fill>
      <patternFill patternType="solid">
        <fgColor rgb="FFDAE3F3"/>
        <bgColor rgb="FFDDDDDD"/>
      </patternFill>
    </fill>
    <fill>
      <patternFill patternType="solid">
        <fgColor rgb="FFFFFFFF"/>
        <bgColor rgb="FFF5F8D4"/>
      </patternFill>
    </fill>
    <fill>
      <patternFill patternType="solid">
        <fgColor rgb="FF548235"/>
        <bgColor rgb="FF808080"/>
      </patternFill>
    </fill>
    <fill>
      <patternFill patternType="solid">
        <fgColor rgb="FFF8CBAD"/>
        <bgColor rgb="FFFBE5D6"/>
      </patternFill>
    </fill>
    <fill>
      <patternFill patternType="solid">
        <fgColor rgb="FFEEEEEE"/>
        <bgColor rgb="FFEDEDED"/>
      </patternFill>
    </fill>
    <fill>
      <patternFill patternType="solid">
        <fgColor rgb="FFE8F2A1"/>
        <bgColor rgb="FFFFFFA3"/>
      </patternFill>
    </fill>
    <fill>
      <patternFill patternType="solid">
        <fgColor rgb="FFD9D9D9"/>
        <bgColor rgb="FFDBDBDB"/>
      </patternFill>
    </fill>
    <fill>
      <patternFill patternType="solid">
        <fgColor rgb="FFDDDDDD"/>
        <bgColor rgb="FFDBDBDB"/>
      </patternFill>
    </fill>
    <fill>
      <patternFill patternType="solid">
        <fgColor rgb="FFFFFF00"/>
        <bgColor rgb="FFFFFF38"/>
      </patternFill>
    </fill>
    <fill>
      <patternFill patternType="solid">
        <fgColor rgb="FFEDEDED"/>
        <bgColor rgb="FFEEEEEE"/>
      </patternFill>
    </fill>
    <fill>
      <patternFill patternType="solid">
        <fgColor rgb="FFFFD966"/>
        <bgColor rgb="FFF8CBAD"/>
      </patternFill>
    </fill>
    <fill>
      <patternFill patternType="solid">
        <fgColor rgb="FFFFF2CC"/>
        <bgColor rgb="FFF5F8D4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FFF2CC"/>
      </patternFill>
    </fill>
    <fill>
      <patternFill patternType="solid">
        <fgColor rgb="FF8FAADC"/>
        <bgColor rgb="FFA5A5A5"/>
      </patternFill>
    </fill>
    <fill>
      <patternFill patternType="solid">
        <fgColor rgb="FF99CCFF"/>
        <bgColor rgb="FFB4C7E7"/>
      </patternFill>
    </fill>
    <fill>
      <patternFill patternType="solid">
        <fgColor rgb="FFF5F8D4"/>
        <bgColor rgb="FFFFF2CC"/>
      </patternFill>
    </fill>
    <fill>
      <patternFill patternType="solid">
        <fgColor rgb="FFFFFFCC"/>
        <bgColor rgb="FFF5F8D4"/>
      </patternFill>
    </fill>
    <fill>
      <patternFill patternType="solid">
        <fgColor rgb="FFFFFFA3"/>
        <bgColor rgb="FFFFFFCC"/>
      </patternFill>
    </fill>
    <fill>
      <patternFill patternType="solid">
        <fgColor rgb="FFBFBFBF"/>
        <bgColor rgb="FFB4C7E7"/>
      </patternFill>
    </fill>
    <fill>
      <patternFill patternType="solid">
        <fgColor rgb="FFDBDBDB"/>
        <bgColor rgb="FFD9D9D9"/>
      </patternFill>
    </fill>
    <fill>
      <patternFill patternType="solid">
        <fgColor rgb="FFA5A5A5"/>
        <bgColor rgb="FFAFABAB"/>
      </patternFill>
    </fill>
    <fill>
      <patternFill patternType="solid">
        <fgColor theme="2" tint="-0.499984740745262"/>
        <bgColor rgb="FFFFFF00"/>
      </patternFill>
    </fill>
    <fill>
      <patternFill patternType="solid">
        <fgColor theme="2" tint="-0.499984740745262"/>
        <bgColor rgb="FFDBDBDB"/>
      </patternFill>
    </fill>
    <fill>
      <patternFill patternType="solid">
        <fgColor theme="2" tint="-0.499984740745262"/>
        <bgColor rgb="FFFFFF38"/>
      </patternFill>
    </fill>
    <fill>
      <patternFill patternType="solid">
        <fgColor theme="9"/>
        <bgColor rgb="FFEDEDE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rgb="FFFFFFA3"/>
      </patternFill>
    </fill>
    <fill>
      <patternFill patternType="solid">
        <fgColor rgb="FFFDFCD7"/>
        <bgColor rgb="FFFFFFA3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28" fillId="0" borderId="0" applyBorder="0" applyProtection="0"/>
    <xf numFmtId="9" fontId="28" fillId="0" borderId="0" applyBorder="0" applyProtection="0"/>
  </cellStyleXfs>
  <cellXfs count="345">
    <xf numFmtId="0" fontId="0" fillId="0" borderId="0" xfId="0"/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164" fontId="4" fillId="0" borderId="5" xfId="0" applyNumberFormat="1" applyFont="1" applyBorder="1" applyAlignment="1">
      <alignment horizontal="center" vertical="center"/>
    </xf>
    <xf numFmtId="0" fontId="1" fillId="0" borderId="6" xfId="0" applyFont="1" applyBorder="1"/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7" fillId="0" borderId="9" xfId="1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6" fontId="1" fillId="0" borderId="16" xfId="1" applyFont="1" applyBorder="1" applyAlignment="1" applyProtection="1">
      <alignment horizontal="center" vertical="center" wrapText="1"/>
    </xf>
    <xf numFmtId="166" fontId="7" fillId="10" borderId="18" xfId="1" applyFont="1" applyFill="1" applyBorder="1" applyAlignment="1" applyProtection="1">
      <alignment vertical="center"/>
      <protection locked="0"/>
    </xf>
    <xf numFmtId="166" fontId="1" fillId="0" borderId="18" xfId="1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horizontal="center" vertical="center" wrapText="1"/>
    </xf>
    <xf numFmtId="166" fontId="7" fillId="10" borderId="16" xfId="1" applyFont="1" applyFill="1" applyBorder="1" applyAlignment="1" applyProtection="1">
      <alignment vertical="center"/>
      <protection locked="0"/>
    </xf>
    <xf numFmtId="166" fontId="1" fillId="0" borderId="16" xfId="1" applyFont="1" applyBorder="1" applyAlignment="1" applyProtection="1">
      <alignment vertical="center"/>
      <protection locked="0"/>
    </xf>
    <xf numFmtId="166" fontId="1" fillId="0" borderId="15" xfId="1" applyFont="1" applyBorder="1" applyAlignment="1" applyProtection="1">
      <alignment horizontal="center" vertical="center" wrapText="1"/>
    </xf>
    <xf numFmtId="166" fontId="7" fillId="10" borderId="19" xfId="1" applyFont="1" applyFill="1" applyBorder="1" applyAlignment="1" applyProtection="1">
      <alignment vertical="center"/>
      <protection locked="0"/>
    </xf>
    <xf numFmtId="166" fontId="1" fillId="0" borderId="19" xfId="1" applyFont="1" applyBorder="1" applyAlignment="1" applyProtection="1">
      <alignment vertical="center"/>
      <protection locked="0"/>
    </xf>
    <xf numFmtId="166" fontId="7" fillId="11" borderId="32" xfId="0" applyNumberFormat="1" applyFont="1" applyFill="1" applyBorder="1" applyAlignment="1" applyProtection="1">
      <alignment vertical="center"/>
      <protection locked="0"/>
    </xf>
    <xf numFmtId="166" fontId="10" fillId="12" borderId="0" xfId="0" applyNumberFormat="1" applyFont="1" applyFill="1"/>
    <xf numFmtId="166" fontId="7" fillId="13" borderId="16" xfId="1" applyFont="1" applyFill="1" applyBorder="1" applyAlignment="1" applyProtection="1">
      <alignment vertical="center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166" fontId="7" fillId="13" borderId="18" xfId="1" applyFont="1" applyFill="1" applyBorder="1" applyAlignment="1" applyProtection="1">
      <alignment vertical="center"/>
      <protection locked="0"/>
    </xf>
    <xf numFmtId="166" fontId="1" fillId="0" borderId="9" xfId="1" applyFont="1" applyBorder="1" applyAlignment="1" applyProtection="1">
      <alignment horizontal="center" vertical="center"/>
      <protection locked="0"/>
    </xf>
    <xf numFmtId="0" fontId="1" fillId="7" borderId="37" xfId="0" applyFont="1" applyFill="1" applyBorder="1" applyAlignment="1">
      <alignment horizontal="left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left" vertical="center" wrapText="1"/>
    </xf>
    <xf numFmtId="0" fontId="1" fillId="7" borderId="38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166" fontId="1" fillId="0" borderId="19" xfId="1" applyFont="1" applyBorder="1" applyAlignment="1" applyProtection="1">
      <alignment horizontal="center" vertical="center" wrapText="1"/>
    </xf>
    <xf numFmtId="166" fontId="7" fillId="13" borderId="19" xfId="1" applyFont="1" applyFill="1" applyBorder="1" applyAlignment="1" applyProtection="1">
      <alignment vertical="center"/>
      <protection locked="0"/>
    </xf>
    <xf numFmtId="166" fontId="7" fillId="15" borderId="42" xfId="0" applyNumberFormat="1" applyFont="1" applyFill="1" applyBorder="1" applyAlignment="1" applyProtection="1">
      <alignment vertical="center"/>
      <protection locked="0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/>
    <xf numFmtId="166" fontId="12" fillId="0" borderId="0" xfId="0" applyNumberFormat="1" applyFont="1"/>
    <xf numFmtId="166" fontId="1" fillId="0" borderId="18" xfId="1" applyFont="1" applyBorder="1" applyAlignment="1" applyProtection="1">
      <alignment horizontal="center" vertical="center" wrapText="1"/>
    </xf>
    <xf numFmtId="166" fontId="7" fillId="13" borderId="14" xfId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 wrapText="1"/>
    </xf>
    <xf numFmtId="166" fontId="7" fillId="13" borderId="15" xfId="1" applyFont="1" applyFill="1" applyBorder="1" applyAlignment="1" applyProtection="1">
      <alignment vertical="center"/>
      <protection locked="0"/>
    </xf>
    <xf numFmtId="166" fontId="1" fillId="0" borderId="15" xfId="1" applyFont="1" applyBorder="1" applyAlignment="1" applyProtection="1">
      <alignment vertical="center"/>
      <protection locked="0"/>
    </xf>
    <xf numFmtId="166" fontId="7" fillId="17" borderId="46" xfId="1" applyFont="1" applyFill="1" applyBorder="1" applyAlignment="1" applyProtection="1">
      <alignment vertical="center"/>
      <protection locked="0"/>
    </xf>
    <xf numFmtId="166" fontId="7" fillId="0" borderId="9" xfId="1" applyFont="1" applyBorder="1" applyAlignment="1" applyProtection="1">
      <alignment horizontal="center" vertical="center"/>
      <protection locked="0"/>
    </xf>
    <xf numFmtId="166" fontId="7" fillId="10" borderId="14" xfId="1" applyFont="1" applyFill="1" applyBorder="1" applyAlignment="1" applyProtection="1">
      <alignment vertical="center"/>
      <protection locked="0"/>
    </xf>
    <xf numFmtId="166" fontId="1" fillId="0" borderId="16" xfId="1" applyFont="1" applyBorder="1" applyAlignment="1" applyProtection="1">
      <alignment horizontal="center" vertical="center"/>
      <protection locked="0"/>
    </xf>
    <xf numFmtId="166" fontId="7" fillId="10" borderId="15" xfId="1" applyFont="1" applyFill="1" applyBorder="1" applyAlignment="1" applyProtection="1">
      <alignment vertical="center"/>
      <protection locked="0"/>
    </xf>
    <xf numFmtId="166" fontId="7" fillId="19" borderId="46" xfId="0" applyNumberFormat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horizontal="center" vertical="center"/>
      <protection locked="0"/>
    </xf>
    <xf numFmtId="166" fontId="7" fillId="21" borderId="46" xfId="0" applyNumberFormat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vertical="center" wrapText="1"/>
    </xf>
    <xf numFmtId="166" fontId="1" fillId="0" borderId="16" xfId="1" applyFont="1" applyBorder="1" applyAlignment="1" applyProtection="1">
      <alignment vertical="center" wrapText="1"/>
    </xf>
    <xf numFmtId="166" fontId="1" fillId="0" borderId="15" xfId="1" applyFont="1" applyBorder="1" applyAlignment="1" applyProtection="1">
      <alignment vertical="center" wrapText="1"/>
    </xf>
    <xf numFmtId="166" fontId="7" fillId="12" borderId="24" xfId="1" applyFont="1" applyFill="1" applyBorder="1" applyAlignment="1" applyProtection="1">
      <alignment vertical="center"/>
      <protection locked="0"/>
    </xf>
    <xf numFmtId="166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4" fillId="27" borderId="14" xfId="0" applyFont="1" applyFill="1" applyBorder="1" applyAlignment="1">
      <alignment vertical="center" wrapText="1"/>
    </xf>
    <xf numFmtId="0" fontId="7" fillId="15" borderId="19" xfId="0" applyFont="1" applyFill="1" applyBorder="1" applyAlignment="1">
      <alignment horizontal="center" vertical="center"/>
    </xf>
    <xf numFmtId="166" fontId="7" fillId="0" borderId="14" xfId="1" applyFont="1" applyBorder="1" applyAlignment="1" applyProtection="1">
      <alignment vertical="center"/>
      <protection locked="0"/>
    </xf>
    <xf numFmtId="166" fontId="7" fillId="0" borderId="16" xfId="1" applyFont="1" applyBorder="1" applyAlignment="1" applyProtection="1">
      <alignment vertical="center"/>
      <protection locked="0"/>
    </xf>
    <xf numFmtId="166" fontId="7" fillId="0" borderId="15" xfId="1" applyFont="1" applyBorder="1" applyAlignment="1" applyProtection="1">
      <alignment vertical="center"/>
      <protection locked="0"/>
    </xf>
    <xf numFmtId="0" fontId="1" fillId="7" borderId="6" xfId="0" applyFont="1" applyFill="1" applyBorder="1"/>
    <xf numFmtId="166" fontId="7" fillId="7" borderId="0" xfId="1" applyFont="1" applyFill="1" applyBorder="1" applyAlignment="1" applyProtection="1">
      <alignment vertical="center"/>
      <protection locked="0"/>
    </xf>
    <xf numFmtId="166" fontId="7" fillId="7" borderId="9" xfId="1" applyFont="1" applyFill="1" applyBorder="1" applyAlignment="1" applyProtection="1">
      <alignment horizontal="center" vertical="center"/>
      <protection locked="0"/>
    </xf>
    <xf numFmtId="0" fontId="1" fillId="7" borderId="0" xfId="0" applyFont="1" applyFill="1"/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/>
    <xf numFmtId="0" fontId="1" fillId="0" borderId="53" xfId="0" applyFont="1" applyBorder="1"/>
    <xf numFmtId="0" fontId="7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" fillId="0" borderId="55" xfId="0" applyFont="1" applyBorder="1"/>
    <xf numFmtId="0" fontId="18" fillId="0" borderId="54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6" fillId="0" borderId="55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55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/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19" fillId="0" borderId="59" xfId="0" applyFont="1" applyBorder="1" applyAlignment="1">
      <alignment horizontal="left" vertical="center"/>
    </xf>
    <xf numFmtId="0" fontId="19" fillId="0" borderId="59" xfId="0" applyFont="1" applyBorder="1" applyAlignment="1">
      <alignment horizontal="center" vertical="center"/>
    </xf>
    <xf numFmtId="0" fontId="20" fillId="0" borderId="59" xfId="0" applyFont="1" applyBorder="1" applyAlignment="1">
      <alignment vertical="center"/>
    </xf>
    <xf numFmtId="0" fontId="1" fillId="0" borderId="59" xfId="0" applyFont="1" applyBorder="1"/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7" fillId="0" borderId="2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2" borderId="6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7" fillId="0" borderId="0" xfId="0" applyFont="1"/>
    <xf numFmtId="166" fontId="7" fillId="28" borderId="26" xfId="0" applyNumberFormat="1" applyFont="1" applyFill="1" applyBorder="1" applyAlignment="1" applyProtection="1">
      <alignment vertical="center"/>
      <protection locked="0"/>
    </xf>
    <xf numFmtId="0" fontId="7" fillId="0" borderId="16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66" fontId="1" fillId="0" borderId="46" xfId="1" applyFont="1" applyBorder="1" applyAlignment="1" applyProtection="1">
      <alignment vertical="center"/>
      <protection locked="0"/>
    </xf>
    <xf numFmtId="166" fontId="7" fillId="29" borderId="32" xfId="1" applyFont="1" applyFill="1" applyBorder="1" applyAlignment="1" applyProtection="1">
      <alignment vertical="center"/>
      <protection locked="0"/>
    </xf>
    <xf numFmtId="166" fontId="7" fillId="13" borderId="37" xfId="1" applyFont="1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right" vertical="center"/>
    </xf>
    <xf numFmtId="166" fontId="7" fillId="13" borderId="40" xfId="1" applyFont="1" applyFill="1" applyBorder="1" applyAlignment="1" applyProtection="1">
      <alignment vertical="center"/>
      <protection locked="0"/>
    </xf>
    <xf numFmtId="166" fontId="7" fillId="13" borderId="35" xfId="1" applyFont="1" applyFill="1" applyBorder="1" applyAlignment="1" applyProtection="1">
      <alignment vertical="center"/>
      <protection locked="0"/>
    </xf>
    <xf numFmtId="166" fontId="7" fillId="30" borderId="20" xfId="1" applyFont="1" applyFill="1" applyBorder="1" applyAlignment="1" applyProtection="1">
      <alignment vertical="center"/>
      <protection locked="0"/>
    </xf>
    <xf numFmtId="166" fontId="7" fillId="28" borderId="42" xfId="0" applyNumberFormat="1" applyFont="1" applyFill="1" applyBorder="1" applyAlignment="1" applyProtection="1">
      <alignment vertical="center"/>
      <protection locked="0"/>
    </xf>
    <xf numFmtId="166" fontId="7" fillId="28" borderId="45" xfId="0" applyNumberFormat="1" applyFont="1" applyFill="1" applyBorder="1" applyAlignment="1" applyProtection="1">
      <alignment vertical="center"/>
      <protection locked="0"/>
    </xf>
    <xf numFmtId="166" fontId="7" fillId="28" borderId="28" xfId="1" applyFont="1" applyFill="1" applyBorder="1" applyAlignment="1" applyProtection="1">
      <alignment vertical="center"/>
      <protection locked="0"/>
    </xf>
    <xf numFmtId="166" fontId="7" fillId="29" borderId="23" xfId="1" applyFont="1" applyFill="1" applyBorder="1" applyAlignment="1" applyProtection="1">
      <alignment vertical="center"/>
      <protection locked="0"/>
    </xf>
    <xf numFmtId="0" fontId="7" fillId="0" borderId="34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6" fontId="7" fillId="28" borderId="32" xfId="0" applyNumberFormat="1" applyFont="1" applyFill="1" applyBorder="1" applyAlignment="1" applyProtection="1">
      <alignment vertical="center"/>
      <protection locked="0"/>
    </xf>
    <xf numFmtId="166" fontId="7" fillId="23" borderId="20" xfId="1" applyFont="1" applyFill="1" applyBorder="1" applyAlignment="1" applyProtection="1">
      <alignment vertical="center"/>
      <protection locked="0"/>
    </xf>
    <xf numFmtId="166" fontId="7" fillId="23" borderId="33" xfId="1" applyFont="1" applyFill="1" applyBorder="1" applyAlignment="1" applyProtection="1">
      <alignment vertical="center"/>
      <protection locked="0"/>
    </xf>
    <xf numFmtId="166" fontId="7" fillId="33" borderId="32" xfId="0" applyNumberFormat="1" applyFont="1" applyFill="1" applyBorder="1" applyAlignment="1" applyProtection="1">
      <alignment vertical="center"/>
      <protection locked="0"/>
    </xf>
    <xf numFmtId="166" fontId="7" fillId="34" borderId="20" xfId="1" applyFont="1" applyFill="1" applyBorder="1" applyAlignment="1" applyProtection="1">
      <alignment vertical="center"/>
      <protection locked="0"/>
    </xf>
    <xf numFmtId="166" fontId="7" fillId="34" borderId="33" xfId="1" applyFont="1" applyFill="1" applyBorder="1" applyAlignment="1" applyProtection="1">
      <alignment vertical="center"/>
      <protection locked="0"/>
    </xf>
    <xf numFmtId="166" fontId="7" fillId="34" borderId="20" xfId="1" applyFont="1" applyFill="1" applyBorder="1" applyAlignment="1" applyProtection="1">
      <alignment horizontal="center" vertical="center"/>
      <protection locked="0"/>
    </xf>
    <xf numFmtId="166" fontId="7" fillId="34" borderId="33" xfId="1" applyFont="1" applyFill="1" applyBorder="1" applyAlignment="1" applyProtection="1">
      <alignment horizontal="center" vertical="center"/>
      <protection locked="0"/>
    </xf>
    <xf numFmtId="0" fontId="1" fillId="0" borderId="6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166" fontId="7" fillId="28" borderId="27" xfId="0" applyNumberFormat="1" applyFont="1" applyFill="1" applyBorder="1" applyAlignment="1" applyProtection="1">
      <alignment vertical="center"/>
      <protection locked="0"/>
    </xf>
    <xf numFmtId="166" fontId="7" fillId="11" borderId="26" xfId="0" applyNumberFormat="1" applyFont="1" applyFill="1" applyBorder="1" applyAlignment="1" applyProtection="1">
      <alignment vertical="center"/>
      <protection locked="0"/>
    </xf>
    <xf numFmtId="0" fontId="9" fillId="0" borderId="3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7" fillId="15" borderId="2" xfId="0" applyFont="1" applyFill="1" applyBorder="1" applyAlignment="1">
      <alignment vertical="center"/>
    </xf>
    <xf numFmtId="0" fontId="1" fillId="17" borderId="2" xfId="0" applyFont="1" applyFill="1" applyBorder="1"/>
    <xf numFmtId="0" fontId="1" fillId="19" borderId="2" xfId="0" applyFont="1" applyFill="1" applyBorder="1"/>
    <xf numFmtId="0" fontId="1" fillId="21" borderId="2" xfId="0" applyFont="1" applyFill="1" applyBorder="1"/>
    <xf numFmtId="0" fontId="1" fillId="23" borderId="2" xfId="0" applyFont="1" applyFill="1" applyBorder="1"/>
    <xf numFmtId="0" fontId="6" fillId="0" borderId="10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0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center" vertical="center"/>
    </xf>
    <xf numFmtId="166" fontId="7" fillId="0" borderId="4" xfId="1" applyFont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166" fontId="7" fillId="0" borderId="8" xfId="1" applyFont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166" fontId="7" fillId="4" borderId="2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6" fontId="1" fillId="6" borderId="16" xfId="1" applyFont="1" applyFill="1" applyBorder="1" applyAlignment="1" applyProtection="1">
      <alignment horizontal="center" vertical="center" wrapText="1"/>
      <protection locked="0"/>
    </xf>
    <xf numFmtId="9" fontId="7" fillId="7" borderId="16" xfId="2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/>
    </xf>
    <xf numFmtId="166" fontId="1" fillId="0" borderId="16" xfId="1" applyFont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1" fillId="6" borderId="15" xfId="1" applyFont="1" applyFill="1" applyBorder="1" applyAlignment="1" applyProtection="1">
      <alignment horizontal="center" vertical="center" wrapText="1"/>
      <protection locked="0"/>
    </xf>
    <xf numFmtId="9" fontId="7" fillId="7" borderId="15" xfId="2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166" fontId="1" fillId="0" borderId="15" xfId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166" fontId="7" fillId="4" borderId="24" xfId="1" applyFont="1" applyFill="1" applyBorder="1" applyAlignment="1" applyProtection="1">
      <alignment horizontal="center" vertical="center" wrapText="1"/>
      <protection locked="0"/>
    </xf>
    <xf numFmtId="9" fontId="7" fillId="3" borderId="25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6" fontId="7" fillId="0" borderId="25" xfId="1" applyFont="1" applyBorder="1" applyAlignment="1" applyProtection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6" fontId="7" fillId="11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6" fontId="7" fillId="3" borderId="30" xfId="1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6" fontId="7" fillId="3" borderId="8" xfId="1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166" fontId="7" fillId="3" borderId="31" xfId="1" applyFont="1" applyFill="1" applyBorder="1" applyAlignment="1" applyProtection="1">
      <alignment horizontal="center" vertical="center"/>
      <protection locked="0"/>
    </xf>
    <xf numFmtId="0" fontId="2" fillId="11" borderId="60" xfId="0" applyFont="1" applyFill="1" applyBorder="1" applyAlignment="1">
      <alignment horizontal="right" vertical="center"/>
    </xf>
    <xf numFmtId="0" fontId="2" fillId="11" borderId="27" xfId="0" applyFont="1" applyFill="1" applyBorder="1" applyAlignment="1">
      <alignment horizontal="right" vertical="center"/>
    </xf>
    <xf numFmtId="0" fontId="8" fillId="32" borderId="1" xfId="0" applyFont="1" applyFill="1" applyBorder="1" applyAlignment="1">
      <alignment horizontal="center" vertical="center" wrapText="1"/>
    </xf>
    <xf numFmtId="0" fontId="8" fillId="32" borderId="5" xfId="0" applyFont="1" applyFill="1" applyBorder="1" applyAlignment="1">
      <alignment horizontal="center" vertical="center" wrapText="1"/>
    </xf>
    <xf numFmtId="0" fontId="8" fillId="32" borderId="11" xfId="0" applyFont="1" applyFill="1" applyBorder="1" applyAlignment="1">
      <alignment horizontal="center" vertical="center" wrapText="1"/>
    </xf>
    <xf numFmtId="0" fontId="8" fillId="32" borderId="12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33" borderId="60" xfId="0" applyFont="1" applyFill="1" applyBorder="1" applyAlignment="1">
      <alignment horizontal="right" vertical="center"/>
    </xf>
    <xf numFmtId="0" fontId="2" fillId="33" borderId="27" xfId="0" applyFont="1" applyFill="1" applyBorder="1" applyAlignment="1">
      <alignment horizontal="right" vertical="center"/>
    </xf>
    <xf numFmtId="0" fontId="2" fillId="33" borderId="2" xfId="0" applyFont="1" applyFill="1" applyBorder="1" applyAlignment="1">
      <alignment horizontal="right" vertical="center"/>
    </xf>
    <xf numFmtId="166" fontId="7" fillId="31" borderId="61" xfId="1" applyFont="1" applyFill="1" applyBorder="1" applyAlignment="1" applyProtection="1">
      <alignment horizontal="center" vertical="center"/>
      <protection locked="0"/>
    </xf>
    <xf numFmtId="166" fontId="7" fillId="31" borderId="41" xfId="1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34" borderId="60" xfId="0" applyFont="1" applyFill="1" applyBorder="1" applyAlignment="1">
      <alignment horizontal="right" vertical="center"/>
    </xf>
    <xf numFmtId="0" fontId="2" fillId="34" borderId="27" xfId="0" applyFont="1" applyFill="1" applyBorder="1" applyAlignment="1">
      <alignment horizontal="right" vertical="center"/>
    </xf>
    <xf numFmtId="0" fontId="2" fillId="34" borderId="2" xfId="0" applyFont="1" applyFill="1" applyBorder="1" applyAlignment="1">
      <alignment horizontal="right" vertical="center"/>
    </xf>
    <xf numFmtId="0" fontId="8" fillId="15" borderId="11" xfId="0" applyFont="1" applyFill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wrapText="1"/>
    </xf>
    <xf numFmtId="0" fontId="2" fillId="15" borderId="41" xfId="0" applyFont="1" applyFill="1" applyBorder="1" applyAlignment="1">
      <alignment horizontal="right" vertical="center"/>
    </xf>
    <xf numFmtId="166" fontId="7" fillId="15" borderId="43" xfId="0" applyNumberFormat="1" applyFont="1" applyFill="1" applyBorder="1" applyAlignment="1" applyProtection="1">
      <alignment horizontal="center" vertical="center"/>
      <protection locked="0"/>
    </xf>
    <xf numFmtId="0" fontId="8" fillId="35" borderId="1" xfId="0" applyFont="1" applyFill="1" applyBorder="1" applyAlignment="1">
      <alignment horizontal="center" vertical="center" wrapText="1"/>
    </xf>
    <xf numFmtId="0" fontId="8" fillId="35" borderId="5" xfId="0" applyFont="1" applyFill="1" applyBorder="1" applyAlignment="1">
      <alignment horizontal="center" vertical="center" wrapText="1"/>
    </xf>
    <xf numFmtId="0" fontId="8" fillId="35" borderId="6" xfId="0" applyFont="1" applyFill="1" applyBorder="1" applyAlignment="1">
      <alignment horizontal="center" vertical="center" wrapText="1"/>
    </xf>
    <xf numFmtId="0" fontId="8" fillId="35" borderId="9" xfId="0" applyFont="1" applyFill="1" applyBorder="1" applyAlignment="1">
      <alignment horizontal="center" vertical="center" wrapText="1"/>
    </xf>
    <xf numFmtId="0" fontId="8" fillId="35" borderId="11" xfId="0" applyFont="1" applyFill="1" applyBorder="1" applyAlignment="1">
      <alignment horizontal="center" vertical="center" wrapText="1"/>
    </xf>
    <xf numFmtId="0" fontId="8" fillId="35" borderId="1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textRotation="90" wrapText="1"/>
    </xf>
    <xf numFmtId="166" fontId="7" fillId="3" borderId="4" xfId="1" applyFont="1" applyFill="1" applyBorder="1" applyAlignment="1" applyProtection="1">
      <alignment horizontal="center" vertical="center"/>
      <protection locked="0"/>
    </xf>
    <xf numFmtId="166" fontId="7" fillId="3" borderId="21" xfId="1" applyFont="1" applyFill="1" applyBorder="1" applyAlignment="1" applyProtection="1">
      <alignment horizontal="center" vertical="center"/>
      <protection locked="0"/>
    </xf>
    <xf numFmtId="0" fontId="2" fillId="17" borderId="41" xfId="0" applyFont="1" applyFill="1" applyBorder="1" applyAlignment="1">
      <alignment horizontal="right" vertical="center"/>
    </xf>
    <xf numFmtId="166" fontId="7" fillId="6" borderId="47" xfId="1" applyFont="1" applyFill="1" applyBorder="1" applyAlignment="1" applyProtection="1">
      <alignment horizontal="center" vertical="center"/>
      <protection locked="0"/>
    </xf>
    <xf numFmtId="0" fontId="8" fillId="18" borderId="22" xfId="0" applyFont="1" applyFill="1" applyBorder="1" applyAlignment="1">
      <alignment horizontal="center" vertical="center" textRotation="90" wrapText="1"/>
    </xf>
    <xf numFmtId="0" fontId="2" fillId="19" borderId="41" xfId="0" applyFont="1" applyFill="1" applyBorder="1" applyAlignment="1">
      <alignment horizontal="right" vertical="center"/>
    </xf>
    <xf numFmtId="166" fontId="7" fillId="5" borderId="47" xfId="0" applyNumberFormat="1" applyFont="1" applyFill="1" applyBorder="1" applyAlignment="1" applyProtection="1">
      <alignment horizontal="center" vertical="center"/>
      <protection locked="0"/>
    </xf>
    <xf numFmtId="0" fontId="8" fillId="20" borderId="22" xfId="0" applyFont="1" applyFill="1" applyBorder="1" applyAlignment="1">
      <alignment horizontal="center" vertical="center" textRotation="90" wrapText="1"/>
    </xf>
    <xf numFmtId="0" fontId="2" fillId="21" borderId="41" xfId="0" applyFont="1" applyFill="1" applyBorder="1" applyAlignment="1">
      <alignment horizontal="right" vertical="center"/>
    </xf>
    <xf numFmtId="166" fontId="7" fillId="14" borderId="47" xfId="0" applyNumberFormat="1" applyFont="1" applyFill="1" applyBorder="1" applyAlignment="1" applyProtection="1">
      <alignment horizontal="center" vertical="center"/>
      <protection locked="0"/>
    </xf>
    <xf numFmtId="0" fontId="8" fillId="22" borderId="22" xfId="0" applyFont="1" applyFill="1" applyBorder="1" applyAlignment="1">
      <alignment horizontal="center" vertical="center" textRotation="90" wrapText="1"/>
    </xf>
    <xf numFmtId="0" fontId="2" fillId="23" borderId="41" xfId="0" applyFont="1" applyFill="1" applyBorder="1" applyAlignment="1">
      <alignment horizontal="right" vertical="center"/>
    </xf>
    <xf numFmtId="166" fontId="7" fillId="24" borderId="9" xfId="1" applyFont="1" applyFill="1" applyBorder="1" applyAlignment="1" applyProtection="1">
      <alignment horizontal="center" vertical="center"/>
      <protection locked="0"/>
    </xf>
    <xf numFmtId="166" fontId="7" fillId="24" borderId="47" xfId="1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66" fontId="7" fillId="13" borderId="37" xfId="1" applyFont="1" applyFill="1" applyBorder="1" applyAlignment="1" applyProtection="1">
      <alignment horizontal="center" vertical="center"/>
      <protection locked="0"/>
    </xf>
    <xf numFmtId="166" fontId="7" fillId="13" borderId="16" xfId="1" applyFont="1" applyFill="1" applyBorder="1" applyAlignment="1" applyProtection="1">
      <alignment horizontal="center" vertical="center"/>
      <protection locked="0"/>
    </xf>
    <xf numFmtId="0" fontId="2" fillId="34" borderId="41" xfId="0" applyFont="1" applyFill="1" applyBorder="1" applyAlignment="1">
      <alignment horizontal="right" vertical="center"/>
    </xf>
    <xf numFmtId="0" fontId="2" fillId="25" borderId="27" xfId="0" applyFont="1" applyFill="1" applyBorder="1" applyAlignment="1">
      <alignment horizontal="center" vertical="center" textRotation="90" wrapText="1"/>
    </xf>
    <xf numFmtId="0" fontId="2" fillId="25" borderId="2" xfId="0" applyFont="1" applyFill="1" applyBorder="1" applyAlignment="1">
      <alignment horizontal="center" vertical="center" textRotation="90" wrapText="1"/>
    </xf>
    <xf numFmtId="0" fontId="2" fillId="26" borderId="12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7" fillId="25" borderId="2" xfId="0" applyFont="1" applyFill="1" applyBorder="1" applyAlignment="1">
      <alignment horizontal="center" vertical="center" textRotation="90" wrapText="1"/>
    </xf>
    <xf numFmtId="0" fontId="7" fillId="12" borderId="42" xfId="0" applyFont="1" applyFill="1" applyBorder="1" applyAlignment="1">
      <alignment horizontal="center" vertical="center" wrapText="1"/>
    </xf>
    <xf numFmtId="0" fontId="6" fillId="12" borderId="48" xfId="0" applyFont="1" applyFill="1" applyBorder="1" applyAlignment="1">
      <alignment horizontal="center" vertical="center" wrapText="1"/>
    </xf>
    <xf numFmtId="0" fontId="13" fillId="26" borderId="49" xfId="0" applyFont="1" applyFill="1" applyBorder="1" applyAlignment="1">
      <alignment horizontal="center" vertical="center" wrapText="1"/>
    </xf>
    <xf numFmtId="0" fontId="7" fillId="15" borderId="4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6" fontId="7" fillId="0" borderId="4" xfId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166" fontId="7" fillId="0" borderId="8" xfId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166" fontId="7" fillId="0" borderId="21" xfId="1" applyFont="1" applyBorder="1" applyAlignment="1" applyProtection="1">
      <alignment horizontal="center" vertical="center"/>
      <protection locked="0"/>
    </xf>
    <xf numFmtId="0" fontId="2" fillId="25" borderId="2" xfId="0" applyFont="1" applyFill="1" applyBorder="1" applyAlignment="1">
      <alignment horizontal="right" vertical="center"/>
    </xf>
    <xf numFmtId="166" fontId="7" fillId="12" borderId="2" xfId="1" applyFont="1" applyFill="1" applyBorder="1" applyAlignment="1" applyProtection="1">
      <alignment horizontal="center" vertical="center"/>
      <protection locked="0"/>
    </xf>
    <xf numFmtId="0" fontId="7" fillId="7" borderId="50" xfId="0" applyFont="1" applyFill="1" applyBorder="1" applyAlignment="1">
      <alignment horizontal="left" vertical="center"/>
    </xf>
    <xf numFmtId="166" fontId="15" fillId="0" borderId="27" xfId="1" applyFont="1" applyBorder="1" applyAlignment="1" applyProtection="1">
      <alignment horizontal="center" vertical="center" wrapText="1"/>
    </xf>
    <xf numFmtId="166" fontId="3" fillId="16" borderId="29" xfId="1" applyFont="1" applyFill="1" applyBorder="1" applyAlignment="1" applyProtection="1">
      <alignment horizontal="center" vertical="center"/>
    </xf>
    <xf numFmtId="0" fontId="18" fillId="0" borderId="54" xfId="0" applyFont="1" applyBorder="1" applyAlignment="1">
      <alignment horizontal="center" vertical="top"/>
    </xf>
    <xf numFmtId="0" fontId="7" fillId="0" borderId="3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8" fillId="0" borderId="5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30" fillId="0" borderId="66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9"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FF2CC"/>
      <rgbColor rgb="FF0000FF"/>
      <rgbColor rgb="FFFFFF00"/>
      <rgbColor rgb="FFFF00FF"/>
      <rgbColor rgb="FFEDEDED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8FAADC"/>
      <rgbColor rgb="FFFFE5FF"/>
      <rgbColor rgb="FFFFFFCC"/>
      <rgbColor rgb="FFDAE3F3"/>
      <rgbColor rgb="FF660066"/>
      <rgbColor rgb="FFD9D9D9"/>
      <rgbColor rgb="FF0066CC"/>
      <rgbColor rgb="FFB4C7E7"/>
      <rgbColor rgb="FF000080"/>
      <rgbColor rgb="FFFF00FF"/>
      <rgbColor rgb="FFFFFF38"/>
      <rgbColor rgb="FFE8F2A1"/>
      <rgbColor rgb="FF800080"/>
      <rgbColor rgb="FF800000"/>
      <rgbColor rgb="FF008080"/>
      <rgbColor rgb="FF0000FF"/>
      <rgbColor rgb="FFF5F8D4"/>
      <rgbColor rgb="FFEEEEEE"/>
      <rgbColor rgb="FFE2F0D9"/>
      <rgbColor rgb="FFFFFFA3"/>
      <rgbColor rgb="FF99CCFF"/>
      <rgbColor rgb="FFF4B183"/>
      <rgbColor rgb="FFAFABAB"/>
      <rgbColor rgb="FFF8CBAD"/>
      <rgbColor rgb="FFFBE5D6"/>
      <rgbColor rgb="FFA9D18E"/>
      <rgbColor rgb="FF70AD47"/>
      <rgbColor rgb="FFFFD966"/>
      <rgbColor rgb="FFC5E0B4"/>
      <rgbColor rgb="FFDDDDDD"/>
      <rgbColor rgb="FFDBDBDB"/>
      <rgbColor rgb="FFA5A5A5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CD7"/>
      <color rgb="FFFFFF99"/>
      <color rgb="FFFFFFCC"/>
      <color rgb="FFAFFFDF"/>
      <color rgb="FFF0E5A4"/>
      <color rgb="FFE8F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178920</xdr:colOff>
      <xdr:row>1</xdr:row>
      <xdr:rowOff>176040</xdr:rowOff>
    </xdr:from>
    <xdr:to>
      <xdr:col>1</xdr:col>
      <xdr:colOff>869760</xdr:colOff>
      <xdr:row>4</xdr:row>
      <xdr:rowOff>60480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3840" y="366480"/>
          <a:ext cx="690840" cy="846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136080</xdr:colOff>
      <xdr:row>35</xdr:row>
      <xdr:rowOff>81720</xdr:rowOff>
    </xdr:from>
    <xdr:to>
      <xdr:col>8</xdr:col>
      <xdr:colOff>1253743</xdr:colOff>
      <xdr:row>41</xdr:row>
      <xdr:rowOff>84240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73640" y="10163520"/>
          <a:ext cx="6514560" cy="108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</xdr:row>
      <xdr:rowOff>49680</xdr:rowOff>
    </xdr:from>
    <xdr:to>
      <xdr:col>2</xdr:col>
      <xdr:colOff>1366560</xdr:colOff>
      <xdr:row>4</xdr:row>
      <xdr:rowOff>298440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600" y="224640"/>
          <a:ext cx="909360" cy="110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15273</xdr:colOff>
      <xdr:row>154</xdr:row>
      <xdr:rowOff>99426</xdr:rowOff>
    </xdr:from>
    <xdr:to>
      <xdr:col>11</xdr:col>
      <xdr:colOff>591399</xdr:colOff>
      <xdr:row>159</xdr:row>
      <xdr:rowOff>6485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-221" t="15289" r="221" b="8944"/>
        <a:stretch/>
      </xdr:blipFill>
      <xdr:spPr>
        <a:xfrm>
          <a:off x="6640440" y="37860759"/>
          <a:ext cx="7180126" cy="85955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60" name="_x0000_t202" hidden="1">
          <a:extLst>
            <a:ext uri="{FF2B5EF4-FFF2-40B4-BE49-F238E27FC236}">
              <a16:creationId xmlns:a16="http://schemas.microsoft.com/office/drawing/2014/main" id="{98CAE572-E48B-A0C3-E12A-9786100944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8" name="_x0000_t202" hidden="1">
          <a:extLst>
            <a:ext uri="{FF2B5EF4-FFF2-40B4-BE49-F238E27FC236}">
              <a16:creationId xmlns:a16="http://schemas.microsoft.com/office/drawing/2014/main" id="{8A62A716-B93A-6091-EE25-16451AA69F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6" name="_x0000_t202" hidden="1">
          <a:extLst>
            <a:ext uri="{FF2B5EF4-FFF2-40B4-BE49-F238E27FC236}">
              <a16:creationId xmlns:a16="http://schemas.microsoft.com/office/drawing/2014/main" id="{25ED5FFE-4D93-ADD4-BB76-9FBDC0FF3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4" name="_x0000_t202" hidden="1">
          <a:extLst>
            <a:ext uri="{FF2B5EF4-FFF2-40B4-BE49-F238E27FC236}">
              <a16:creationId xmlns:a16="http://schemas.microsoft.com/office/drawing/2014/main" id="{A3A77F60-0718-9187-62FD-B746F3EEF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2" name="_x0000_t202" hidden="1">
          <a:extLst>
            <a:ext uri="{FF2B5EF4-FFF2-40B4-BE49-F238E27FC236}">
              <a16:creationId xmlns:a16="http://schemas.microsoft.com/office/drawing/2014/main" id="{5F09BEFD-3538-71F1-4D23-CAC5D49534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0" name="_x0000_t202" hidden="1">
          <a:extLst>
            <a:ext uri="{FF2B5EF4-FFF2-40B4-BE49-F238E27FC236}">
              <a16:creationId xmlns:a16="http://schemas.microsoft.com/office/drawing/2014/main" id="{478FE735-33B8-DFF9-120D-2F17236007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8" name="_x0000_t202" hidden="1">
          <a:extLst>
            <a:ext uri="{FF2B5EF4-FFF2-40B4-BE49-F238E27FC236}">
              <a16:creationId xmlns:a16="http://schemas.microsoft.com/office/drawing/2014/main" id="{3C1560C9-C2D8-134C-E1DE-00CB1322B2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6" name="_x0000_t202" hidden="1">
          <a:extLst>
            <a:ext uri="{FF2B5EF4-FFF2-40B4-BE49-F238E27FC236}">
              <a16:creationId xmlns:a16="http://schemas.microsoft.com/office/drawing/2014/main" id="{09547FBB-C84A-236F-1840-1DCF0658C1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4" name="_x0000_t202" hidden="1">
          <a:extLst>
            <a:ext uri="{FF2B5EF4-FFF2-40B4-BE49-F238E27FC236}">
              <a16:creationId xmlns:a16="http://schemas.microsoft.com/office/drawing/2014/main" id="{FB53EB3A-BFE0-5900-F17E-82AE00AAFF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2" name="_x0000_t202" hidden="1">
          <a:extLst>
            <a:ext uri="{FF2B5EF4-FFF2-40B4-BE49-F238E27FC236}">
              <a16:creationId xmlns:a16="http://schemas.microsoft.com/office/drawing/2014/main" id="{72A1FB17-87F5-8340-80DC-CF812E0717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0" name="_x0000_t202" hidden="1">
          <a:extLst>
            <a:ext uri="{FF2B5EF4-FFF2-40B4-BE49-F238E27FC236}">
              <a16:creationId xmlns:a16="http://schemas.microsoft.com/office/drawing/2014/main" id="{1926825F-FAB5-2E90-6DCA-DD73E5C6F7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8" name="_x0000_t202" hidden="1">
          <a:extLst>
            <a:ext uri="{FF2B5EF4-FFF2-40B4-BE49-F238E27FC236}">
              <a16:creationId xmlns:a16="http://schemas.microsoft.com/office/drawing/2014/main" id="{1641305E-7B08-C32D-7EFF-210947898D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6" name="_x0000_t202" hidden="1">
          <a:extLst>
            <a:ext uri="{FF2B5EF4-FFF2-40B4-BE49-F238E27FC236}">
              <a16:creationId xmlns:a16="http://schemas.microsoft.com/office/drawing/2014/main" id="{C6A5FEDB-4A62-B92E-DBF0-134A4962B7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4" name="_x0000_t202" hidden="1">
          <a:extLst>
            <a:ext uri="{FF2B5EF4-FFF2-40B4-BE49-F238E27FC236}">
              <a16:creationId xmlns:a16="http://schemas.microsoft.com/office/drawing/2014/main" id="{C4D07EA4-AFE3-62C7-B757-32D3220ACF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2" name="_x0000_t202" hidden="1">
          <a:extLst>
            <a:ext uri="{FF2B5EF4-FFF2-40B4-BE49-F238E27FC236}">
              <a16:creationId xmlns:a16="http://schemas.microsoft.com/office/drawing/2014/main" id="{643F08B9-B4F1-E229-E1D1-4442BF4DE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id="{D0882923-8D02-1EB6-F1FA-A3A9C7D2B6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9F99647C-A7AD-4B02-BA5B-A3BFD85B9F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EC03D418-7236-BAA2-4A32-ADEE70EF76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4" name="AutoShape 36">
          <a:extLst>
            <a:ext uri="{FF2B5EF4-FFF2-40B4-BE49-F238E27FC236}">
              <a16:creationId xmlns:a16="http://schemas.microsoft.com/office/drawing/2014/main" id="{E04321EF-118D-8759-BF05-F3533F94DC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5" name="AutoShape 34">
          <a:extLst>
            <a:ext uri="{FF2B5EF4-FFF2-40B4-BE49-F238E27FC236}">
              <a16:creationId xmlns:a16="http://schemas.microsoft.com/office/drawing/2014/main" id="{E33C96EF-CC9A-9187-9F04-2D90997528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6" name="AutoShape 32">
          <a:extLst>
            <a:ext uri="{FF2B5EF4-FFF2-40B4-BE49-F238E27FC236}">
              <a16:creationId xmlns:a16="http://schemas.microsoft.com/office/drawing/2014/main" id="{851DB0F0-DB8A-38EF-52F3-574040F114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D7C8EF6C-C16F-226C-2E38-B5BCB3D287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8" name="AutoShape 28">
          <a:extLst>
            <a:ext uri="{FF2B5EF4-FFF2-40B4-BE49-F238E27FC236}">
              <a16:creationId xmlns:a16="http://schemas.microsoft.com/office/drawing/2014/main" id="{2EEC9288-932B-B8CE-EBCE-06EA23085F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9" name="AutoShape 26">
          <a:extLst>
            <a:ext uri="{FF2B5EF4-FFF2-40B4-BE49-F238E27FC236}">
              <a16:creationId xmlns:a16="http://schemas.microsoft.com/office/drawing/2014/main" id="{E7CB7B2D-75DD-D3D8-9A25-B496E58B83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E98A502C-655D-4CDE-5007-534227906D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E99BF15C-7BF4-2B28-EFFC-96E7731D8BA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2" name="AutoShape 20">
          <a:extLst>
            <a:ext uri="{FF2B5EF4-FFF2-40B4-BE49-F238E27FC236}">
              <a16:creationId xmlns:a16="http://schemas.microsoft.com/office/drawing/2014/main" id="{86B7F0A4-55A9-E75A-AD65-6B95D261E0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B57DDA01-9685-57C6-E29C-5BFC795031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F1CA579B-AA07-6825-165E-BB646B6DC8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84EB6EF5-2DC9-BCFF-A883-EEF590C81D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49B889BB-BF25-1F6C-5C81-596D10644A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7" name="AutoShape 10">
          <a:extLst>
            <a:ext uri="{FF2B5EF4-FFF2-40B4-BE49-F238E27FC236}">
              <a16:creationId xmlns:a16="http://schemas.microsoft.com/office/drawing/2014/main" id="{16E8D60E-3D86-E096-6F95-30CC5F0B02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922BE27E-3562-9F60-CDEF-3B8EC9FAF1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559B797D-86E5-91CF-4038-1663643C35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F44392DD-5205-7744-8E2F-6F876EE2B1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21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034494E-0F2D-0F8F-39A9-DA42F7E21B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2" name="AutoShape 36">
          <a:extLst>
            <a:ext uri="{FF2B5EF4-FFF2-40B4-BE49-F238E27FC236}">
              <a16:creationId xmlns:a16="http://schemas.microsoft.com/office/drawing/2014/main" id="{6C7B3915-286F-60DD-8E32-77BF1069F2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3" name="AutoShape 34">
          <a:extLst>
            <a:ext uri="{FF2B5EF4-FFF2-40B4-BE49-F238E27FC236}">
              <a16:creationId xmlns:a16="http://schemas.microsoft.com/office/drawing/2014/main" id="{CFBC5245-154F-12B7-5177-63C62BC871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4" name="AutoShape 32">
          <a:extLst>
            <a:ext uri="{FF2B5EF4-FFF2-40B4-BE49-F238E27FC236}">
              <a16:creationId xmlns:a16="http://schemas.microsoft.com/office/drawing/2014/main" id="{C79C4AF5-9F26-8719-A858-82DE0FD208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5" name="AutoShape 30">
          <a:extLst>
            <a:ext uri="{FF2B5EF4-FFF2-40B4-BE49-F238E27FC236}">
              <a16:creationId xmlns:a16="http://schemas.microsoft.com/office/drawing/2014/main" id="{ECB3D133-853D-9D8C-ECFB-8D2D91A3B4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6" name="AutoShape 28">
          <a:extLst>
            <a:ext uri="{FF2B5EF4-FFF2-40B4-BE49-F238E27FC236}">
              <a16:creationId xmlns:a16="http://schemas.microsoft.com/office/drawing/2014/main" id="{3BE1494A-1BC9-083B-8C9B-3DF7B98E23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B5418FAE-FC0A-D004-FC99-4A7D8E88C4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8" name="AutoShape 24">
          <a:extLst>
            <a:ext uri="{FF2B5EF4-FFF2-40B4-BE49-F238E27FC236}">
              <a16:creationId xmlns:a16="http://schemas.microsoft.com/office/drawing/2014/main" id="{16DF3A01-75F9-FDF1-EA97-D7024863E8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71661912-22EB-637A-EE48-4848C828CA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0" name="AutoShape 20">
          <a:extLst>
            <a:ext uri="{FF2B5EF4-FFF2-40B4-BE49-F238E27FC236}">
              <a16:creationId xmlns:a16="http://schemas.microsoft.com/office/drawing/2014/main" id="{9F4B715F-86B1-2C14-1A47-C01183FCE86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1" name="AutoShape 18">
          <a:extLst>
            <a:ext uri="{FF2B5EF4-FFF2-40B4-BE49-F238E27FC236}">
              <a16:creationId xmlns:a16="http://schemas.microsoft.com/office/drawing/2014/main" id="{C474C800-5F21-C046-DC0A-789FD31CBA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2" name="AutoShape 16">
          <a:extLst>
            <a:ext uri="{FF2B5EF4-FFF2-40B4-BE49-F238E27FC236}">
              <a16:creationId xmlns:a16="http://schemas.microsoft.com/office/drawing/2014/main" id="{9BFED35A-6E59-C9A4-8320-AAC5EBEE82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26ED9BF2-F6DD-6A48-9C41-9667BAFC2C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A44B974-8A24-53F3-07C0-A6144ECB54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5" name="AutoShape 10">
          <a:extLst>
            <a:ext uri="{FF2B5EF4-FFF2-40B4-BE49-F238E27FC236}">
              <a16:creationId xmlns:a16="http://schemas.microsoft.com/office/drawing/2014/main" id="{1BC7D5F9-892E-4BE1-8B7B-90D4883973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6" name="AutoShape 8">
          <a:extLst>
            <a:ext uri="{FF2B5EF4-FFF2-40B4-BE49-F238E27FC236}">
              <a16:creationId xmlns:a16="http://schemas.microsoft.com/office/drawing/2014/main" id="{9C544388-24A1-1138-71B6-A4542382E0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121F3ED7-CABC-791B-F223-83442D2ED3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8" name="AutoShape 4">
          <a:extLst>
            <a:ext uri="{FF2B5EF4-FFF2-40B4-BE49-F238E27FC236}">
              <a16:creationId xmlns:a16="http://schemas.microsoft.com/office/drawing/2014/main" id="{B9CB37AC-B6B6-92DA-2652-7B42E43B6A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C5E1C62-CAAF-9EA0-548B-417E24C3483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0" name="AutoShape 36">
          <a:extLst>
            <a:ext uri="{FF2B5EF4-FFF2-40B4-BE49-F238E27FC236}">
              <a16:creationId xmlns:a16="http://schemas.microsoft.com/office/drawing/2014/main" id="{256B3F4F-3DA7-01FE-6D1F-93F7BE8FCA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1" name="AutoShape 34">
          <a:extLst>
            <a:ext uri="{FF2B5EF4-FFF2-40B4-BE49-F238E27FC236}">
              <a16:creationId xmlns:a16="http://schemas.microsoft.com/office/drawing/2014/main" id="{7266A0E7-FEDC-296C-6B84-A72905CD79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2" name="AutoShape 32">
          <a:extLst>
            <a:ext uri="{FF2B5EF4-FFF2-40B4-BE49-F238E27FC236}">
              <a16:creationId xmlns:a16="http://schemas.microsoft.com/office/drawing/2014/main" id="{09F25BC5-39FF-9486-70BE-DC3EA9BC7A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32743079-B7B9-F8EE-E874-00CF16AE5DF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C0FD66F7-51C7-75DB-C808-A0E663B662D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5" name="AutoShape 26">
          <a:extLst>
            <a:ext uri="{FF2B5EF4-FFF2-40B4-BE49-F238E27FC236}">
              <a16:creationId xmlns:a16="http://schemas.microsoft.com/office/drawing/2014/main" id="{A3BF320E-9174-61BE-C8EA-951E76740B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6" name="AutoShape 24">
          <a:extLst>
            <a:ext uri="{FF2B5EF4-FFF2-40B4-BE49-F238E27FC236}">
              <a16:creationId xmlns:a16="http://schemas.microsoft.com/office/drawing/2014/main" id="{0CC0280D-CEDC-387E-09BC-EF1F795EC2F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7" name="AutoShape 22">
          <a:extLst>
            <a:ext uri="{FF2B5EF4-FFF2-40B4-BE49-F238E27FC236}">
              <a16:creationId xmlns:a16="http://schemas.microsoft.com/office/drawing/2014/main" id="{AF892964-6FC3-EB3B-328A-3FF9A5CC22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8" name="AutoShape 20">
          <a:extLst>
            <a:ext uri="{FF2B5EF4-FFF2-40B4-BE49-F238E27FC236}">
              <a16:creationId xmlns:a16="http://schemas.microsoft.com/office/drawing/2014/main" id="{9CCFC815-382C-A78B-E15A-C36DD509D5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49" name="AutoShape 18">
          <a:extLst>
            <a:ext uri="{FF2B5EF4-FFF2-40B4-BE49-F238E27FC236}">
              <a16:creationId xmlns:a16="http://schemas.microsoft.com/office/drawing/2014/main" id="{0D333C55-729C-4552-6648-1576817D07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0" name="AutoShape 16">
          <a:extLst>
            <a:ext uri="{FF2B5EF4-FFF2-40B4-BE49-F238E27FC236}">
              <a16:creationId xmlns:a16="http://schemas.microsoft.com/office/drawing/2014/main" id="{15B2FBD5-8052-7520-2F41-B127B441CD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42110A7B-FB81-542C-7E60-D249DDD094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7E8275C9-B589-6516-EAA8-946ADC2A3E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90A67F59-875C-F93C-7E85-7B6B815D8B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4" name="AutoShape 8">
          <a:extLst>
            <a:ext uri="{FF2B5EF4-FFF2-40B4-BE49-F238E27FC236}">
              <a16:creationId xmlns:a16="http://schemas.microsoft.com/office/drawing/2014/main" id="{01EF8EE2-9309-91FF-05A7-2D0D4CE2436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C7B791CC-E433-8DDF-93B4-D2232E6765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6" name="AutoShape 4">
          <a:extLst>
            <a:ext uri="{FF2B5EF4-FFF2-40B4-BE49-F238E27FC236}">
              <a16:creationId xmlns:a16="http://schemas.microsoft.com/office/drawing/2014/main" id="{0D352860-4E67-21E5-BC09-31A753FDAB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596900</xdr:colOff>
      <xdr:row>21</xdr:row>
      <xdr:rowOff>177800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CA621CF-C730-E8FA-502C-D63E114F57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58" name="AutoShape 36">
          <a:extLst>
            <a:ext uri="{FF2B5EF4-FFF2-40B4-BE49-F238E27FC236}">
              <a16:creationId xmlns:a16="http://schemas.microsoft.com/office/drawing/2014/main" id="{F28A92DE-A6F6-84FD-43A7-182BF067F9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59" name="AutoShape 34">
          <a:extLst>
            <a:ext uri="{FF2B5EF4-FFF2-40B4-BE49-F238E27FC236}">
              <a16:creationId xmlns:a16="http://schemas.microsoft.com/office/drawing/2014/main" id="{8B10F2B1-EFDD-0445-A917-36AE281ED1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60" name="AutoShape 32">
          <a:extLst>
            <a:ext uri="{FF2B5EF4-FFF2-40B4-BE49-F238E27FC236}">
              <a16:creationId xmlns:a16="http://schemas.microsoft.com/office/drawing/2014/main" id="{93C4C06B-CC13-9B2D-9B33-B76A2FF13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61" name="AutoShape 30">
          <a:extLst>
            <a:ext uri="{FF2B5EF4-FFF2-40B4-BE49-F238E27FC236}">
              <a16:creationId xmlns:a16="http://schemas.microsoft.com/office/drawing/2014/main" id="{FC727E5E-9B2B-39A8-1BB8-240244089ED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62" name="AutoShape 28">
          <a:extLst>
            <a:ext uri="{FF2B5EF4-FFF2-40B4-BE49-F238E27FC236}">
              <a16:creationId xmlns:a16="http://schemas.microsoft.com/office/drawing/2014/main" id="{E6FC2D48-8177-963E-BCB8-D731E8208F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63" name="AutoShape 26">
          <a:extLst>
            <a:ext uri="{FF2B5EF4-FFF2-40B4-BE49-F238E27FC236}">
              <a16:creationId xmlns:a16="http://schemas.microsoft.com/office/drawing/2014/main" id="{2D6A859C-8605-62D8-BE56-6958F9FF2EC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24" name="AutoShape 24">
          <a:extLst>
            <a:ext uri="{FF2B5EF4-FFF2-40B4-BE49-F238E27FC236}">
              <a16:creationId xmlns:a16="http://schemas.microsoft.com/office/drawing/2014/main" id="{9907DB06-5AB8-981D-6E08-927D66696F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25" name="AutoShape 22">
          <a:extLst>
            <a:ext uri="{FF2B5EF4-FFF2-40B4-BE49-F238E27FC236}">
              <a16:creationId xmlns:a16="http://schemas.microsoft.com/office/drawing/2014/main" id="{87579F18-797B-56AF-D5BD-10CFCE962B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27" name="AutoShape 20">
          <a:extLst>
            <a:ext uri="{FF2B5EF4-FFF2-40B4-BE49-F238E27FC236}">
              <a16:creationId xmlns:a16="http://schemas.microsoft.com/office/drawing/2014/main" id="{CA4D3D1E-B0EF-C321-D1DC-9747830384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29" name="AutoShape 18">
          <a:extLst>
            <a:ext uri="{FF2B5EF4-FFF2-40B4-BE49-F238E27FC236}">
              <a16:creationId xmlns:a16="http://schemas.microsoft.com/office/drawing/2014/main" id="{5DD2A97C-EDF1-119D-2727-5DDCA3409F6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31" name="AutoShape 16">
          <a:extLst>
            <a:ext uri="{FF2B5EF4-FFF2-40B4-BE49-F238E27FC236}">
              <a16:creationId xmlns:a16="http://schemas.microsoft.com/office/drawing/2014/main" id="{CBA448AA-8D76-ACA5-F04C-2DAB41BBF4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33" name="AutoShape 14">
          <a:extLst>
            <a:ext uri="{FF2B5EF4-FFF2-40B4-BE49-F238E27FC236}">
              <a16:creationId xmlns:a16="http://schemas.microsoft.com/office/drawing/2014/main" id="{FA204DEE-5F7F-0393-0E15-90F2FD34EA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35" name="AutoShape 12">
          <a:extLst>
            <a:ext uri="{FF2B5EF4-FFF2-40B4-BE49-F238E27FC236}">
              <a16:creationId xmlns:a16="http://schemas.microsoft.com/office/drawing/2014/main" id="{DF3EE1B8-C8CC-0A99-FD64-4F30B65C00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37" name="AutoShape 10">
          <a:extLst>
            <a:ext uri="{FF2B5EF4-FFF2-40B4-BE49-F238E27FC236}">
              <a16:creationId xmlns:a16="http://schemas.microsoft.com/office/drawing/2014/main" id="{CC6C0F95-AAF6-A947-C357-664412779D0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39" name="AutoShape 8">
          <a:extLst>
            <a:ext uri="{FF2B5EF4-FFF2-40B4-BE49-F238E27FC236}">
              <a16:creationId xmlns:a16="http://schemas.microsoft.com/office/drawing/2014/main" id="{A198CF40-6B6D-1E36-4A79-7541F262F1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41" name="AutoShape 6">
          <a:extLst>
            <a:ext uri="{FF2B5EF4-FFF2-40B4-BE49-F238E27FC236}">
              <a16:creationId xmlns:a16="http://schemas.microsoft.com/office/drawing/2014/main" id="{CF397A47-B710-5AF0-E1D8-08D46E2B9D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43" name="AutoShape 4">
          <a:extLst>
            <a:ext uri="{FF2B5EF4-FFF2-40B4-BE49-F238E27FC236}">
              <a16:creationId xmlns:a16="http://schemas.microsoft.com/office/drawing/2014/main" id="{904402CF-9B7D-1278-082C-F4906B8E68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561975</xdr:colOff>
      <xdr:row>21</xdr:row>
      <xdr:rowOff>171450</xdr:rowOff>
    </xdr:to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DB7E27AE-3070-A14F-A551-A12487DB98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bertoyepesrio/Documents/ICBF/04.%20SIGE/06.%20Proceso%20Familias%20y%20comunidade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riminado"/>
      <sheetName val="Listas Actualiza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4"/>
  <sheetViews>
    <sheetView showGridLines="0" view="pageBreakPreview" zoomScale="70" zoomScaleNormal="100" zoomScalePageLayoutView="70" workbookViewId="0">
      <selection activeCell="I4" sqref="I4:J5"/>
    </sheetView>
  </sheetViews>
  <sheetFormatPr baseColWidth="10" defaultColWidth="8.7109375" defaultRowHeight="15" zeroHeight="1" x14ac:dyDescent="0.25"/>
  <cols>
    <col min="1" max="1" width="6.85546875" style="28" customWidth="1"/>
    <col min="2" max="2" width="15.7109375" style="28" customWidth="1"/>
    <col min="3" max="3" width="24.7109375" style="28" customWidth="1"/>
    <col min="4" max="4" width="11.42578125" style="28"/>
    <col min="5" max="5" width="14" style="28" customWidth="1"/>
    <col min="6" max="6" width="19.42578125" style="28" customWidth="1"/>
    <col min="7" max="7" width="14" style="28" customWidth="1"/>
    <col min="8" max="8" width="16.7109375" style="28" customWidth="1"/>
    <col min="9" max="9" width="26.28515625" style="28" customWidth="1"/>
    <col min="10" max="10" width="24.7109375" style="28" customWidth="1"/>
    <col min="11" max="12" width="0.140625" style="28" hidden="1" customWidth="1"/>
    <col min="13" max="1024" width="11.42578125" style="28" hidden="1" customWidth="1"/>
    <col min="1025" max="1025" width="48.42578125" style="28" customWidth="1"/>
  </cols>
  <sheetData>
    <row r="1" spans="2:11" ht="15.75" thickBot="1" x14ac:dyDescent="0.3"/>
    <row r="2" spans="2:11" ht="28.5" customHeight="1" x14ac:dyDescent="0.25">
      <c r="B2" s="124"/>
      <c r="C2" s="338" t="s">
        <v>82</v>
      </c>
      <c r="D2" s="339"/>
      <c r="E2" s="339"/>
      <c r="F2" s="339"/>
      <c r="G2" s="339"/>
      <c r="H2" s="340"/>
      <c r="I2" s="3" t="s">
        <v>1</v>
      </c>
      <c r="J2" s="343">
        <v>46076</v>
      </c>
      <c r="K2" s="335" t="s">
        <v>166</v>
      </c>
    </row>
    <row r="3" spans="2:11" ht="25.5" customHeight="1" thickBot="1" x14ac:dyDescent="0.3">
      <c r="B3" s="125"/>
      <c r="C3" s="331"/>
      <c r="D3" s="341"/>
      <c r="E3" s="341"/>
      <c r="F3" s="341"/>
      <c r="G3" s="341"/>
      <c r="H3" s="332"/>
      <c r="I3" s="337" t="s">
        <v>167</v>
      </c>
      <c r="J3" s="344" t="s">
        <v>83</v>
      </c>
      <c r="K3" s="336" t="s">
        <v>83</v>
      </c>
    </row>
    <row r="4" spans="2:11" ht="21.75" customHeight="1" thickBot="1" x14ac:dyDescent="0.3">
      <c r="B4" s="125"/>
      <c r="C4" s="331"/>
      <c r="D4" s="341"/>
      <c r="E4" s="341"/>
      <c r="F4" s="341"/>
      <c r="G4" s="341"/>
      <c r="H4" s="332"/>
      <c r="I4" s="331" t="s">
        <v>84</v>
      </c>
      <c r="J4" s="332"/>
      <c r="K4" s="330"/>
    </row>
    <row r="5" spans="2:11" ht="23.1" customHeight="1" thickBot="1" x14ac:dyDescent="0.3">
      <c r="B5" s="126"/>
      <c r="C5" s="333"/>
      <c r="D5" s="342"/>
      <c r="E5" s="342"/>
      <c r="F5" s="342"/>
      <c r="G5" s="342"/>
      <c r="H5" s="334"/>
      <c r="I5" s="333"/>
      <c r="J5" s="334"/>
      <c r="K5" s="330"/>
    </row>
    <row r="6" spans="2:11" ht="23.1" customHeight="1" thickBot="1" x14ac:dyDescent="0.3">
      <c r="B6" s="127"/>
      <c r="C6" s="127"/>
      <c r="D6" s="127"/>
      <c r="E6" s="128"/>
      <c r="F6" s="128"/>
      <c r="G6" s="128"/>
      <c r="H6" s="128"/>
      <c r="I6" s="128"/>
      <c r="J6" s="128"/>
      <c r="K6" s="128"/>
    </row>
    <row r="7" spans="2:11" ht="23.1" customHeight="1" x14ac:dyDescent="0.25">
      <c r="B7" s="180" t="s">
        <v>85</v>
      </c>
      <c r="C7" s="180"/>
      <c r="D7" s="180"/>
      <c r="E7" s="180"/>
      <c r="F7" s="180"/>
      <c r="G7" s="180"/>
      <c r="H7" s="180"/>
      <c r="I7" s="180"/>
      <c r="J7" s="180"/>
      <c r="K7" s="180"/>
    </row>
    <row r="8" spans="2:11" ht="23.1" customHeight="1" x14ac:dyDescent="0.25">
      <c r="B8" s="129"/>
      <c r="C8" s="129"/>
      <c r="D8" s="129"/>
      <c r="E8" s="129"/>
      <c r="F8" s="129"/>
      <c r="G8" s="100"/>
      <c r="H8" s="100"/>
      <c r="I8" s="100"/>
      <c r="J8" s="100"/>
      <c r="K8" s="100"/>
    </row>
    <row r="9" spans="2:11" ht="39" customHeight="1" x14ac:dyDescent="0.25">
      <c r="B9" s="181" t="s">
        <v>86</v>
      </c>
      <c r="C9" s="181"/>
      <c r="D9" s="181"/>
      <c r="E9" s="181"/>
      <c r="F9" s="181"/>
      <c r="G9" s="181"/>
      <c r="H9" s="181"/>
      <c r="I9" s="181"/>
      <c r="J9" s="181"/>
      <c r="K9" s="181"/>
    </row>
    <row r="10" spans="2:11" ht="23.1" customHeight="1" x14ac:dyDescent="0.25">
      <c r="B10" s="127"/>
      <c r="C10" s="127"/>
      <c r="D10" s="127"/>
      <c r="E10" s="128"/>
      <c r="F10" s="128"/>
      <c r="G10" s="128"/>
      <c r="H10" s="128"/>
      <c r="I10" s="128"/>
      <c r="J10" s="128"/>
      <c r="K10" s="128"/>
    </row>
    <row r="11" spans="2:11" ht="20.25" customHeight="1" x14ac:dyDescent="0.25">
      <c r="B11" s="182" t="s">
        <v>87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2:11" ht="20.45" customHeight="1" x14ac:dyDescent="0.25">
      <c r="B12" s="183" t="s">
        <v>88</v>
      </c>
      <c r="C12" s="183"/>
      <c r="D12" s="183"/>
      <c r="E12" s="183"/>
      <c r="F12" s="183"/>
      <c r="G12" s="183"/>
      <c r="H12" s="183"/>
      <c r="I12" s="183"/>
      <c r="J12" s="183"/>
      <c r="K12" s="183"/>
    </row>
    <row r="13" spans="2:11" ht="23.1" customHeight="1" x14ac:dyDescent="0.25">
      <c r="B13" s="183" t="s">
        <v>89</v>
      </c>
      <c r="C13" s="183"/>
      <c r="D13" s="183"/>
      <c r="E13" s="183"/>
      <c r="F13" s="183"/>
      <c r="G13" s="183"/>
      <c r="H13" s="183"/>
      <c r="I13" s="183"/>
      <c r="J13" s="183"/>
      <c r="K13" s="183"/>
    </row>
    <row r="14" spans="2:11" ht="15" customHeight="1" x14ac:dyDescent="0.25">
      <c r="B14" s="183" t="s">
        <v>90</v>
      </c>
      <c r="C14" s="183"/>
      <c r="D14" s="183"/>
      <c r="E14" s="183"/>
      <c r="F14" s="183"/>
      <c r="G14" s="183"/>
      <c r="H14" s="183"/>
      <c r="I14" s="183"/>
      <c r="J14" s="183"/>
      <c r="K14" s="183"/>
    </row>
    <row r="15" spans="2:11" ht="22.5" customHeight="1" x14ac:dyDescent="0.25">
      <c r="B15" s="183" t="s">
        <v>91</v>
      </c>
      <c r="C15" s="183"/>
      <c r="D15" s="183"/>
      <c r="E15" s="183"/>
      <c r="F15" s="183"/>
      <c r="G15" s="183"/>
      <c r="H15" s="183"/>
      <c r="I15" s="183"/>
      <c r="J15" s="183"/>
      <c r="K15" s="183"/>
    </row>
    <row r="16" spans="2:11" ht="19.350000000000001" customHeight="1" x14ac:dyDescent="0.25">
      <c r="B16" s="183" t="s">
        <v>92</v>
      </c>
      <c r="C16" s="183"/>
      <c r="D16" s="183"/>
      <c r="E16" s="183"/>
      <c r="F16" s="183"/>
      <c r="G16" s="183"/>
      <c r="H16" s="183"/>
      <c r="I16" s="183"/>
      <c r="J16" s="183"/>
      <c r="K16" s="183"/>
    </row>
    <row r="17" spans="2:14" ht="19.350000000000001" customHeight="1" x14ac:dyDescent="0.25">
      <c r="B17" s="183" t="s">
        <v>93</v>
      </c>
      <c r="C17" s="183"/>
      <c r="D17" s="183"/>
      <c r="E17" s="183"/>
      <c r="F17" s="183"/>
      <c r="G17" s="183"/>
      <c r="H17" s="183"/>
      <c r="I17" s="183"/>
      <c r="J17" s="183"/>
      <c r="K17" s="183"/>
    </row>
    <row r="18" spans="2:14" ht="19.350000000000001" customHeight="1" x14ac:dyDescent="0.25">
      <c r="B18" s="183" t="s">
        <v>94</v>
      </c>
      <c r="C18" s="183"/>
      <c r="D18" s="183"/>
      <c r="E18" s="183"/>
      <c r="F18" s="183"/>
      <c r="G18" s="183"/>
      <c r="H18" s="183"/>
      <c r="I18" s="183"/>
      <c r="J18" s="183"/>
      <c r="K18" s="183"/>
    </row>
    <row r="19" spans="2:14" ht="20.45" customHeight="1" x14ac:dyDescent="0.25">
      <c r="B19" s="183" t="s">
        <v>95</v>
      </c>
      <c r="C19" s="183"/>
      <c r="D19" s="183"/>
      <c r="E19" s="183"/>
      <c r="F19" s="183"/>
      <c r="G19" s="183"/>
      <c r="H19" s="183"/>
      <c r="I19" s="183"/>
      <c r="J19" s="183"/>
      <c r="K19" s="183"/>
    </row>
    <row r="20" spans="2:14" ht="19.350000000000001" customHeight="1" x14ac:dyDescent="0.25">
      <c r="B20" s="183" t="s">
        <v>96</v>
      </c>
      <c r="C20" s="183"/>
      <c r="D20" s="183"/>
      <c r="E20" s="183"/>
      <c r="F20" s="183"/>
      <c r="G20" s="183"/>
      <c r="H20" s="183"/>
      <c r="I20" s="183"/>
      <c r="J20" s="183"/>
      <c r="K20" s="183"/>
    </row>
    <row r="21" spans="2:14" ht="23.45" customHeight="1" x14ac:dyDescent="0.25">
      <c r="B21" s="183" t="s">
        <v>97</v>
      </c>
      <c r="C21" s="183"/>
      <c r="D21" s="183"/>
      <c r="E21" s="183"/>
      <c r="F21" s="183"/>
      <c r="G21" s="183"/>
      <c r="H21" s="183"/>
      <c r="I21" s="183"/>
      <c r="J21" s="183"/>
      <c r="K21" s="183"/>
    </row>
    <row r="22" spans="2:14" ht="23.25" customHeight="1" x14ac:dyDescent="0.25">
      <c r="B22" s="182" t="s">
        <v>98</v>
      </c>
      <c r="C22" s="182"/>
      <c r="D22" s="182"/>
      <c r="E22" s="182"/>
      <c r="F22" s="182"/>
      <c r="G22" s="182"/>
      <c r="H22" s="182"/>
      <c r="I22" s="182"/>
      <c r="J22" s="182"/>
      <c r="K22" s="182"/>
    </row>
    <row r="23" spans="2:14" ht="33.200000000000003" customHeight="1" x14ac:dyDescent="0.25">
      <c r="B23" s="184" t="s">
        <v>99</v>
      </c>
      <c r="C23" s="184"/>
      <c r="D23" s="184"/>
      <c r="E23" s="184"/>
      <c r="F23" s="184"/>
      <c r="G23" s="184"/>
      <c r="H23" s="184"/>
      <c r="I23" s="184"/>
      <c r="J23" s="184"/>
      <c r="K23" s="184"/>
    </row>
    <row r="24" spans="2:14" ht="25.5" customHeight="1" x14ac:dyDescent="0.25">
      <c r="B24" s="184" t="s">
        <v>100</v>
      </c>
      <c r="C24" s="184"/>
      <c r="D24" s="184"/>
      <c r="E24" s="184"/>
      <c r="F24" s="184"/>
      <c r="G24" s="184"/>
      <c r="H24" s="184"/>
      <c r="I24" s="184"/>
      <c r="J24" s="184"/>
      <c r="K24" s="184"/>
    </row>
    <row r="25" spans="2:14" ht="36.75" customHeight="1" x14ac:dyDescent="0.25">
      <c r="B25" s="184" t="s">
        <v>101</v>
      </c>
      <c r="C25" s="184"/>
      <c r="D25" s="184"/>
      <c r="E25" s="184"/>
      <c r="F25" s="184"/>
      <c r="G25" s="184"/>
      <c r="H25" s="184"/>
      <c r="I25" s="184"/>
      <c r="J25" s="184"/>
      <c r="K25" s="184"/>
    </row>
    <row r="26" spans="2:14" ht="15.75" customHeight="1" x14ac:dyDescent="0.25">
      <c r="B26" s="184" t="s">
        <v>102</v>
      </c>
      <c r="C26" s="184"/>
      <c r="D26" s="184"/>
      <c r="E26" s="184"/>
      <c r="F26" s="184"/>
      <c r="G26" s="184"/>
      <c r="H26" s="184"/>
      <c r="I26" s="184"/>
      <c r="J26" s="184"/>
      <c r="K26" s="184"/>
    </row>
    <row r="27" spans="2:14" ht="21" customHeight="1" x14ac:dyDescent="0.25">
      <c r="B27" s="182" t="s">
        <v>103</v>
      </c>
      <c r="C27" s="182"/>
      <c r="D27" s="182"/>
      <c r="E27" s="182"/>
      <c r="F27" s="182"/>
      <c r="G27" s="182"/>
      <c r="H27" s="182"/>
      <c r="I27" s="182"/>
      <c r="J27" s="182"/>
      <c r="K27" s="182"/>
    </row>
    <row r="28" spans="2:14" ht="36.75" customHeight="1" x14ac:dyDescent="0.25">
      <c r="B28" s="185" t="s">
        <v>164</v>
      </c>
      <c r="C28" s="185"/>
      <c r="D28" s="185"/>
      <c r="E28" s="185"/>
      <c r="F28" s="185"/>
      <c r="G28" s="185"/>
      <c r="H28" s="185"/>
      <c r="I28" s="185"/>
      <c r="J28" s="185"/>
      <c r="K28" s="185"/>
    </row>
    <row r="29" spans="2:14" ht="22.5" customHeight="1" x14ac:dyDescent="0.25">
      <c r="B29" s="182" t="s">
        <v>58</v>
      </c>
      <c r="C29" s="182"/>
      <c r="D29" s="182"/>
      <c r="E29" s="182"/>
      <c r="F29" s="182"/>
      <c r="G29" s="182"/>
      <c r="H29" s="182"/>
      <c r="I29" s="182"/>
      <c r="J29" s="182"/>
      <c r="K29" s="182"/>
    </row>
    <row r="30" spans="2:14" ht="21.75" customHeight="1" x14ac:dyDescent="0.25">
      <c r="B30" s="186" t="s">
        <v>104</v>
      </c>
      <c r="C30" s="186"/>
      <c r="D30" s="186"/>
      <c r="E30" s="186"/>
      <c r="F30" s="186"/>
      <c r="G30" s="186"/>
      <c r="H30" s="186"/>
      <c r="I30" s="186"/>
      <c r="J30" s="186"/>
      <c r="K30" s="186"/>
    </row>
    <row r="31" spans="2:14" ht="24" customHeight="1" x14ac:dyDescent="0.25">
      <c r="B31" s="187" t="s">
        <v>105</v>
      </c>
      <c r="C31" s="187"/>
      <c r="D31" s="187"/>
      <c r="E31" s="187"/>
      <c r="F31" s="187"/>
      <c r="G31" s="187"/>
      <c r="H31" s="187"/>
      <c r="I31" s="187"/>
      <c r="J31" s="187"/>
      <c r="K31" s="187"/>
    </row>
    <row r="32" spans="2:14" ht="24" customHeight="1" x14ac:dyDescent="0.25">
      <c r="B32" s="182" t="s">
        <v>106</v>
      </c>
      <c r="C32" s="182"/>
      <c r="D32" s="182"/>
      <c r="E32" s="182"/>
      <c r="F32" s="182"/>
      <c r="G32" s="182"/>
      <c r="H32" s="182"/>
      <c r="I32" s="182"/>
      <c r="J32" s="182"/>
      <c r="K32" s="182"/>
      <c r="M32" s="130"/>
      <c r="N32" s="131"/>
    </row>
    <row r="33" spans="2:14" ht="15.75" x14ac:dyDescent="0.25">
      <c r="B33" s="132" t="s">
        <v>107</v>
      </c>
      <c r="C33" s="133"/>
      <c r="D33" s="133"/>
      <c r="E33" s="133"/>
      <c r="F33" s="133"/>
      <c r="G33" s="133"/>
      <c r="H33" s="133"/>
      <c r="I33" s="133"/>
      <c r="J33" s="133"/>
      <c r="K33" s="134"/>
      <c r="M33" s="133"/>
      <c r="N33" s="134"/>
    </row>
    <row r="34" spans="2:14" ht="15.75" x14ac:dyDescent="0.25">
      <c r="B34" s="135" t="s">
        <v>108</v>
      </c>
      <c r="C34" s="136"/>
      <c r="D34" s="136"/>
      <c r="E34" s="136"/>
      <c r="F34" s="136"/>
      <c r="G34" s="136"/>
      <c r="H34" s="136"/>
      <c r="I34" s="136"/>
      <c r="J34" s="136"/>
      <c r="K34" s="137"/>
      <c r="M34" s="136"/>
      <c r="N34" s="137"/>
    </row>
    <row r="35" spans="2:14" ht="15.75" x14ac:dyDescent="0.25">
      <c r="B35" s="138" t="s">
        <v>109</v>
      </c>
      <c r="C35" s="139"/>
      <c r="D35" s="139"/>
      <c r="E35" s="139"/>
      <c r="F35" s="139"/>
      <c r="G35" s="139"/>
      <c r="H35" s="139"/>
      <c r="I35" s="139"/>
      <c r="J35" s="139"/>
      <c r="K35" s="140"/>
      <c r="M35" s="139"/>
      <c r="N35" s="140"/>
    </row>
    <row r="36" spans="2:14" x14ac:dyDescent="0.25"/>
    <row r="37" spans="2:14" x14ac:dyDescent="0.25"/>
    <row r="38" spans="2:14" x14ac:dyDescent="0.25"/>
    <row r="39" spans="2:14" x14ac:dyDescent="0.25"/>
    <row r="40" spans="2:14" x14ac:dyDescent="0.25"/>
    <row r="41" spans="2:14" x14ac:dyDescent="0.25"/>
    <row r="42" spans="2:14" x14ac:dyDescent="0.25"/>
    <row r="43" spans="2:14" x14ac:dyDescent="0.25"/>
    <row r="44" spans="2:14" x14ac:dyDescent="0.25"/>
  </sheetData>
  <mergeCells count="26">
    <mergeCell ref="B32:K32"/>
    <mergeCell ref="B27:K27"/>
    <mergeCell ref="B28:K28"/>
    <mergeCell ref="B29:K29"/>
    <mergeCell ref="B30:K30"/>
    <mergeCell ref="B31:K31"/>
    <mergeCell ref="B22:K22"/>
    <mergeCell ref="B23:K23"/>
    <mergeCell ref="B24:K24"/>
    <mergeCell ref="B25:K25"/>
    <mergeCell ref="B26:K26"/>
    <mergeCell ref="B17:K17"/>
    <mergeCell ref="B18:K18"/>
    <mergeCell ref="B19:K19"/>
    <mergeCell ref="B20:K20"/>
    <mergeCell ref="B21:K21"/>
    <mergeCell ref="B12:K12"/>
    <mergeCell ref="B13:K13"/>
    <mergeCell ref="B14:K14"/>
    <mergeCell ref="B15:K15"/>
    <mergeCell ref="B16:K16"/>
    <mergeCell ref="B7:K7"/>
    <mergeCell ref="B9:K9"/>
    <mergeCell ref="B11:K11"/>
    <mergeCell ref="I4:J5"/>
    <mergeCell ref="C2:H5"/>
  </mergeCells>
  <pageMargins left="0.7" right="0.7" top="0.75" bottom="0.75" header="0.51180555555555496" footer="0.51180555555555496"/>
  <pageSetup paperSize="9" scale="46" firstPageNumber="0" orientation="portrait" horizontalDpi="300" verticalDpi="30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161"/>
  <sheetViews>
    <sheetView showGridLines="0" tabSelected="1" view="pageBreakPreview" zoomScale="60" zoomScaleNormal="100" zoomScalePageLayoutView="70" workbookViewId="0">
      <selection activeCell="N4" sqref="N4:Q5"/>
    </sheetView>
  </sheetViews>
  <sheetFormatPr baseColWidth="10" defaultColWidth="8.7109375" defaultRowHeight="15" x14ac:dyDescent="0.25"/>
  <cols>
    <col min="1" max="1" width="3.7109375" style="4" customWidth="1"/>
    <col min="2" max="2" width="1.85546875" style="4" customWidth="1"/>
    <col min="3" max="3" width="25" style="4" customWidth="1"/>
    <col min="4" max="4" width="22.42578125" style="4" customWidth="1"/>
    <col min="5" max="5" width="22.42578125" style="5" customWidth="1"/>
    <col min="6" max="6" width="11.42578125" style="6" customWidth="1"/>
    <col min="7" max="7" width="10.85546875" style="6" customWidth="1"/>
    <col min="8" max="8" width="21.7109375" style="4" customWidth="1"/>
    <col min="9" max="9" width="23.140625" style="4" customWidth="1"/>
    <col min="10" max="11" width="15.42578125" style="4" customWidth="1"/>
    <col min="12" max="14" width="14.85546875" style="4" customWidth="1"/>
    <col min="15" max="15" width="15.28515625" style="4" customWidth="1"/>
    <col min="16" max="17" width="18.85546875" style="4" customWidth="1"/>
    <col min="18" max="18" width="2.140625" style="4" customWidth="1"/>
    <col min="19" max="19" width="6.42578125" style="4" customWidth="1"/>
    <col min="20" max="20" width="15.42578125" style="4" customWidth="1"/>
    <col min="21" max="1025" width="11.42578125" style="4"/>
  </cols>
  <sheetData>
    <row r="2" spans="1:32" ht="24" customHeight="1" x14ac:dyDescent="0.25">
      <c r="A2" s="7"/>
      <c r="B2" s="7"/>
      <c r="C2" s="188"/>
      <c r="D2" s="189" t="s">
        <v>0</v>
      </c>
      <c r="E2" s="189"/>
      <c r="F2" s="189"/>
      <c r="G2" s="189"/>
      <c r="H2" s="189"/>
      <c r="I2" s="189"/>
      <c r="J2" s="189"/>
      <c r="K2" s="189"/>
      <c r="L2" s="189"/>
      <c r="M2" s="189"/>
      <c r="N2" s="190" t="s">
        <v>1</v>
      </c>
      <c r="O2" s="190"/>
      <c r="P2" s="191">
        <v>46076</v>
      </c>
      <c r="Q2" s="192"/>
      <c r="R2" s="8"/>
    </row>
    <row r="3" spans="1:32" ht="24.75" customHeight="1" x14ac:dyDescent="0.25">
      <c r="A3" s="9"/>
      <c r="B3" s="9"/>
      <c r="C3" s="18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3" t="s">
        <v>167</v>
      </c>
      <c r="O3" s="193"/>
      <c r="P3" s="194" t="s">
        <v>2</v>
      </c>
      <c r="Q3" s="194"/>
      <c r="R3" s="10"/>
    </row>
    <row r="4" spans="1:32" ht="18.75" customHeight="1" x14ac:dyDescent="0.25">
      <c r="A4" s="9"/>
      <c r="B4" s="9"/>
      <c r="C4" s="18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79" t="s">
        <v>3</v>
      </c>
      <c r="O4" s="179"/>
      <c r="P4" s="179"/>
      <c r="Q4" s="179"/>
      <c r="R4" s="11"/>
    </row>
    <row r="5" spans="1:32" ht="24.95" customHeight="1" x14ac:dyDescent="0.25">
      <c r="A5" s="12"/>
      <c r="B5" s="12"/>
      <c r="C5" s="188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79"/>
      <c r="O5" s="179"/>
      <c r="P5" s="179"/>
      <c r="Q5" s="179"/>
      <c r="R5" s="13"/>
    </row>
    <row r="6" spans="1:32" ht="23.1" customHeight="1" x14ac:dyDescent="0.25">
      <c r="B6" s="9"/>
      <c r="C6" s="195" t="s">
        <v>4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4"/>
    </row>
    <row r="7" spans="1:32" s="15" customFormat="1" ht="29.1" customHeight="1" x14ac:dyDescent="0.25">
      <c r="B7" s="16"/>
      <c r="C7" s="196" t="s">
        <v>5</v>
      </c>
      <c r="D7" s="197"/>
      <c r="E7" s="197"/>
      <c r="F7" s="198" t="s">
        <v>6</v>
      </c>
      <c r="G7" s="198"/>
      <c r="H7" s="197"/>
      <c r="I7" s="197"/>
      <c r="J7" s="197"/>
      <c r="K7" s="1" t="s">
        <v>7</v>
      </c>
      <c r="L7" s="199"/>
      <c r="M7" s="199"/>
      <c r="N7" s="198" t="s">
        <v>8</v>
      </c>
      <c r="O7" s="198"/>
      <c r="P7" s="200">
        <v>0</v>
      </c>
      <c r="Q7" s="200"/>
      <c r="R7" s="17"/>
    </row>
    <row r="8" spans="1:32" s="15" customFormat="1" ht="33" customHeight="1" x14ac:dyDescent="0.25">
      <c r="B8" s="16"/>
      <c r="C8" s="196"/>
      <c r="D8" s="197"/>
      <c r="E8" s="197"/>
      <c r="F8" s="198"/>
      <c r="G8" s="198"/>
      <c r="H8" s="197"/>
      <c r="I8" s="197"/>
      <c r="J8" s="197"/>
      <c r="K8" s="18" t="s">
        <v>9</v>
      </c>
      <c r="L8" s="201"/>
      <c r="M8" s="201"/>
      <c r="N8" s="202" t="s">
        <v>10</v>
      </c>
      <c r="O8" s="202"/>
      <c r="P8" s="203">
        <f>+P7*3%</f>
        <v>0</v>
      </c>
      <c r="Q8" s="203"/>
      <c r="R8" s="17"/>
    </row>
    <row r="9" spans="1:32" s="15" customFormat="1" ht="23.45" customHeight="1" x14ac:dyDescent="0.25">
      <c r="B9" s="16"/>
      <c r="C9" s="204" t="s">
        <v>11</v>
      </c>
      <c r="D9" s="205"/>
      <c r="E9" s="205"/>
      <c r="F9" s="206" t="s">
        <v>12</v>
      </c>
      <c r="G9" s="206"/>
      <c r="H9" s="20"/>
      <c r="I9" s="207" t="s">
        <v>13</v>
      </c>
      <c r="J9" s="205"/>
      <c r="K9" s="208" t="s">
        <v>14</v>
      </c>
      <c r="L9" s="21" t="s">
        <v>15</v>
      </c>
      <c r="M9" s="21" t="s">
        <v>16</v>
      </c>
      <c r="N9" s="207" t="s">
        <v>17</v>
      </c>
      <c r="O9" s="207"/>
      <c r="P9" s="209">
        <f>+P7+P8</f>
        <v>0</v>
      </c>
      <c r="Q9" s="209"/>
      <c r="R9" s="17"/>
    </row>
    <row r="10" spans="1:32" s="15" customFormat="1" ht="23.45" customHeight="1" x14ac:dyDescent="0.25">
      <c r="B10" s="16"/>
      <c r="C10" s="204"/>
      <c r="D10" s="205"/>
      <c r="E10" s="205"/>
      <c r="F10" s="207" t="s">
        <v>18</v>
      </c>
      <c r="G10" s="207"/>
      <c r="H10" s="22"/>
      <c r="I10" s="207"/>
      <c r="J10" s="205"/>
      <c r="K10" s="208"/>
      <c r="L10" s="23">
        <f>DATEDIF(L7,L8, "ym")</f>
        <v>0</v>
      </c>
      <c r="M10" s="23">
        <f>DATEDIF(L7,L8, "md")</f>
        <v>0</v>
      </c>
      <c r="N10" s="207"/>
      <c r="O10" s="207"/>
      <c r="P10" s="209"/>
      <c r="Q10" s="209"/>
      <c r="R10" s="17"/>
    </row>
    <row r="11" spans="1:32" s="15" customFormat="1" ht="27" customHeight="1" x14ac:dyDescent="0.25">
      <c r="B11" s="16"/>
      <c r="C11" s="210" t="s">
        <v>19</v>
      </c>
      <c r="D11" s="210"/>
      <c r="E11" s="210"/>
      <c r="F11" s="210"/>
      <c r="G11" s="210"/>
      <c r="H11" s="210"/>
      <c r="I11" s="210"/>
      <c r="J11" s="210"/>
      <c r="K11" s="211" t="s">
        <v>20</v>
      </c>
      <c r="L11" s="211"/>
      <c r="M11" s="211"/>
      <c r="N11" s="211"/>
      <c r="O11" s="211"/>
      <c r="P11" s="211"/>
      <c r="R11" s="24"/>
    </row>
    <row r="12" spans="1:32" s="15" customFormat="1" ht="19.5" customHeight="1" x14ac:dyDescent="0.25">
      <c r="B12" s="16"/>
      <c r="C12" s="212" t="s">
        <v>21</v>
      </c>
      <c r="D12" s="212"/>
      <c r="E12" s="213" t="s">
        <v>22</v>
      </c>
      <c r="F12" s="213"/>
      <c r="G12" s="213" t="s">
        <v>23</v>
      </c>
      <c r="H12" s="213"/>
      <c r="I12" s="213" t="s">
        <v>24</v>
      </c>
      <c r="J12" s="213"/>
      <c r="K12" s="213" t="s">
        <v>25</v>
      </c>
      <c r="L12" s="213"/>
      <c r="M12" s="213" t="s">
        <v>22</v>
      </c>
      <c r="N12" s="213"/>
      <c r="O12" s="214" t="s">
        <v>24</v>
      </c>
      <c r="P12" s="214"/>
      <c r="R12" s="24"/>
    </row>
    <row r="13" spans="1:32" s="15" customFormat="1" ht="21.95" customHeight="1" x14ac:dyDescent="0.25">
      <c r="B13" s="16"/>
      <c r="C13" s="215" t="s">
        <v>26</v>
      </c>
      <c r="D13" s="215"/>
      <c r="E13" s="216">
        <f>+$P$7*G13</f>
        <v>0</v>
      </c>
      <c r="F13" s="216"/>
      <c r="G13" s="217"/>
      <c r="H13" s="217"/>
      <c r="I13" s="218"/>
      <c r="J13" s="218"/>
      <c r="K13" s="202" t="s">
        <v>27</v>
      </c>
      <c r="L13" s="202"/>
      <c r="M13" s="219">
        <v>0</v>
      </c>
      <c r="N13" s="219"/>
      <c r="O13" s="220"/>
      <c r="P13" s="220"/>
      <c r="R13" s="24"/>
    </row>
    <row r="14" spans="1:32" s="15" customFormat="1" ht="21.95" customHeight="1" x14ac:dyDescent="0.25">
      <c r="B14" s="16"/>
      <c r="C14" s="215" t="s">
        <v>28</v>
      </c>
      <c r="D14" s="215"/>
      <c r="E14" s="216">
        <f>+$P$7*G14</f>
        <v>0</v>
      </c>
      <c r="F14" s="216"/>
      <c r="G14" s="217"/>
      <c r="H14" s="217"/>
      <c r="I14" s="218"/>
      <c r="J14" s="218"/>
      <c r="K14" s="202" t="s">
        <v>29</v>
      </c>
      <c r="L14" s="202"/>
      <c r="M14" s="219">
        <v>0</v>
      </c>
      <c r="N14" s="219"/>
      <c r="O14" s="220"/>
      <c r="P14" s="220"/>
      <c r="R14" s="24"/>
    </row>
    <row r="15" spans="1:32" s="15" customFormat="1" ht="21.95" customHeight="1" x14ac:dyDescent="0.2">
      <c r="B15" s="16"/>
      <c r="C15" s="215" t="s">
        <v>30</v>
      </c>
      <c r="D15" s="215"/>
      <c r="E15" s="216">
        <f>+$P$7*G15</f>
        <v>0</v>
      </c>
      <c r="F15" s="216"/>
      <c r="G15" s="217"/>
      <c r="H15" s="217"/>
      <c r="I15" s="218"/>
      <c r="J15" s="218"/>
      <c r="K15" s="202" t="s">
        <v>31</v>
      </c>
      <c r="L15" s="202"/>
      <c r="M15" s="219">
        <v>0</v>
      </c>
      <c r="N15" s="219"/>
      <c r="O15" s="220"/>
      <c r="P15" s="220"/>
      <c r="R15" s="2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15" customFormat="1" ht="21.95" customHeight="1" x14ac:dyDescent="0.2">
      <c r="B16" s="16"/>
      <c r="C16" s="215" t="s">
        <v>32</v>
      </c>
      <c r="D16" s="215"/>
      <c r="E16" s="216">
        <f>+$P$7*G16</f>
        <v>0</v>
      </c>
      <c r="F16" s="216"/>
      <c r="G16" s="217"/>
      <c r="H16" s="217"/>
      <c r="I16" s="218"/>
      <c r="J16" s="218"/>
      <c r="K16" s="202" t="s">
        <v>33</v>
      </c>
      <c r="L16" s="202"/>
      <c r="M16" s="219">
        <v>0</v>
      </c>
      <c r="N16" s="219"/>
      <c r="O16" s="220"/>
      <c r="P16" s="220"/>
      <c r="R16" s="2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15" customFormat="1" ht="21.95" customHeight="1" x14ac:dyDescent="0.2">
      <c r="B17" s="16"/>
      <c r="C17" s="204" t="s">
        <v>34</v>
      </c>
      <c r="D17" s="204"/>
      <c r="E17" s="221">
        <f>+$P$7*G17</f>
        <v>0</v>
      </c>
      <c r="F17" s="221"/>
      <c r="G17" s="222"/>
      <c r="H17" s="222"/>
      <c r="I17" s="223"/>
      <c r="J17" s="223"/>
      <c r="K17" s="207" t="s">
        <v>35</v>
      </c>
      <c r="L17" s="207"/>
      <c r="M17" s="224">
        <v>0</v>
      </c>
      <c r="N17" s="224"/>
      <c r="O17" s="225"/>
      <c r="P17" s="225"/>
      <c r="R17" s="2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21.95" customHeight="1" x14ac:dyDescent="0.25">
      <c r="A18" s="15"/>
      <c r="B18" s="16"/>
      <c r="C18" s="226" t="s">
        <v>36</v>
      </c>
      <c r="D18" s="226"/>
      <c r="E18" s="227">
        <f>SUM(E13:F17)</f>
        <v>0</v>
      </c>
      <c r="F18" s="227"/>
      <c r="G18" s="228">
        <f>SUM(G13:H17)</f>
        <v>0</v>
      </c>
      <c r="H18" s="228"/>
      <c r="I18" s="229"/>
      <c r="J18" s="229"/>
      <c r="K18" s="226" t="s">
        <v>36</v>
      </c>
      <c r="L18" s="226"/>
      <c r="M18" s="230">
        <f>SUM(M13:N17)</f>
        <v>0</v>
      </c>
      <c r="N18" s="230"/>
      <c r="O18" s="15"/>
      <c r="P18" s="15"/>
      <c r="Q18" s="15"/>
      <c r="R18" s="24"/>
    </row>
    <row r="19" spans="1:32" ht="19.5" customHeight="1" x14ac:dyDescent="0.25">
      <c r="A19" s="9"/>
      <c r="B19" s="9"/>
      <c r="C19" s="25"/>
      <c r="D19" s="26"/>
      <c r="E19" s="27"/>
      <c r="F19" s="15"/>
      <c r="G19" s="15"/>
      <c r="H19" s="28"/>
      <c r="I19" s="28"/>
      <c r="J19" s="231" t="s">
        <v>37</v>
      </c>
      <c r="K19" s="231"/>
      <c r="L19" s="231"/>
      <c r="M19" s="231"/>
      <c r="N19" s="231"/>
      <c r="O19" s="231"/>
      <c r="P19" s="28"/>
      <c r="Q19" s="28"/>
      <c r="R19" s="29"/>
    </row>
    <row r="20" spans="1:32" ht="26.25" customHeight="1" x14ac:dyDescent="0.25">
      <c r="A20" s="9"/>
      <c r="B20" s="9"/>
      <c r="C20" s="232" t="s">
        <v>38</v>
      </c>
      <c r="D20" s="233" t="s">
        <v>39</v>
      </c>
      <c r="E20" s="234" t="s">
        <v>40</v>
      </c>
      <c r="F20" s="234" t="s">
        <v>41</v>
      </c>
      <c r="G20" s="234" t="s">
        <v>42</v>
      </c>
      <c r="H20" s="235" t="s">
        <v>43</v>
      </c>
      <c r="I20" s="236" t="s">
        <v>44</v>
      </c>
      <c r="J20" s="237" t="s">
        <v>45</v>
      </c>
      <c r="K20" s="237"/>
      <c r="L20" s="237"/>
      <c r="M20" s="237"/>
      <c r="N20" s="237"/>
      <c r="O20" s="237"/>
      <c r="P20" s="245" t="s">
        <v>46</v>
      </c>
      <c r="Q20" s="245"/>
      <c r="R20" s="14"/>
    </row>
    <row r="21" spans="1:32" ht="26.25" customHeight="1" thickBot="1" x14ac:dyDescent="0.3">
      <c r="A21" s="9"/>
      <c r="B21" s="9"/>
      <c r="C21" s="232"/>
      <c r="D21" s="233"/>
      <c r="E21" s="234"/>
      <c r="F21" s="234"/>
      <c r="G21" s="234"/>
      <c r="H21" s="235"/>
      <c r="I21" s="236"/>
      <c r="J21" s="30"/>
      <c r="K21" s="30"/>
      <c r="L21" s="30"/>
      <c r="M21" s="31"/>
      <c r="N21" s="31"/>
      <c r="O21" s="31"/>
      <c r="P21" s="245"/>
      <c r="Q21" s="245"/>
      <c r="R21" s="14"/>
    </row>
    <row r="22" spans="1:32" ht="20.45" customHeight="1" thickBot="1" x14ac:dyDescent="0.3">
      <c r="A22" s="9"/>
      <c r="B22" s="9"/>
      <c r="C22" s="246" t="s">
        <v>47</v>
      </c>
      <c r="D22" s="246"/>
      <c r="E22" s="171"/>
      <c r="F22" s="32"/>
      <c r="G22" s="32"/>
      <c r="H22" s="33">
        <v>0</v>
      </c>
      <c r="I22" s="34">
        <f t="shared" ref="I22:I33" si="0">+(G22*H22)*F22</f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41">
        <f t="shared" ref="P22:P33" si="1">SUM(J22:O22)</f>
        <v>0</v>
      </c>
      <c r="Q22" s="241"/>
      <c r="R22" s="14"/>
    </row>
    <row r="23" spans="1:32" ht="20.45" customHeight="1" thickBot="1" x14ac:dyDescent="0.3">
      <c r="A23" s="9"/>
      <c r="B23" s="9"/>
      <c r="C23" s="247"/>
      <c r="D23" s="247"/>
      <c r="E23" s="172"/>
      <c r="F23" s="36"/>
      <c r="G23" s="36"/>
      <c r="H23" s="33">
        <v>0</v>
      </c>
      <c r="I23" s="37">
        <f t="shared" si="0"/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44">
        <f t="shared" si="1"/>
        <v>0</v>
      </c>
      <c r="Q23" s="244"/>
      <c r="R23" s="14"/>
    </row>
    <row r="24" spans="1:32" ht="20.45" customHeight="1" thickBot="1" x14ac:dyDescent="0.3">
      <c r="A24" s="9"/>
      <c r="B24" s="9"/>
      <c r="C24" s="247"/>
      <c r="D24" s="247"/>
      <c r="E24" s="172"/>
      <c r="F24" s="36"/>
      <c r="G24" s="36"/>
      <c r="H24" s="33">
        <v>0</v>
      </c>
      <c r="I24" s="37">
        <f t="shared" si="0"/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44">
        <f t="shared" si="1"/>
        <v>0</v>
      </c>
      <c r="Q24" s="244"/>
      <c r="R24" s="14"/>
    </row>
    <row r="25" spans="1:32" ht="20.45" customHeight="1" thickBot="1" x14ac:dyDescent="0.3">
      <c r="A25" s="9"/>
      <c r="B25" s="9"/>
      <c r="C25" s="247"/>
      <c r="D25" s="247"/>
      <c r="E25" s="172"/>
      <c r="F25" s="36"/>
      <c r="G25" s="36"/>
      <c r="H25" s="33">
        <v>0</v>
      </c>
      <c r="I25" s="37">
        <f t="shared" si="0"/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44">
        <f t="shared" si="1"/>
        <v>0</v>
      </c>
      <c r="Q25" s="244"/>
      <c r="R25" s="14"/>
    </row>
    <row r="26" spans="1:32" ht="20.45" customHeight="1" thickBot="1" x14ac:dyDescent="0.3">
      <c r="A26" s="9"/>
      <c r="B26" s="9"/>
      <c r="C26" s="247"/>
      <c r="D26" s="247"/>
      <c r="E26" s="172"/>
      <c r="F26" s="36"/>
      <c r="G26" s="36"/>
      <c r="H26" s="33">
        <v>0</v>
      </c>
      <c r="I26" s="37">
        <f t="shared" si="0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244">
        <f t="shared" si="1"/>
        <v>0</v>
      </c>
      <c r="Q26" s="244"/>
      <c r="R26" s="14"/>
    </row>
    <row r="27" spans="1:32" ht="20.45" customHeight="1" thickBot="1" x14ac:dyDescent="0.3">
      <c r="A27" s="9"/>
      <c r="B27" s="9"/>
      <c r="C27" s="247"/>
      <c r="D27" s="247"/>
      <c r="E27" s="172"/>
      <c r="F27" s="36"/>
      <c r="G27" s="36"/>
      <c r="H27" s="33">
        <v>0</v>
      </c>
      <c r="I27" s="37">
        <f t="shared" si="0"/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244">
        <f t="shared" si="1"/>
        <v>0</v>
      </c>
      <c r="Q27" s="244"/>
      <c r="R27" s="14"/>
    </row>
    <row r="28" spans="1:32" ht="20.45" customHeight="1" thickBot="1" x14ac:dyDescent="0.3">
      <c r="A28" s="9"/>
      <c r="B28" s="9"/>
      <c r="C28" s="247"/>
      <c r="D28" s="247"/>
      <c r="E28" s="172"/>
      <c r="F28" s="36"/>
      <c r="G28" s="36"/>
      <c r="H28" s="33">
        <v>0</v>
      </c>
      <c r="I28" s="37">
        <f t="shared" si="0"/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44">
        <f t="shared" si="1"/>
        <v>0</v>
      </c>
      <c r="Q28" s="244"/>
      <c r="R28" s="14"/>
    </row>
    <row r="29" spans="1:32" ht="20.45" customHeight="1" thickBot="1" x14ac:dyDescent="0.3">
      <c r="A29" s="9"/>
      <c r="B29" s="9"/>
      <c r="C29" s="247"/>
      <c r="D29" s="247"/>
      <c r="E29" s="172"/>
      <c r="F29" s="36"/>
      <c r="G29" s="36"/>
      <c r="H29" s="33">
        <v>0</v>
      </c>
      <c r="I29" s="37">
        <f t="shared" si="0"/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44">
        <f t="shared" si="1"/>
        <v>0</v>
      </c>
      <c r="Q29" s="244"/>
      <c r="R29" s="14"/>
    </row>
    <row r="30" spans="1:32" ht="20.45" customHeight="1" thickBot="1" x14ac:dyDescent="0.3">
      <c r="A30" s="9"/>
      <c r="B30" s="9"/>
      <c r="C30" s="247"/>
      <c r="D30" s="247"/>
      <c r="E30" s="172"/>
      <c r="F30" s="36"/>
      <c r="G30" s="36"/>
      <c r="H30" s="33">
        <v>0</v>
      </c>
      <c r="I30" s="37">
        <f t="shared" si="0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44">
        <f t="shared" si="1"/>
        <v>0</v>
      </c>
      <c r="Q30" s="244"/>
      <c r="R30" s="14"/>
    </row>
    <row r="31" spans="1:32" ht="20.45" customHeight="1" thickBot="1" x14ac:dyDescent="0.3">
      <c r="A31" s="9"/>
      <c r="B31" s="9"/>
      <c r="C31" s="247"/>
      <c r="D31" s="247"/>
      <c r="E31" s="172"/>
      <c r="F31" s="36"/>
      <c r="G31" s="36"/>
      <c r="H31" s="33">
        <v>0</v>
      </c>
      <c r="I31" s="37">
        <f t="shared" si="0"/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44">
        <f t="shared" si="1"/>
        <v>0</v>
      </c>
      <c r="Q31" s="244"/>
      <c r="R31" s="14"/>
    </row>
    <row r="32" spans="1:32" ht="20.45" customHeight="1" thickBot="1" x14ac:dyDescent="0.3">
      <c r="A32" s="9"/>
      <c r="B32" s="9"/>
      <c r="C32" s="247"/>
      <c r="D32" s="247"/>
      <c r="E32" s="172"/>
      <c r="F32" s="36"/>
      <c r="G32" s="36"/>
      <c r="H32" s="33">
        <v>0</v>
      </c>
      <c r="I32" s="37">
        <f t="shared" si="0"/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44">
        <f t="shared" si="1"/>
        <v>0</v>
      </c>
      <c r="Q32" s="244"/>
      <c r="R32" s="14"/>
    </row>
    <row r="33" spans="1:20" ht="20.45" customHeight="1" thickBot="1" x14ac:dyDescent="0.3">
      <c r="A33" s="9"/>
      <c r="B33" s="9"/>
      <c r="C33" s="247"/>
      <c r="D33" s="247"/>
      <c r="E33" s="173"/>
      <c r="F33" s="19"/>
      <c r="G33" s="19"/>
      <c r="H33" s="39">
        <v>0</v>
      </c>
      <c r="I33" s="40">
        <f t="shared" si="0"/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248">
        <f t="shared" si="1"/>
        <v>0</v>
      </c>
      <c r="Q33" s="248"/>
      <c r="R33" s="14"/>
    </row>
    <row r="34" spans="1:20" ht="20.100000000000001" customHeight="1" thickBot="1" x14ac:dyDescent="0.3">
      <c r="A34" s="9"/>
      <c r="B34" s="9"/>
      <c r="C34" s="247"/>
      <c r="D34" s="247"/>
      <c r="E34" s="249" t="s">
        <v>48</v>
      </c>
      <c r="F34" s="250"/>
      <c r="G34" s="250"/>
      <c r="H34" s="250"/>
      <c r="I34" s="169">
        <f>SUM(I22:I33)</f>
        <v>0</v>
      </c>
      <c r="J34" s="170">
        <f>SUM(J22:J33)</f>
        <v>0</v>
      </c>
      <c r="K34" s="42">
        <f t="shared" ref="K34:O34" si="2">SUM(K22:K33)</f>
        <v>0</v>
      </c>
      <c r="L34" s="42">
        <f t="shared" si="2"/>
        <v>0</v>
      </c>
      <c r="M34" s="42">
        <f t="shared" si="2"/>
        <v>0</v>
      </c>
      <c r="N34" s="42">
        <f t="shared" si="2"/>
        <v>0</v>
      </c>
      <c r="O34" s="42">
        <f t="shared" si="2"/>
        <v>0</v>
      </c>
      <c r="P34" s="238">
        <f>SUM(P22:Q33)</f>
        <v>0</v>
      </c>
      <c r="Q34" s="238"/>
      <c r="R34" s="14"/>
      <c r="T34" s="43">
        <f>SUM(J34:O34)</f>
        <v>0</v>
      </c>
    </row>
    <row r="35" spans="1:20" ht="44.45" customHeight="1" thickBot="1" x14ac:dyDescent="0.3">
      <c r="A35" s="9"/>
      <c r="B35" s="9"/>
      <c r="C35" s="251" t="s">
        <v>156</v>
      </c>
      <c r="D35" s="252"/>
      <c r="E35" s="255"/>
      <c r="F35" s="255"/>
      <c r="G35" s="255"/>
      <c r="H35" s="256"/>
      <c r="I35" s="60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/>
      <c r="P35" s="248">
        <f>SUM(J35:O35)</f>
        <v>0</v>
      </c>
      <c r="Q35" s="248"/>
      <c r="R35" s="14"/>
      <c r="T35" s="43"/>
    </row>
    <row r="36" spans="1:20" ht="21" customHeight="1" thickBot="1" x14ac:dyDescent="0.3">
      <c r="A36" s="9"/>
      <c r="B36" s="9"/>
      <c r="C36" s="253"/>
      <c r="D36" s="254"/>
      <c r="E36" s="257" t="s">
        <v>48</v>
      </c>
      <c r="F36" s="258"/>
      <c r="G36" s="258"/>
      <c r="H36" s="259"/>
      <c r="I36" s="146">
        <f>SUM(I35)</f>
        <v>0</v>
      </c>
      <c r="J36" s="161">
        <f>SUM(J35)</f>
        <v>0</v>
      </c>
      <c r="K36" s="161">
        <f t="shared" ref="K36:O36" si="3">SUM(K35)</f>
        <v>0</v>
      </c>
      <c r="L36" s="161">
        <f t="shared" si="3"/>
        <v>0</v>
      </c>
      <c r="M36" s="161">
        <f t="shared" si="3"/>
        <v>0</v>
      </c>
      <c r="N36" s="161">
        <f t="shared" si="3"/>
        <v>0</v>
      </c>
      <c r="O36" s="161">
        <f t="shared" si="3"/>
        <v>0</v>
      </c>
      <c r="P36" s="260">
        <f>SUM(P35)</f>
        <v>0</v>
      </c>
      <c r="Q36" s="261"/>
      <c r="R36" s="14"/>
      <c r="T36" s="43">
        <f>SUM(J36:O36)</f>
        <v>0</v>
      </c>
    </row>
    <row r="37" spans="1:20" ht="22.5" customHeight="1" x14ac:dyDescent="0.25">
      <c r="A37" s="9"/>
      <c r="B37" s="9"/>
      <c r="C37" s="275" t="s">
        <v>157</v>
      </c>
      <c r="D37" s="276"/>
      <c r="E37" s="239" t="s">
        <v>160</v>
      </c>
      <c r="F37" s="240"/>
      <c r="G37" s="144"/>
      <c r="H37" s="65">
        <v>0</v>
      </c>
      <c r="I37" s="47">
        <f>+G37*H37</f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241">
        <f>SUM(J37:O37)</f>
        <v>0</v>
      </c>
      <c r="Q37" s="241"/>
      <c r="R37" s="14"/>
      <c r="T37" s="43"/>
    </row>
    <row r="38" spans="1:20" ht="21.6" customHeight="1" x14ac:dyDescent="0.25">
      <c r="A38" s="9"/>
      <c r="B38" s="9"/>
      <c r="C38" s="277"/>
      <c r="D38" s="278"/>
      <c r="E38" s="242" t="s">
        <v>49</v>
      </c>
      <c r="F38" s="243"/>
      <c r="G38" s="143"/>
      <c r="H38" s="33">
        <v>0</v>
      </c>
      <c r="I38" s="44">
        <f>+G38*H38</f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244">
        <f>SUM(J38:O38)</f>
        <v>0</v>
      </c>
      <c r="Q38" s="244"/>
      <c r="R38" s="14"/>
      <c r="T38" s="43"/>
    </row>
    <row r="39" spans="1:20" ht="21.6" customHeight="1" x14ac:dyDescent="0.25">
      <c r="A39" s="9"/>
      <c r="B39" s="9"/>
      <c r="C39" s="277"/>
      <c r="D39" s="278"/>
      <c r="E39" s="262" t="s">
        <v>159</v>
      </c>
      <c r="F39" s="263"/>
      <c r="G39" s="148"/>
      <c r="H39" s="33">
        <v>0</v>
      </c>
      <c r="I39" s="44">
        <f t="shared" ref="I39:I41" si="4">+G39*H39</f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244">
        <f t="shared" ref="P39:P41" si="5">SUM(J39:O39)</f>
        <v>0</v>
      </c>
      <c r="Q39" s="244"/>
      <c r="R39" s="14"/>
      <c r="T39" s="43"/>
    </row>
    <row r="40" spans="1:20" ht="21.6" customHeight="1" x14ac:dyDescent="0.25">
      <c r="A40" s="9"/>
      <c r="B40" s="9"/>
      <c r="C40" s="277"/>
      <c r="D40" s="278"/>
      <c r="E40" s="264"/>
      <c r="F40" s="265"/>
      <c r="G40" s="148"/>
      <c r="H40" s="33">
        <v>0</v>
      </c>
      <c r="I40" s="44">
        <f t="shared" si="4"/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244">
        <f t="shared" si="5"/>
        <v>0</v>
      </c>
      <c r="Q40" s="244"/>
      <c r="R40" s="14"/>
      <c r="T40" s="43"/>
    </row>
    <row r="41" spans="1:20" ht="21.6" customHeight="1" x14ac:dyDescent="0.25">
      <c r="A41" s="9"/>
      <c r="B41" s="9"/>
      <c r="C41" s="277"/>
      <c r="D41" s="278"/>
      <c r="E41" s="264"/>
      <c r="F41" s="265"/>
      <c r="G41" s="148"/>
      <c r="H41" s="33">
        <v>0</v>
      </c>
      <c r="I41" s="44">
        <f t="shared" si="4"/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244">
        <f t="shared" si="5"/>
        <v>0</v>
      </c>
      <c r="Q41" s="244"/>
      <c r="R41" s="14"/>
      <c r="T41" s="43"/>
    </row>
    <row r="42" spans="1:20" ht="21.6" customHeight="1" thickBot="1" x14ac:dyDescent="0.3">
      <c r="A42" s="9"/>
      <c r="B42" s="9"/>
      <c r="C42" s="277"/>
      <c r="D42" s="278"/>
      <c r="E42" s="266"/>
      <c r="F42" s="267"/>
      <c r="G42" s="148"/>
      <c r="H42" s="59">
        <v>0</v>
      </c>
      <c r="I42" s="60">
        <f>+G42*H42</f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248">
        <f>SUM(J42:O42)</f>
        <v>0</v>
      </c>
      <c r="Q42" s="248"/>
      <c r="R42" s="14"/>
      <c r="T42" s="43"/>
    </row>
    <row r="43" spans="1:20" ht="21.6" customHeight="1" thickBot="1" x14ac:dyDescent="0.3">
      <c r="A43" s="9"/>
      <c r="B43" s="9"/>
      <c r="C43" s="279"/>
      <c r="D43" s="280"/>
      <c r="E43" s="268" t="s">
        <v>48</v>
      </c>
      <c r="F43" s="269"/>
      <c r="G43" s="269"/>
      <c r="H43" s="270"/>
      <c r="I43" s="151">
        <f>SUM(I37:I42)</f>
        <v>0</v>
      </c>
      <c r="J43" s="162">
        <f>SUM(J37:J42)</f>
        <v>0</v>
      </c>
      <c r="K43" s="162">
        <f t="shared" ref="K43:O43" si="6">SUM(K37:K42)</f>
        <v>0</v>
      </c>
      <c r="L43" s="162">
        <f t="shared" si="6"/>
        <v>0</v>
      </c>
      <c r="M43" s="162">
        <f t="shared" si="6"/>
        <v>0</v>
      </c>
      <c r="N43" s="162">
        <f t="shared" si="6"/>
        <v>0</v>
      </c>
      <c r="O43" s="162">
        <f t="shared" si="6"/>
        <v>0</v>
      </c>
      <c r="P43" s="238">
        <f>SUM(P37:Q42)</f>
        <v>0</v>
      </c>
      <c r="Q43" s="238"/>
      <c r="R43" s="14"/>
      <c r="T43" s="43">
        <f>SUM(J43:O43)</f>
        <v>0</v>
      </c>
    </row>
    <row r="44" spans="1:20" ht="24.6" customHeight="1" x14ac:dyDescent="0.25">
      <c r="A44" s="9"/>
      <c r="B44" s="9"/>
      <c r="C44" s="275" t="s">
        <v>158</v>
      </c>
      <c r="D44" s="276"/>
      <c r="E44" s="239" t="s">
        <v>160</v>
      </c>
      <c r="F44" s="240"/>
      <c r="G44" s="144"/>
      <c r="H44" s="65">
        <v>0</v>
      </c>
      <c r="I44" s="150">
        <f>+G44*H44</f>
        <v>0</v>
      </c>
      <c r="J44" s="145">
        <v>0</v>
      </c>
      <c r="K44" s="145">
        <v>0</v>
      </c>
      <c r="L44" s="145">
        <v>0</v>
      </c>
      <c r="M44" s="145">
        <v>0</v>
      </c>
      <c r="N44" s="145">
        <v>0</v>
      </c>
      <c r="O44" s="145">
        <v>0</v>
      </c>
      <c r="P44" s="241">
        <f>SUM(J44:O44)</f>
        <v>0</v>
      </c>
      <c r="Q44" s="241"/>
      <c r="R44" s="14"/>
      <c r="T44" s="43"/>
    </row>
    <row r="45" spans="1:20" ht="22.5" customHeight="1" x14ac:dyDescent="0.25">
      <c r="A45" s="9"/>
      <c r="B45" s="9"/>
      <c r="C45" s="277"/>
      <c r="D45" s="278"/>
      <c r="E45" s="242" t="s">
        <v>49</v>
      </c>
      <c r="F45" s="243"/>
      <c r="G45" s="143"/>
      <c r="H45" s="33">
        <v>0</v>
      </c>
      <c r="I45" s="147">
        <f>+G45*H45</f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244">
        <f>SUM(J45:O45)</f>
        <v>0</v>
      </c>
      <c r="Q45" s="244"/>
      <c r="R45" s="14"/>
      <c r="T45" s="43"/>
    </row>
    <row r="46" spans="1:20" ht="22.5" customHeight="1" x14ac:dyDescent="0.25">
      <c r="A46" s="9"/>
      <c r="B46" s="9"/>
      <c r="C46" s="277"/>
      <c r="D46" s="278"/>
      <c r="E46" s="262" t="s">
        <v>159</v>
      </c>
      <c r="F46" s="263"/>
      <c r="G46" s="148"/>
      <c r="H46" s="33">
        <v>0</v>
      </c>
      <c r="I46" s="147">
        <f t="shared" ref="I46:I48" si="7">+G46*H46</f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244">
        <f t="shared" ref="P46:P48" si="8">SUM(J46:O46)</f>
        <v>0</v>
      </c>
      <c r="Q46" s="244"/>
      <c r="R46" s="14"/>
      <c r="T46" s="43"/>
    </row>
    <row r="47" spans="1:20" ht="22.5" customHeight="1" x14ac:dyDescent="0.25">
      <c r="A47" s="9"/>
      <c r="B47" s="9"/>
      <c r="C47" s="277"/>
      <c r="D47" s="278"/>
      <c r="E47" s="264"/>
      <c r="F47" s="265"/>
      <c r="G47" s="148"/>
      <c r="H47" s="33">
        <v>0</v>
      </c>
      <c r="I47" s="147">
        <f t="shared" si="7"/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244">
        <f t="shared" si="8"/>
        <v>0</v>
      </c>
      <c r="Q47" s="244"/>
      <c r="R47" s="14"/>
      <c r="T47" s="43"/>
    </row>
    <row r="48" spans="1:20" ht="22.5" customHeight="1" x14ac:dyDescent="0.25">
      <c r="A48" s="9"/>
      <c r="B48" s="9"/>
      <c r="C48" s="277"/>
      <c r="D48" s="278"/>
      <c r="E48" s="264"/>
      <c r="F48" s="265"/>
      <c r="G48" s="148"/>
      <c r="H48" s="33">
        <v>0</v>
      </c>
      <c r="I48" s="147">
        <f t="shared" si="7"/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244">
        <f t="shared" si="8"/>
        <v>0</v>
      </c>
      <c r="Q48" s="244"/>
      <c r="R48" s="14"/>
      <c r="T48" s="43"/>
    </row>
    <row r="49" spans="1:20" ht="23.45" customHeight="1" thickBot="1" x14ac:dyDescent="0.3">
      <c r="A49" s="9"/>
      <c r="B49" s="9"/>
      <c r="C49" s="277"/>
      <c r="D49" s="278"/>
      <c r="E49" s="266"/>
      <c r="F49" s="267"/>
      <c r="G49" s="148"/>
      <c r="H49" s="59">
        <v>0</v>
      </c>
      <c r="I49" s="149">
        <f>+G49*H49</f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248">
        <f>SUM(J49:O49)</f>
        <v>0</v>
      </c>
      <c r="Q49" s="248"/>
      <c r="R49" s="14"/>
      <c r="T49" s="43"/>
    </row>
    <row r="50" spans="1:20" ht="23.45" customHeight="1" thickBot="1" x14ac:dyDescent="0.3">
      <c r="A50" s="9"/>
      <c r="B50" s="9"/>
      <c r="C50" s="279"/>
      <c r="D50" s="280"/>
      <c r="E50" s="268" t="s">
        <v>48</v>
      </c>
      <c r="F50" s="269"/>
      <c r="G50" s="269"/>
      <c r="H50" s="270"/>
      <c r="I50" s="142">
        <f t="shared" ref="I50:O50" si="9">SUM(I44:I49)</f>
        <v>0</v>
      </c>
      <c r="J50" s="162">
        <f t="shared" si="9"/>
        <v>0</v>
      </c>
      <c r="K50" s="162">
        <f t="shared" si="9"/>
        <v>0</v>
      </c>
      <c r="L50" s="162">
        <f t="shared" si="9"/>
        <v>0</v>
      </c>
      <c r="M50" s="162">
        <f t="shared" si="9"/>
        <v>0</v>
      </c>
      <c r="N50" s="162">
        <f t="shared" si="9"/>
        <v>0</v>
      </c>
      <c r="O50" s="162">
        <f t="shared" si="9"/>
        <v>0</v>
      </c>
      <c r="P50" s="238">
        <f>SUM(P44:Q49)</f>
        <v>0</v>
      </c>
      <c r="Q50" s="238"/>
      <c r="R50" s="14"/>
      <c r="T50" s="43">
        <f>SUM(J50:O50)</f>
        <v>0</v>
      </c>
    </row>
    <row r="51" spans="1:20" ht="18.75" customHeight="1" thickBot="1" x14ac:dyDescent="0.3">
      <c r="A51" s="9"/>
      <c r="B51" s="9"/>
      <c r="C51" s="271" t="s">
        <v>50</v>
      </c>
      <c r="D51" s="156" t="s">
        <v>160</v>
      </c>
      <c r="E51" s="45"/>
      <c r="F51" s="46"/>
      <c r="G51" s="46"/>
      <c r="H51" s="33">
        <v>0</v>
      </c>
      <c r="I51" s="47">
        <f t="shared" ref="I51:I59" si="10">+(G51*H51)*F51</f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241">
        <f t="shared" ref="P51:P60" si="11">SUM(J51:O51)</f>
        <v>0</v>
      </c>
      <c r="Q51" s="241"/>
      <c r="R51" s="48"/>
    </row>
    <row r="52" spans="1:20" ht="18.75" customHeight="1" thickBot="1" x14ac:dyDescent="0.3">
      <c r="A52" s="9"/>
      <c r="B52" s="9"/>
      <c r="C52" s="271"/>
      <c r="D52" s="51" t="s">
        <v>51</v>
      </c>
      <c r="E52" s="49"/>
      <c r="F52" s="50"/>
      <c r="G52" s="50"/>
      <c r="H52" s="33">
        <v>0</v>
      </c>
      <c r="I52" s="47">
        <f t="shared" si="10"/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244">
        <f t="shared" si="11"/>
        <v>0</v>
      </c>
      <c r="Q52" s="244"/>
      <c r="R52" s="48"/>
    </row>
    <row r="53" spans="1:20" ht="18.75" customHeight="1" thickBot="1" x14ac:dyDescent="0.3">
      <c r="A53" s="9"/>
      <c r="B53" s="9"/>
      <c r="C53" s="271"/>
      <c r="D53" s="272" t="s">
        <v>159</v>
      </c>
      <c r="E53" s="52"/>
      <c r="F53" s="53"/>
      <c r="G53" s="53"/>
      <c r="H53" s="33">
        <v>0</v>
      </c>
      <c r="I53" s="47">
        <f t="shared" si="10"/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244">
        <f t="shared" si="11"/>
        <v>0</v>
      </c>
      <c r="Q53" s="244"/>
      <c r="R53" s="48"/>
    </row>
    <row r="54" spans="1:20" ht="18.95" customHeight="1" thickBot="1" x14ac:dyDescent="0.3">
      <c r="A54" s="9"/>
      <c r="B54" s="9"/>
      <c r="C54" s="271"/>
      <c r="D54" s="272"/>
      <c r="E54" s="52"/>
      <c r="F54" s="53"/>
      <c r="G54" s="53"/>
      <c r="H54" s="33">
        <v>0</v>
      </c>
      <c r="I54" s="47">
        <f t="shared" si="10"/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244">
        <f t="shared" si="11"/>
        <v>0</v>
      </c>
      <c r="Q54" s="244"/>
      <c r="R54" s="48"/>
    </row>
    <row r="55" spans="1:20" ht="18.75" customHeight="1" thickBot="1" x14ac:dyDescent="0.3">
      <c r="A55" s="9"/>
      <c r="B55" s="9"/>
      <c r="C55" s="271"/>
      <c r="D55" s="272"/>
      <c r="E55" s="52"/>
      <c r="F55" s="53"/>
      <c r="G55" s="53"/>
      <c r="H55" s="33">
        <v>0</v>
      </c>
      <c r="I55" s="47">
        <f t="shared" si="10"/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244">
        <f t="shared" si="11"/>
        <v>0</v>
      </c>
      <c r="Q55" s="244"/>
      <c r="R55" s="48"/>
    </row>
    <row r="56" spans="1:20" ht="18.75" customHeight="1" thickBot="1" x14ac:dyDescent="0.3">
      <c r="A56" s="9"/>
      <c r="B56" s="9"/>
      <c r="C56" s="271"/>
      <c r="D56" s="272"/>
      <c r="E56" s="52"/>
      <c r="F56" s="53"/>
      <c r="G56" s="53"/>
      <c r="H56" s="33">
        <v>0</v>
      </c>
      <c r="I56" s="47">
        <f t="shared" si="10"/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244">
        <f t="shared" si="11"/>
        <v>0</v>
      </c>
      <c r="Q56" s="244"/>
      <c r="R56" s="48"/>
    </row>
    <row r="57" spans="1:20" ht="18.75" customHeight="1" thickBot="1" x14ac:dyDescent="0.3">
      <c r="A57" s="9"/>
      <c r="B57" s="9"/>
      <c r="C57" s="271"/>
      <c r="D57" s="272"/>
      <c r="E57" s="54"/>
      <c r="F57" s="53"/>
      <c r="G57" s="53"/>
      <c r="H57" s="33">
        <v>0</v>
      </c>
      <c r="I57" s="47">
        <f t="shared" si="10"/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244">
        <f t="shared" si="11"/>
        <v>0</v>
      </c>
      <c r="Q57" s="244"/>
      <c r="R57" s="48"/>
    </row>
    <row r="58" spans="1:20" ht="18.75" customHeight="1" thickBot="1" x14ac:dyDescent="0.3">
      <c r="A58" s="9"/>
      <c r="B58" s="9"/>
      <c r="C58" s="271"/>
      <c r="D58" s="272"/>
      <c r="E58" s="55"/>
      <c r="F58" s="56"/>
      <c r="G58" s="56"/>
      <c r="H58" s="33">
        <v>0</v>
      </c>
      <c r="I58" s="47">
        <f t="shared" si="10"/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244">
        <f t="shared" si="11"/>
        <v>0</v>
      </c>
      <c r="Q58" s="244"/>
      <c r="R58" s="48"/>
    </row>
    <row r="59" spans="1:20" ht="18.75" customHeight="1" thickBot="1" x14ac:dyDescent="0.3">
      <c r="A59" s="9"/>
      <c r="B59" s="9"/>
      <c r="C59" s="271"/>
      <c r="D59" s="272"/>
      <c r="E59" s="55"/>
      <c r="F59" s="56"/>
      <c r="G59" s="56"/>
      <c r="H59" s="33">
        <v>0</v>
      </c>
      <c r="I59" s="47">
        <f t="shared" si="10"/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244">
        <f t="shared" si="11"/>
        <v>0</v>
      </c>
      <c r="Q59" s="244"/>
      <c r="R59" s="48"/>
    </row>
    <row r="60" spans="1:20" ht="18.75" customHeight="1" thickBot="1" x14ac:dyDescent="0.3">
      <c r="A60" s="9"/>
      <c r="B60" s="9"/>
      <c r="C60" s="271"/>
      <c r="D60" s="272"/>
      <c r="E60" s="57"/>
      <c r="F60" s="58"/>
      <c r="G60" s="58"/>
      <c r="H60" s="59">
        <v>0</v>
      </c>
      <c r="I60" s="60">
        <f>+G60*H60*F60</f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248">
        <f t="shared" si="11"/>
        <v>0</v>
      </c>
      <c r="Q60" s="248"/>
      <c r="R60" s="48"/>
    </row>
    <row r="61" spans="1:20" ht="18.75" customHeight="1" thickBot="1" x14ac:dyDescent="0.3">
      <c r="A61" s="9"/>
      <c r="B61" s="9"/>
      <c r="C61" s="271"/>
      <c r="D61" s="174"/>
      <c r="E61" s="273" t="s">
        <v>48</v>
      </c>
      <c r="F61" s="273"/>
      <c r="G61" s="273"/>
      <c r="H61" s="273"/>
      <c r="I61" s="152">
        <f>SUM(I51:I60)</f>
        <v>0</v>
      </c>
      <c r="J61" s="61">
        <f>SUM(J51:J60)</f>
        <v>0</v>
      </c>
      <c r="K61" s="61">
        <f t="shared" ref="K61:O61" si="12">SUM(K51:K60)</f>
        <v>0</v>
      </c>
      <c r="L61" s="61">
        <f t="shared" si="12"/>
        <v>0</v>
      </c>
      <c r="M61" s="61">
        <f t="shared" si="12"/>
        <v>0</v>
      </c>
      <c r="N61" s="61">
        <f t="shared" si="12"/>
        <v>0</v>
      </c>
      <c r="O61" s="61">
        <f t="shared" si="12"/>
        <v>0</v>
      </c>
      <c r="P61" s="274">
        <f>SUM(P51:Q60)</f>
        <v>0</v>
      </c>
      <c r="Q61" s="274"/>
      <c r="R61" s="62"/>
      <c r="S61" s="63">
        <f>SUM(J61:O61)</f>
        <v>0</v>
      </c>
      <c r="T61" s="64">
        <f>SUM(J61:O61)</f>
        <v>0</v>
      </c>
    </row>
    <row r="62" spans="1:20" ht="18.75" customHeight="1" thickBot="1" x14ac:dyDescent="0.3">
      <c r="A62" s="9"/>
      <c r="B62" s="9"/>
      <c r="C62" s="281" t="s">
        <v>52</v>
      </c>
      <c r="D62" s="157" t="s">
        <v>160</v>
      </c>
      <c r="E62" s="45"/>
      <c r="F62" s="46"/>
      <c r="G62" s="46"/>
      <c r="H62" s="65">
        <v>0</v>
      </c>
      <c r="I62" s="66">
        <f t="shared" ref="I62:I70" si="13">+(G62*H62)*F62</f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282">
        <f t="shared" ref="P62:P71" si="14">SUM(J62:O62)</f>
        <v>0</v>
      </c>
      <c r="Q62" s="282"/>
      <c r="R62" s="48"/>
    </row>
    <row r="63" spans="1:20" ht="18.75" customHeight="1" thickBot="1" x14ac:dyDescent="0.3">
      <c r="A63" s="9"/>
      <c r="B63" s="9"/>
      <c r="C63" s="281"/>
      <c r="D63" s="51" t="s">
        <v>51</v>
      </c>
      <c r="E63" s="49"/>
      <c r="F63" s="50"/>
      <c r="G63" s="50"/>
      <c r="H63" s="33">
        <v>0</v>
      </c>
      <c r="I63" s="44">
        <f t="shared" si="13"/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244">
        <f t="shared" si="14"/>
        <v>0</v>
      </c>
      <c r="Q63" s="244"/>
      <c r="R63" s="48"/>
    </row>
    <row r="64" spans="1:20" ht="18.75" customHeight="1" thickBot="1" x14ac:dyDescent="0.3">
      <c r="A64" s="9"/>
      <c r="B64" s="9"/>
      <c r="C64" s="281"/>
      <c r="D64" s="272" t="s">
        <v>159</v>
      </c>
      <c r="E64" s="52"/>
      <c r="F64" s="53"/>
      <c r="G64" s="53"/>
      <c r="H64" s="33">
        <v>0</v>
      </c>
      <c r="I64" s="44">
        <f t="shared" si="13"/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244">
        <f t="shared" si="14"/>
        <v>0</v>
      </c>
      <c r="Q64" s="244"/>
      <c r="R64" s="48"/>
    </row>
    <row r="65" spans="1:20" ht="18.75" customHeight="1" thickBot="1" x14ac:dyDescent="0.3">
      <c r="A65" s="9"/>
      <c r="B65" s="9"/>
      <c r="C65" s="281"/>
      <c r="D65" s="272"/>
      <c r="E65" s="52"/>
      <c r="F65" s="53"/>
      <c r="G65" s="53"/>
      <c r="H65" s="33">
        <v>0</v>
      </c>
      <c r="I65" s="44">
        <f t="shared" si="13"/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244">
        <f t="shared" si="14"/>
        <v>0</v>
      </c>
      <c r="Q65" s="244"/>
      <c r="R65" s="48"/>
    </row>
    <row r="66" spans="1:20" ht="18.75" customHeight="1" thickBot="1" x14ac:dyDescent="0.3">
      <c r="A66" s="9"/>
      <c r="B66" s="9"/>
      <c r="C66" s="281"/>
      <c r="D66" s="272"/>
      <c r="E66" s="52"/>
      <c r="F66" s="53"/>
      <c r="G66" s="53"/>
      <c r="H66" s="33">
        <v>0</v>
      </c>
      <c r="I66" s="44">
        <f t="shared" si="13"/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244">
        <f t="shared" si="14"/>
        <v>0</v>
      </c>
      <c r="Q66" s="244"/>
      <c r="R66" s="48"/>
    </row>
    <row r="67" spans="1:20" ht="18.75" customHeight="1" thickBot="1" x14ac:dyDescent="0.3">
      <c r="A67" s="9"/>
      <c r="B67" s="9"/>
      <c r="C67" s="281"/>
      <c r="D67" s="272"/>
      <c r="E67" s="52"/>
      <c r="F67" s="53"/>
      <c r="G67" s="53"/>
      <c r="H67" s="33">
        <v>0</v>
      </c>
      <c r="I67" s="44">
        <f t="shared" si="13"/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244">
        <f t="shared" si="14"/>
        <v>0</v>
      </c>
      <c r="Q67" s="244"/>
      <c r="R67" s="48"/>
    </row>
    <row r="68" spans="1:20" ht="18.75" customHeight="1" thickBot="1" x14ac:dyDescent="0.3">
      <c r="A68" s="9"/>
      <c r="B68" s="9"/>
      <c r="C68" s="281"/>
      <c r="D68" s="272"/>
      <c r="E68" s="54"/>
      <c r="F68" s="53"/>
      <c r="G68" s="53"/>
      <c r="H68" s="33">
        <v>0</v>
      </c>
      <c r="I68" s="44">
        <f t="shared" si="13"/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244">
        <f t="shared" si="14"/>
        <v>0</v>
      </c>
      <c r="Q68" s="244"/>
      <c r="R68" s="48"/>
    </row>
    <row r="69" spans="1:20" ht="18.75" customHeight="1" thickBot="1" x14ac:dyDescent="0.3">
      <c r="A69" s="9"/>
      <c r="B69" s="9"/>
      <c r="C69" s="281"/>
      <c r="D69" s="272"/>
      <c r="E69" s="55"/>
      <c r="F69" s="56"/>
      <c r="G69" s="56"/>
      <c r="H69" s="33">
        <v>0</v>
      </c>
      <c r="I69" s="44">
        <f t="shared" si="13"/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244">
        <f t="shared" si="14"/>
        <v>0</v>
      </c>
      <c r="Q69" s="244"/>
      <c r="R69" s="48"/>
    </row>
    <row r="70" spans="1:20" ht="18.75" customHeight="1" thickBot="1" x14ac:dyDescent="0.3">
      <c r="A70" s="9"/>
      <c r="B70" s="9"/>
      <c r="C70" s="281"/>
      <c r="D70" s="272"/>
      <c r="E70" s="55"/>
      <c r="F70" s="56"/>
      <c r="G70" s="56"/>
      <c r="H70" s="33">
        <v>0</v>
      </c>
      <c r="I70" s="44">
        <f t="shared" si="13"/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244">
        <f t="shared" si="14"/>
        <v>0</v>
      </c>
      <c r="Q70" s="244"/>
      <c r="R70" s="48"/>
    </row>
    <row r="71" spans="1:20" ht="18.75" customHeight="1" thickBot="1" x14ac:dyDescent="0.3">
      <c r="A71" s="9"/>
      <c r="B71" s="9"/>
      <c r="C71" s="281"/>
      <c r="D71" s="272"/>
      <c r="E71" s="57"/>
      <c r="F71" s="68"/>
      <c r="G71" s="68"/>
      <c r="H71" s="59">
        <v>0</v>
      </c>
      <c r="I71" s="69">
        <f>+G71*H71*F71</f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283">
        <f t="shared" si="14"/>
        <v>0</v>
      </c>
      <c r="Q71" s="283"/>
      <c r="R71" s="48"/>
    </row>
    <row r="72" spans="1:20" ht="18.75" customHeight="1" thickBot="1" x14ac:dyDescent="0.3">
      <c r="A72" s="9"/>
      <c r="B72" s="9"/>
      <c r="C72" s="281"/>
      <c r="D72" s="175"/>
      <c r="E72" s="284" t="s">
        <v>48</v>
      </c>
      <c r="F72" s="284"/>
      <c r="G72" s="284"/>
      <c r="H72" s="284"/>
      <c r="I72" s="153">
        <f>SUM(I62:I71)</f>
        <v>0</v>
      </c>
      <c r="J72" s="71">
        <f>SUM(J62:J71)</f>
        <v>0</v>
      </c>
      <c r="K72" s="71">
        <f t="shared" ref="K72:O72" si="15">SUM(K62:K71)</f>
        <v>0</v>
      </c>
      <c r="L72" s="71">
        <f t="shared" si="15"/>
        <v>0</v>
      </c>
      <c r="M72" s="71">
        <f t="shared" si="15"/>
        <v>0</v>
      </c>
      <c r="N72" s="71">
        <f t="shared" si="15"/>
        <v>0</v>
      </c>
      <c r="O72" s="71">
        <f t="shared" si="15"/>
        <v>0</v>
      </c>
      <c r="P72" s="285">
        <f>SUM(P62:Q71)</f>
        <v>0</v>
      </c>
      <c r="Q72" s="285"/>
      <c r="R72" s="72"/>
      <c r="T72" s="64">
        <f>SUM(J72:O72)</f>
        <v>0</v>
      </c>
    </row>
    <row r="73" spans="1:20" ht="18.75" customHeight="1" thickBot="1" x14ac:dyDescent="0.3">
      <c r="A73" s="9"/>
      <c r="B73" s="9"/>
      <c r="C73" s="286" t="s">
        <v>165</v>
      </c>
      <c r="D73" s="157" t="s">
        <v>160</v>
      </c>
      <c r="E73" s="45"/>
      <c r="F73" s="46"/>
      <c r="G73" s="46"/>
      <c r="H73" s="65">
        <v>0</v>
      </c>
      <c r="I73" s="73">
        <f t="shared" ref="I73:I81" si="16">+(G73*H73)*F73</f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282">
        <f t="shared" ref="P73:P82" si="17">SUM(J73:O73)</f>
        <v>0</v>
      </c>
      <c r="Q73" s="282"/>
      <c r="R73" s="48"/>
    </row>
    <row r="74" spans="1:20" ht="18.75" customHeight="1" thickBot="1" x14ac:dyDescent="0.3">
      <c r="A74" s="9"/>
      <c r="B74" s="9"/>
      <c r="C74" s="286"/>
      <c r="D74" s="51" t="s">
        <v>51</v>
      </c>
      <c r="E74" s="49"/>
      <c r="F74" s="50"/>
      <c r="G74" s="50"/>
      <c r="H74" s="33">
        <v>0</v>
      </c>
      <c r="I74" s="37">
        <f t="shared" si="16"/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244">
        <f t="shared" si="17"/>
        <v>0</v>
      </c>
      <c r="Q74" s="244"/>
      <c r="R74" s="48"/>
    </row>
    <row r="75" spans="1:20" ht="18.75" customHeight="1" thickBot="1" x14ac:dyDescent="0.3">
      <c r="A75" s="9"/>
      <c r="B75" s="9"/>
      <c r="C75" s="286"/>
      <c r="D75" s="272" t="s">
        <v>159</v>
      </c>
      <c r="E75" s="52"/>
      <c r="F75" s="53"/>
      <c r="G75" s="53"/>
      <c r="H75" s="33">
        <v>0</v>
      </c>
      <c r="I75" s="37">
        <f t="shared" si="16"/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244">
        <f t="shared" si="17"/>
        <v>0</v>
      </c>
      <c r="Q75" s="244"/>
      <c r="R75" s="48"/>
    </row>
    <row r="76" spans="1:20" ht="18.75" customHeight="1" thickBot="1" x14ac:dyDescent="0.3">
      <c r="A76" s="9"/>
      <c r="B76" s="9"/>
      <c r="C76" s="286"/>
      <c r="D76" s="272"/>
      <c r="E76" s="52"/>
      <c r="F76" s="53"/>
      <c r="G76" s="53"/>
      <c r="H76" s="33">
        <v>0</v>
      </c>
      <c r="I76" s="37">
        <f t="shared" si="16"/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244">
        <f t="shared" si="17"/>
        <v>0</v>
      </c>
      <c r="Q76" s="244"/>
      <c r="R76" s="48"/>
    </row>
    <row r="77" spans="1:20" ht="18.75" customHeight="1" thickBot="1" x14ac:dyDescent="0.3">
      <c r="A77" s="9"/>
      <c r="B77" s="9"/>
      <c r="C77" s="286"/>
      <c r="D77" s="272"/>
      <c r="E77" s="52"/>
      <c r="F77" s="53"/>
      <c r="G77" s="53"/>
      <c r="H77" s="33">
        <v>0</v>
      </c>
      <c r="I77" s="37">
        <f t="shared" si="16"/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244">
        <f t="shared" si="17"/>
        <v>0</v>
      </c>
      <c r="Q77" s="244"/>
      <c r="R77" s="48"/>
    </row>
    <row r="78" spans="1:20" ht="18.75" customHeight="1" thickBot="1" x14ac:dyDescent="0.3">
      <c r="A78" s="9"/>
      <c r="B78" s="9"/>
      <c r="C78" s="286"/>
      <c r="D78" s="272"/>
      <c r="E78" s="52"/>
      <c r="F78" s="53"/>
      <c r="G78" s="53"/>
      <c r="H78" s="33">
        <v>0</v>
      </c>
      <c r="I78" s="37">
        <f t="shared" si="16"/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244">
        <f t="shared" si="17"/>
        <v>0</v>
      </c>
      <c r="Q78" s="244"/>
      <c r="R78" s="48"/>
    </row>
    <row r="79" spans="1:20" ht="18.75" customHeight="1" thickBot="1" x14ac:dyDescent="0.3">
      <c r="A79" s="9"/>
      <c r="B79" s="9"/>
      <c r="C79" s="286"/>
      <c r="D79" s="272"/>
      <c r="E79" s="54"/>
      <c r="F79" s="53"/>
      <c r="G79" s="53"/>
      <c r="H79" s="33">
        <v>0</v>
      </c>
      <c r="I79" s="37">
        <f t="shared" si="16"/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244">
        <f t="shared" si="17"/>
        <v>0</v>
      </c>
      <c r="Q79" s="244"/>
      <c r="R79" s="48"/>
    </row>
    <row r="80" spans="1:20" ht="18.75" customHeight="1" thickBot="1" x14ac:dyDescent="0.3">
      <c r="A80" s="9"/>
      <c r="B80" s="9"/>
      <c r="C80" s="286"/>
      <c r="D80" s="272"/>
      <c r="E80" s="55"/>
      <c r="F80" s="56"/>
      <c r="G80" s="56"/>
      <c r="H80" s="33">
        <v>0</v>
      </c>
      <c r="I80" s="37">
        <f t="shared" si="16"/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244">
        <f t="shared" si="17"/>
        <v>0</v>
      </c>
      <c r="Q80" s="244"/>
      <c r="R80" s="48"/>
    </row>
    <row r="81" spans="1:20" ht="18.75" customHeight="1" thickBot="1" x14ac:dyDescent="0.3">
      <c r="A81" s="9"/>
      <c r="B81" s="9"/>
      <c r="C81" s="286"/>
      <c r="D81" s="272"/>
      <c r="E81" s="55"/>
      <c r="F81" s="56"/>
      <c r="G81" s="56"/>
      <c r="H81" s="33">
        <v>0</v>
      </c>
      <c r="I81" s="37">
        <f t="shared" si="16"/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244">
        <f t="shared" si="17"/>
        <v>0</v>
      </c>
      <c r="Q81" s="244"/>
      <c r="R81" s="48"/>
    </row>
    <row r="82" spans="1:20" ht="18.75" customHeight="1" thickBot="1" x14ac:dyDescent="0.3">
      <c r="A82" s="9"/>
      <c r="B82" s="9"/>
      <c r="C82" s="286"/>
      <c r="D82" s="272"/>
      <c r="E82" s="57"/>
      <c r="F82" s="68"/>
      <c r="G82" s="68"/>
      <c r="H82" s="59">
        <v>0</v>
      </c>
      <c r="I82" s="75">
        <f>+G82*H82*F82</f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283">
        <f t="shared" si="17"/>
        <v>0</v>
      </c>
      <c r="Q82" s="283"/>
      <c r="R82" s="48"/>
    </row>
    <row r="83" spans="1:20" ht="18.75" customHeight="1" thickBot="1" x14ac:dyDescent="0.3">
      <c r="A83" s="9"/>
      <c r="B83" s="9"/>
      <c r="C83" s="286"/>
      <c r="D83" s="176"/>
      <c r="E83" s="287" t="s">
        <v>48</v>
      </c>
      <c r="F83" s="287"/>
      <c r="G83" s="287"/>
      <c r="H83" s="287"/>
      <c r="I83" s="153">
        <f>SUM(I73:I82)</f>
        <v>0</v>
      </c>
      <c r="J83" s="76">
        <f>SUM(J73:J82)</f>
        <v>0</v>
      </c>
      <c r="K83" s="76">
        <f t="shared" ref="K83:O83" si="18">SUM(K73:K82)</f>
        <v>0</v>
      </c>
      <c r="L83" s="76">
        <f t="shared" si="18"/>
        <v>0</v>
      </c>
      <c r="M83" s="76">
        <f t="shared" si="18"/>
        <v>0</v>
      </c>
      <c r="N83" s="76">
        <f t="shared" si="18"/>
        <v>0</v>
      </c>
      <c r="O83" s="76">
        <f t="shared" si="18"/>
        <v>0</v>
      </c>
      <c r="P83" s="288">
        <f>SUM(P73:Q82)</f>
        <v>0</v>
      </c>
      <c r="Q83" s="288"/>
      <c r="R83" s="62"/>
      <c r="T83" s="64">
        <f>SUM(J83:O83)</f>
        <v>0</v>
      </c>
    </row>
    <row r="84" spans="1:20" ht="19.5" customHeight="1" thickBot="1" x14ac:dyDescent="0.3">
      <c r="A84" s="9"/>
      <c r="B84" s="9"/>
      <c r="C84" s="289" t="s">
        <v>53</v>
      </c>
      <c r="D84" s="157" t="s">
        <v>160</v>
      </c>
      <c r="E84" s="45"/>
      <c r="F84" s="46"/>
      <c r="G84" s="46"/>
      <c r="H84" s="65">
        <v>0</v>
      </c>
      <c r="I84" s="66">
        <f t="shared" ref="I84:I92" si="19">+(G84*H84)*F84</f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282">
        <f t="shared" ref="P84:P93" si="20">SUM(J84:O84)</f>
        <v>0</v>
      </c>
      <c r="Q84" s="282"/>
      <c r="R84" s="48"/>
    </row>
    <row r="85" spans="1:20" ht="19.5" customHeight="1" thickBot="1" x14ac:dyDescent="0.3">
      <c r="A85" s="9"/>
      <c r="B85" s="9"/>
      <c r="C85" s="289"/>
      <c r="D85" s="51" t="s">
        <v>54</v>
      </c>
      <c r="E85" s="49"/>
      <c r="F85" s="50"/>
      <c r="G85" s="50"/>
      <c r="H85" s="33">
        <v>0</v>
      </c>
      <c r="I85" s="44">
        <f t="shared" si="19"/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244">
        <f t="shared" si="20"/>
        <v>0</v>
      </c>
      <c r="Q85" s="244"/>
      <c r="R85" s="48"/>
    </row>
    <row r="86" spans="1:20" ht="19.5" customHeight="1" thickBot="1" x14ac:dyDescent="0.3">
      <c r="A86" s="9"/>
      <c r="B86" s="9"/>
      <c r="C86" s="289"/>
      <c r="D86" s="272" t="s">
        <v>159</v>
      </c>
      <c r="E86" s="52"/>
      <c r="F86" s="53"/>
      <c r="G86" s="53"/>
      <c r="H86" s="33">
        <v>0</v>
      </c>
      <c r="I86" s="44">
        <f t="shared" si="19"/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244">
        <f t="shared" si="20"/>
        <v>0</v>
      </c>
      <c r="Q86" s="244"/>
      <c r="R86" s="48"/>
    </row>
    <row r="87" spans="1:20" ht="19.5" customHeight="1" thickBot="1" x14ac:dyDescent="0.3">
      <c r="A87" s="9"/>
      <c r="B87" s="9"/>
      <c r="C87" s="289"/>
      <c r="D87" s="272"/>
      <c r="E87" s="52"/>
      <c r="F87" s="53"/>
      <c r="G87" s="53"/>
      <c r="H87" s="33">
        <v>0</v>
      </c>
      <c r="I87" s="44">
        <f t="shared" si="19"/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244">
        <f t="shared" si="20"/>
        <v>0</v>
      </c>
      <c r="Q87" s="244"/>
      <c r="R87" s="48"/>
    </row>
    <row r="88" spans="1:20" ht="19.5" customHeight="1" thickBot="1" x14ac:dyDescent="0.3">
      <c r="A88" s="9"/>
      <c r="B88" s="9"/>
      <c r="C88" s="289"/>
      <c r="D88" s="272"/>
      <c r="E88" s="52"/>
      <c r="F88" s="53"/>
      <c r="G88" s="53"/>
      <c r="H88" s="33">
        <v>0</v>
      </c>
      <c r="I88" s="44">
        <f t="shared" si="19"/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244">
        <f t="shared" si="20"/>
        <v>0</v>
      </c>
      <c r="Q88" s="244"/>
      <c r="R88" s="48"/>
    </row>
    <row r="89" spans="1:20" ht="19.5" customHeight="1" thickBot="1" x14ac:dyDescent="0.3">
      <c r="A89" s="9"/>
      <c r="B89" s="9"/>
      <c r="C89" s="289"/>
      <c r="D89" s="272"/>
      <c r="E89" s="52"/>
      <c r="F89" s="53"/>
      <c r="G89" s="53"/>
      <c r="H89" s="33">
        <v>0</v>
      </c>
      <c r="I89" s="44">
        <f t="shared" si="19"/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244">
        <f t="shared" si="20"/>
        <v>0</v>
      </c>
      <c r="Q89" s="244"/>
      <c r="R89" s="48"/>
    </row>
    <row r="90" spans="1:20" ht="19.5" customHeight="1" thickBot="1" x14ac:dyDescent="0.3">
      <c r="A90" s="9"/>
      <c r="B90" s="9"/>
      <c r="C90" s="289"/>
      <c r="D90" s="272"/>
      <c r="E90" s="54"/>
      <c r="F90" s="53"/>
      <c r="G90" s="53"/>
      <c r="H90" s="33">
        <v>0</v>
      </c>
      <c r="I90" s="44">
        <f t="shared" si="19"/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244">
        <f t="shared" si="20"/>
        <v>0</v>
      </c>
      <c r="Q90" s="244"/>
      <c r="R90" s="48"/>
    </row>
    <row r="91" spans="1:20" ht="19.5" customHeight="1" thickBot="1" x14ac:dyDescent="0.3">
      <c r="A91" s="9"/>
      <c r="B91" s="9"/>
      <c r="C91" s="289"/>
      <c r="D91" s="272"/>
      <c r="E91" s="55"/>
      <c r="F91" s="56"/>
      <c r="G91" s="56"/>
      <c r="H91" s="33">
        <v>0</v>
      </c>
      <c r="I91" s="44">
        <f t="shared" si="19"/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244">
        <f t="shared" si="20"/>
        <v>0</v>
      </c>
      <c r="Q91" s="244"/>
      <c r="R91" s="48"/>
    </row>
    <row r="92" spans="1:20" ht="19.5" customHeight="1" thickBot="1" x14ac:dyDescent="0.3">
      <c r="A92" s="9"/>
      <c r="B92" s="9"/>
      <c r="C92" s="289"/>
      <c r="D92" s="272"/>
      <c r="E92" s="55"/>
      <c r="F92" s="56"/>
      <c r="G92" s="56"/>
      <c r="H92" s="33">
        <v>0</v>
      </c>
      <c r="I92" s="44">
        <f t="shared" si="19"/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244">
        <f t="shared" si="20"/>
        <v>0</v>
      </c>
      <c r="Q92" s="244"/>
      <c r="R92" s="48"/>
    </row>
    <row r="93" spans="1:20" ht="19.5" customHeight="1" thickBot="1" x14ac:dyDescent="0.3">
      <c r="A93" s="9"/>
      <c r="B93" s="9"/>
      <c r="C93" s="289"/>
      <c r="D93" s="272"/>
      <c r="E93" s="57"/>
      <c r="F93" s="68"/>
      <c r="G93" s="68"/>
      <c r="H93" s="59">
        <v>0</v>
      </c>
      <c r="I93" s="69">
        <f>+G93*H93*F93</f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70">
        <v>0</v>
      </c>
      <c r="P93" s="283">
        <f t="shared" si="20"/>
        <v>0</v>
      </c>
      <c r="Q93" s="283"/>
      <c r="R93" s="48"/>
    </row>
    <row r="94" spans="1:20" ht="18.75" customHeight="1" thickBot="1" x14ac:dyDescent="0.3">
      <c r="A94" s="9"/>
      <c r="B94" s="9"/>
      <c r="C94" s="289"/>
      <c r="D94" s="177"/>
      <c r="E94" s="290" t="s">
        <v>48</v>
      </c>
      <c r="F94" s="290"/>
      <c r="G94" s="290"/>
      <c r="H94" s="290"/>
      <c r="I94" s="153">
        <f>SUM(I84:I93)</f>
        <v>0</v>
      </c>
      <c r="J94" s="78">
        <f>SUM(J84:J93)</f>
        <v>0</v>
      </c>
      <c r="K94" s="78">
        <f t="shared" ref="K94:O94" si="21">SUM(K84:K93)</f>
        <v>0</v>
      </c>
      <c r="L94" s="78">
        <f t="shared" si="21"/>
        <v>0</v>
      </c>
      <c r="M94" s="78">
        <f t="shared" si="21"/>
        <v>0</v>
      </c>
      <c r="N94" s="78">
        <f t="shared" si="21"/>
        <v>0</v>
      </c>
      <c r="O94" s="78">
        <f t="shared" si="21"/>
        <v>0</v>
      </c>
      <c r="P94" s="291">
        <f>SUM(P84:Q93)</f>
        <v>0</v>
      </c>
      <c r="Q94" s="291"/>
      <c r="R94" s="48"/>
      <c r="T94" s="64">
        <f>SUM(J94:O94)</f>
        <v>0</v>
      </c>
    </row>
    <row r="95" spans="1:20" ht="18.75" customHeight="1" thickBot="1" x14ac:dyDescent="0.3">
      <c r="A95" s="9"/>
      <c r="B95" s="9"/>
      <c r="C95" s="292" t="s">
        <v>55</v>
      </c>
      <c r="D95" s="157" t="s">
        <v>160</v>
      </c>
      <c r="E95" s="45"/>
      <c r="F95" s="46"/>
      <c r="G95" s="46"/>
      <c r="H95" s="65">
        <v>0</v>
      </c>
      <c r="I95" s="66">
        <f t="shared" ref="I95:I103" si="22">+(G95*H95)*F95</f>
        <v>0</v>
      </c>
      <c r="J95" s="67">
        <v>0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282">
        <f t="shared" ref="P95:P104" si="23">SUM(J95:O95)</f>
        <v>0</v>
      </c>
      <c r="Q95" s="282"/>
      <c r="R95" s="72"/>
      <c r="T95" s="64"/>
    </row>
    <row r="96" spans="1:20" ht="18.75" customHeight="1" thickBot="1" x14ac:dyDescent="0.3">
      <c r="A96" s="9"/>
      <c r="B96" s="9"/>
      <c r="C96" s="292"/>
      <c r="D96" s="51" t="s">
        <v>54</v>
      </c>
      <c r="E96" s="49"/>
      <c r="F96" s="50"/>
      <c r="G96" s="50"/>
      <c r="H96" s="33">
        <v>0</v>
      </c>
      <c r="I96" s="44">
        <f t="shared" si="22"/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244">
        <f t="shared" si="23"/>
        <v>0</v>
      </c>
      <c r="Q96" s="244"/>
      <c r="R96" s="72"/>
      <c r="T96" s="64"/>
    </row>
    <row r="97" spans="1:20" ht="18.75" customHeight="1" thickBot="1" x14ac:dyDescent="0.3">
      <c r="A97" s="9"/>
      <c r="B97" s="9"/>
      <c r="C97" s="292"/>
      <c r="D97" s="272" t="s">
        <v>159</v>
      </c>
      <c r="E97" s="52"/>
      <c r="F97" s="53"/>
      <c r="G97" s="53"/>
      <c r="H97" s="33">
        <v>0</v>
      </c>
      <c r="I97" s="44">
        <f t="shared" si="22"/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244">
        <f t="shared" si="23"/>
        <v>0</v>
      </c>
      <c r="Q97" s="244"/>
      <c r="R97" s="72"/>
      <c r="T97" s="64"/>
    </row>
    <row r="98" spans="1:20" ht="18.75" customHeight="1" thickBot="1" x14ac:dyDescent="0.3">
      <c r="A98" s="9"/>
      <c r="B98" s="9"/>
      <c r="C98" s="292"/>
      <c r="D98" s="272"/>
      <c r="E98" s="52"/>
      <c r="F98" s="53"/>
      <c r="G98" s="53"/>
      <c r="H98" s="33">
        <v>0</v>
      </c>
      <c r="I98" s="44">
        <f t="shared" si="22"/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244">
        <f t="shared" si="23"/>
        <v>0</v>
      </c>
      <c r="Q98" s="244"/>
      <c r="R98" s="72"/>
      <c r="T98" s="64"/>
    </row>
    <row r="99" spans="1:20" ht="18.75" customHeight="1" thickBot="1" x14ac:dyDescent="0.3">
      <c r="A99" s="9"/>
      <c r="B99" s="9"/>
      <c r="C99" s="292"/>
      <c r="D99" s="272"/>
      <c r="E99" s="52"/>
      <c r="F99" s="53"/>
      <c r="G99" s="53"/>
      <c r="H99" s="33">
        <v>0</v>
      </c>
      <c r="I99" s="44">
        <f t="shared" si="22"/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244">
        <f t="shared" si="23"/>
        <v>0</v>
      </c>
      <c r="Q99" s="244"/>
      <c r="R99" s="72"/>
      <c r="T99" s="64"/>
    </row>
    <row r="100" spans="1:20" ht="18.75" customHeight="1" thickBot="1" x14ac:dyDescent="0.3">
      <c r="A100" s="9"/>
      <c r="B100" s="9"/>
      <c r="C100" s="292"/>
      <c r="D100" s="272"/>
      <c r="E100" s="52"/>
      <c r="F100" s="53"/>
      <c r="G100" s="53"/>
      <c r="H100" s="33">
        <v>0</v>
      </c>
      <c r="I100" s="44">
        <f t="shared" si="22"/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244">
        <f t="shared" si="23"/>
        <v>0</v>
      </c>
      <c r="Q100" s="244"/>
      <c r="R100" s="72"/>
      <c r="T100" s="64"/>
    </row>
    <row r="101" spans="1:20" ht="18.75" customHeight="1" thickBot="1" x14ac:dyDescent="0.3">
      <c r="A101" s="9"/>
      <c r="B101" s="9"/>
      <c r="C101" s="292"/>
      <c r="D101" s="272"/>
      <c r="E101" s="54"/>
      <c r="F101" s="53"/>
      <c r="G101" s="53"/>
      <c r="H101" s="33">
        <v>0</v>
      </c>
      <c r="I101" s="44">
        <f t="shared" si="22"/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244">
        <f t="shared" si="23"/>
        <v>0</v>
      </c>
      <c r="Q101" s="244"/>
      <c r="R101" s="72"/>
      <c r="T101" s="64"/>
    </row>
    <row r="102" spans="1:20" ht="18.75" customHeight="1" thickBot="1" x14ac:dyDescent="0.3">
      <c r="A102" s="9"/>
      <c r="B102" s="9"/>
      <c r="C102" s="292"/>
      <c r="D102" s="272"/>
      <c r="E102" s="55"/>
      <c r="F102" s="56"/>
      <c r="G102" s="56"/>
      <c r="H102" s="33">
        <v>0</v>
      </c>
      <c r="I102" s="44">
        <f t="shared" si="22"/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244">
        <f t="shared" si="23"/>
        <v>0</v>
      </c>
      <c r="Q102" s="244"/>
      <c r="R102" s="72"/>
      <c r="T102" s="64"/>
    </row>
    <row r="103" spans="1:20" ht="18.75" customHeight="1" thickBot="1" x14ac:dyDescent="0.3">
      <c r="A103" s="9"/>
      <c r="B103" s="9"/>
      <c r="C103" s="292"/>
      <c r="D103" s="272"/>
      <c r="E103" s="55"/>
      <c r="F103" s="56"/>
      <c r="G103" s="56"/>
      <c r="H103" s="33">
        <v>0</v>
      </c>
      <c r="I103" s="44">
        <f t="shared" si="22"/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244">
        <f t="shared" si="23"/>
        <v>0</v>
      </c>
      <c r="Q103" s="244"/>
      <c r="R103" s="72"/>
      <c r="T103" s="64"/>
    </row>
    <row r="104" spans="1:20" ht="18.75" customHeight="1" thickBot="1" x14ac:dyDescent="0.3">
      <c r="A104" s="9"/>
      <c r="B104" s="9"/>
      <c r="C104" s="292"/>
      <c r="D104" s="272"/>
      <c r="E104" s="57"/>
      <c r="F104" s="68"/>
      <c r="G104" s="68"/>
      <c r="H104" s="59">
        <v>0</v>
      </c>
      <c r="I104" s="69">
        <f>+G104*H104*F104</f>
        <v>0</v>
      </c>
      <c r="J104" s="70">
        <v>0</v>
      </c>
      <c r="K104" s="70">
        <v>0</v>
      </c>
      <c r="L104" s="70">
        <v>0</v>
      </c>
      <c r="M104" s="70">
        <v>0</v>
      </c>
      <c r="N104" s="70">
        <v>0</v>
      </c>
      <c r="O104" s="70">
        <v>0</v>
      </c>
      <c r="P104" s="283">
        <f t="shared" si="23"/>
        <v>0</v>
      </c>
      <c r="Q104" s="283"/>
      <c r="R104" s="72"/>
      <c r="T104" s="64"/>
    </row>
    <row r="105" spans="1:20" ht="18.75" customHeight="1" thickBot="1" x14ac:dyDescent="0.3">
      <c r="A105" s="9"/>
      <c r="B105" s="9"/>
      <c r="C105" s="292"/>
      <c r="D105" s="178"/>
      <c r="E105" s="293" t="s">
        <v>48</v>
      </c>
      <c r="F105" s="293"/>
      <c r="G105" s="293"/>
      <c r="H105" s="293"/>
      <c r="I105" s="158">
        <f>SUM(I95:I104)</f>
        <v>0</v>
      </c>
      <c r="J105" s="159">
        <f>SUM(J95:J104)</f>
        <v>0</v>
      </c>
      <c r="K105" s="159">
        <f t="shared" ref="K105:O105" si="24">SUM(K95:K104)</f>
        <v>0</v>
      </c>
      <c r="L105" s="159">
        <f t="shared" si="24"/>
        <v>0</v>
      </c>
      <c r="M105" s="159">
        <f t="shared" si="24"/>
        <v>0</v>
      </c>
      <c r="N105" s="159">
        <f t="shared" si="24"/>
        <v>0</v>
      </c>
      <c r="O105" s="160">
        <f t="shared" si="24"/>
        <v>0</v>
      </c>
      <c r="P105" s="294">
        <f>SUM(P95:Q104)</f>
        <v>0</v>
      </c>
      <c r="Q105" s="295"/>
      <c r="R105" s="72"/>
      <c r="T105" s="64">
        <f>SUM(J105:O105)</f>
        <v>0</v>
      </c>
    </row>
    <row r="106" spans="1:20" ht="21.6" customHeight="1" x14ac:dyDescent="0.25">
      <c r="A106" s="9"/>
      <c r="B106" s="9"/>
      <c r="C106" s="275" t="s">
        <v>161</v>
      </c>
      <c r="D106" s="278"/>
      <c r="E106" s="296" t="s">
        <v>160</v>
      </c>
      <c r="F106" s="239"/>
      <c r="G106" s="144"/>
      <c r="H106" s="65">
        <v>0</v>
      </c>
      <c r="I106" s="47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244">
        <f>I106</f>
        <v>0</v>
      </c>
      <c r="Q106" s="244"/>
      <c r="R106" s="72"/>
      <c r="T106" s="64"/>
    </row>
    <row r="107" spans="1:20" ht="18.2" customHeight="1" x14ac:dyDescent="0.25">
      <c r="A107" s="9"/>
      <c r="B107" s="9"/>
      <c r="C107" s="277"/>
      <c r="D107" s="278"/>
      <c r="E107" s="297" t="s">
        <v>49</v>
      </c>
      <c r="F107" s="242"/>
      <c r="G107" s="143"/>
      <c r="H107" s="33">
        <v>0</v>
      </c>
      <c r="I107" s="44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244">
        <f>I107</f>
        <v>0</v>
      </c>
      <c r="Q107" s="244"/>
      <c r="R107" s="72"/>
      <c r="T107" s="64"/>
    </row>
    <row r="108" spans="1:20" ht="20.45" customHeight="1" thickBot="1" x14ac:dyDescent="0.3">
      <c r="A108" s="9"/>
      <c r="B108" s="9"/>
      <c r="C108" s="277"/>
      <c r="D108" s="278"/>
      <c r="E108" s="298" t="s">
        <v>159</v>
      </c>
      <c r="F108" s="263"/>
      <c r="G108" s="148"/>
      <c r="H108" s="59">
        <v>0</v>
      </c>
      <c r="I108" s="60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244">
        <f>I108</f>
        <v>0</v>
      </c>
      <c r="Q108" s="244"/>
      <c r="R108" s="72"/>
      <c r="T108" s="64"/>
    </row>
    <row r="109" spans="1:20" ht="20.45" customHeight="1" thickBot="1" x14ac:dyDescent="0.3">
      <c r="A109" s="9"/>
      <c r="B109" s="9"/>
      <c r="C109" s="279"/>
      <c r="D109" s="280"/>
      <c r="E109" s="268" t="s">
        <v>48</v>
      </c>
      <c r="F109" s="268"/>
      <c r="G109" s="268"/>
      <c r="H109" s="301"/>
      <c r="I109" s="151">
        <f>SUM(I106:I108)</f>
        <v>0</v>
      </c>
      <c r="J109" s="162">
        <f>SUM(J106:J108)</f>
        <v>0</v>
      </c>
      <c r="K109" s="162">
        <f t="shared" ref="K109:O109" si="25">SUM(K106:K108)</f>
        <v>0</v>
      </c>
      <c r="L109" s="162">
        <f t="shared" si="25"/>
        <v>0</v>
      </c>
      <c r="M109" s="162">
        <f t="shared" si="25"/>
        <v>0</v>
      </c>
      <c r="N109" s="162">
        <f t="shared" si="25"/>
        <v>0</v>
      </c>
      <c r="O109" s="163">
        <f t="shared" si="25"/>
        <v>0</v>
      </c>
      <c r="P109" s="299">
        <f>SUM(P106:Q108)</f>
        <v>0</v>
      </c>
      <c r="Q109" s="300"/>
      <c r="R109" s="72"/>
      <c r="T109" s="43">
        <f>SUM(J109:O109)</f>
        <v>0</v>
      </c>
    </row>
    <row r="110" spans="1:20" ht="18.2" customHeight="1" x14ac:dyDescent="0.25">
      <c r="A110" s="9"/>
      <c r="B110" s="9"/>
      <c r="C110" s="275" t="s">
        <v>162</v>
      </c>
      <c r="D110" s="276"/>
      <c r="E110" s="296" t="s">
        <v>160</v>
      </c>
      <c r="F110" s="239"/>
      <c r="G110" s="144"/>
      <c r="H110" s="65">
        <v>0</v>
      </c>
      <c r="I110" s="47">
        <f>+G110*H110</f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244">
        <f>I110</f>
        <v>0</v>
      </c>
      <c r="Q110" s="244"/>
      <c r="R110" s="72"/>
      <c r="T110" s="64"/>
    </row>
    <row r="111" spans="1:20" ht="18.75" customHeight="1" x14ac:dyDescent="0.25">
      <c r="A111" s="9"/>
      <c r="B111" s="9"/>
      <c r="C111" s="277"/>
      <c r="D111" s="278"/>
      <c r="E111" s="297" t="s">
        <v>49</v>
      </c>
      <c r="F111" s="242"/>
      <c r="G111" s="143"/>
      <c r="H111" s="33">
        <v>0</v>
      </c>
      <c r="I111" s="44">
        <f>+G111*H111</f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244">
        <f>I111</f>
        <v>0</v>
      </c>
      <c r="Q111" s="244"/>
      <c r="R111" s="72"/>
      <c r="T111" s="64"/>
    </row>
    <row r="112" spans="1:20" ht="18.75" customHeight="1" thickBot="1" x14ac:dyDescent="0.3">
      <c r="A112" s="9"/>
      <c r="B112" s="9"/>
      <c r="C112" s="277"/>
      <c r="D112" s="278"/>
      <c r="E112" s="298" t="s">
        <v>159</v>
      </c>
      <c r="F112" s="263"/>
      <c r="G112" s="148"/>
      <c r="H112" s="59">
        <v>0</v>
      </c>
      <c r="I112" s="60">
        <f>+G112*H112</f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244">
        <f>I112</f>
        <v>0</v>
      </c>
      <c r="Q112" s="244"/>
      <c r="R112" s="72"/>
      <c r="T112" s="64"/>
    </row>
    <row r="113" spans="1:20" ht="18.75" customHeight="1" thickBot="1" x14ac:dyDescent="0.3">
      <c r="A113" s="9"/>
      <c r="B113" s="9"/>
      <c r="C113" s="279"/>
      <c r="D113" s="280"/>
      <c r="E113" s="268" t="s">
        <v>48</v>
      </c>
      <c r="F113" s="268"/>
      <c r="G113" s="268"/>
      <c r="H113" s="301"/>
      <c r="I113" s="158">
        <f>SUM(I110:I112)</f>
        <v>0</v>
      </c>
      <c r="J113" s="164">
        <f>SUM(J110:J112)</f>
        <v>0</v>
      </c>
      <c r="K113" s="164">
        <f t="shared" ref="K113:O113" si="26">SUM(K110:K112)</f>
        <v>0</v>
      </c>
      <c r="L113" s="164">
        <f t="shared" si="26"/>
        <v>0</v>
      </c>
      <c r="M113" s="164">
        <f t="shared" si="26"/>
        <v>0</v>
      </c>
      <c r="N113" s="164">
        <f t="shared" si="26"/>
        <v>0</v>
      </c>
      <c r="O113" s="165">
        <f t="shared" si="26"/>
        <v>0</v>
      </c>
      <c r="P113" s="299">
        <f>SUM(P110:Q112)</f>
        <v>0</v>
      </c>
      <c r="Q113" s="300"/>
      <c r="R113" s="72"/>
      <c r="T113" s="43">
        <f>SUM(J113:O113)</f>
        <v>0</v>
      </c>
    </row>
    <row r="114" spans="1:20" ht="18.75" customHeight="1" thickBot="1" x14ac:dyDescent="0.3">
      <c r="A114" s="9"/>
      <c r="B114" s="9"/>
      <c r="C114" s="302" t="s">
        <v>56</v>
      </c>
      <c r="D114" s="303"/>
      <c r="E114" s="166"/>
      <c r="F114" s="2"/>
      <c r="G114" s="2"/>
      <c r="H114" s="79">
        <v>0</v>
      </c>
      <c r="I114" s="66">
        <f t="shared" ref="I114:I123" si="27">+(G114*H114)*F114</f>
        <v>0</v>
      </c>
      <c r="J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282">
        <f t="shared" ref="P114:P123" si="28">SUM(J114:O114)</f>
        <v>0</v>
      </c>
      <c r="Q114" s="282"/>
      <c r="R114" s="48"/>
    </row>
    <row r="115" spans="1:20" ht="18.75" customHeight="1" thickBot="1" x14ac:dyDescent="0.3">
      <c r="A115" s="9"/>
      <c r="B115" s="9"/>
      <c r="C115" s="302"/>
      <c r="D115" s="303"/>
      <c r="E115" s="167"/>
      <c r="F115" s="36"/>
      <c r="G115" s="36"/>
      <c r="H115" s="80">
        <v>0</v>
      </c>
      <c r="I115" s="44">
        <f t="shared" si="27"/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244">
        <f t="shared" si="28"/>
        <v>0</v>
      </c>
      <c r="Q115" s="244"/>
      <c r="R115" s="48"/>
    </row>
    <row r="116" spans="1:20" ht="18.75" customHeight="1" thickBot="1" x14ac:dyDescent="0.3">
      <c r="A116" s="9"/>
      <c r="B116" s="9"/>
      <c r="C116" s="302"/>
      <c r="D116" s="303"/>
      <c r="E116" s="167"/>
      <c r="F116" s="36"/>
      <c r="G116" s="36"/>
      <c r="H116" s="80">
        <v>0</v>
      </c>
      <c r="I116" s="44">
        <f t="shared" si="27"/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244">
        <f t="shared" si="28"/>
        <v>0</v>
      </c>
      <c r="Q116" s="244"/>
      <c r="R116" s="48"/>
    </row>
    <row r="117" spans="1:20" ht="18.75" customHeight="1" thickBot="1" x14ac:dyDescent="0.3">
      <c r="A117" s="9"/>
      <c r="B117" s="9"/>
      <c r="C117" s="302"/>
      <c r="D117" s="303"/>
      <c r="E117" s="167"/>
      <c r="F117" s="36"/>
      <c r="G117" s="36"/>
      <c r="H117" s="80">
        <v>0</v>
      </c>
      <c r="I117" s="44">
        <f t="shared" si="27"/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244">
        <f t="shared" si="28"/>
        <v>0</v>
      </c>
      <c r="Q117" s="244"/>
      <c r="R117" s="48"/>
    </row>
    <row r="118" spans="1:20" ht="18.75" customHeight="1" thickBot="1" x14ac:dyDescent="0.3">
      <c r="A118" s="9"/>
      <c r="B118" s="9"/>
      <c r="C118" s="302"/>
      <c r="D118" s="303"/>
      <c r="E118" s="167"/>
      <c r="F118" s="36"/>
      <c r="G118" s="36"/>
      <c r="H118" s="80">
        <v>0</v>
      </c>
      <c r="I118" s="44">
        <f t="shared" si="27"/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244">
        <f t="shared" si="28"/>
        <v>0</v>
      </c>
      <c r="Q118" s="244"/>
      <c r="R118" s="48"/>
    </row>
    <row r="119" spans="1:20" ht="18.75" customHeight="1" thickBot="1" x14ac:dyDescent="0.3">
      <c r="A119" s="9"/>
      <c r="B119" s="9"/>
      <c r="C119" s="302"/>
      <c r="D119" s="303"/>
      <c r="E119" s="167"/>
      <c r="F119" s="36"/>
      <c r="G119" s="36"/>
      <c r="H119" s="80">
        <v>0</v>
      </c>
      <c r="I119" s="44">
        <f t="shared" si="27"/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244">
        <f t="shared" si="28"/>
        <v>0</v>
      </c>
      <c r="Q119" s="244"/>
      <c r="R119" s="48"/>
    </row>
    <row r="120" spans="1:20" ht="18.75" customHeight="1" thickBot="1" x14ac:dyDescent="0.3">
      <c r="A120" s="9"/>
      <c r="B120" s="9"/>
      <c r="C120" s="302"/>
      <c r="D120" s="303"/>
      <c r="E120" s="167"/>
      <c r="F120" s="36"/>
      <c r="G120" s="36"/>
      <c r="H120" s="80">
        <v>0</v>
      </c>
      <c r="I120" s="44">
        <f t="shared" si="27"/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244">
        <f t="shared" si="28"/>
        <v>0</v>
      </c>
      <c r="Q120" s="244"/>
      <c r="R120" s="48"/>
    </row>
    <row r="121" spans="1:20" ht="18.75" customHeight="1" thickBot="1" x14ac:dyDescent="0.3">
      <c r="A121" s="9"/>
      <c r="B121" s="9"/>
      <c r="C121" s="302"/>
      <c r="D121" s="303"/>
      <c r="E121" s="167"/>
      <c r="F121" s="36"/>
      <c r="G121" s="36"/>
      <c r="H121" s="80">
        <v>0</v>
      </c>
      <c r="I121" s="44">
        <f t="shared" si="27"/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244">
        <f t="shared" si="28"/>
        <v>0</v>
      </c>
      <c r="Q121" s="244"/>
      <c r="R121" s="48"/>
    </row>
    <row r="122" spans="1:20" ht="18.75" customHeight="1" thickBot="1" x14ac:dyDescent="0.3">
      <c r="A122" s="9"/>
      <c r="B122" s="9"/>
      <c r="C122" s="302"/>
      <c r="D122" s="303"/>
      <c r="E122" s="167"/>
      <c r="F122" s="36"/>
      <c r="G122" s="36"/>
      <c r="H122" s="80">
        <v>0</v>
      </c>
      <c r="I122" s="44">
        <f t="shared" si="27"/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244">
        <f t="shared" si="28"/>
        <v>0</v>
      </c>
      <c r="Q122" s="244"/>
      <c r="R122" s="48"/>
    </row>
    <row r="123" spans="1:20" ht="18.75" customHeight="1" thickBot="1" x14ac:dyDescent="0.3">
      <c r="A123" s="9"/>
      <c r="B123" s="9"/>
      <c r="C123" s="302"/>
      <c r="D123" s="303"/>
      <c r="E123" s="168"/>
      <c r="F123" s="19"/>
      <c r="G123" s="19"/>
      <c r="H123" s="81">
        <v>0</v>
      </c>
      <c r="I123" s="69">
        <f t="shared" si="27"/>
        <v>0</v>
      </c>
      <c r="J123" s="70">
        <v>0</v>
      </c>
      <c r="K123" s="70">
        <v>0</v>
      </c>
      <c r="L123" s="70">
        <v>0</v>
      </c>
      <c r="M123" s="70">
        <v>0</v>
      </c>
      <c r="N123" s="70">
        <v>0</v>
      </c>
      <c r="O123" s="70"/>
      <c r="P123" s="283">
        <f t="shared" si="28"/>
        <v>0</v>
      </c>
      <c r="Q123" s="283"/>
      <c r="R123" s="48"/>
    </row>
    <row r="124" spans="1:20" ht="23.1" customHeight="1" thickBot="1" x14ac:dyDescent="0.3">
      <c r="A124" s="9"/>
      <c r="B124" s="9"/>
      <c r="C124" s="302"/>
      <c r="D124" s="303"/>
      <c r="E124" s="304" t="s">
        <v>48</v>
      </c>
      <c r="F124" s="304"/>
      <c r="G124" s="304"/>
      <c r="H124" s="304"/>
      <c r="I124" s="154">
        <f>SUM(I114:I123)</f>
        <v>0</v>
      </c>
      <c r="J124" s="82">
        <f>SUM(J113:J114)</f>
        <v>0</v>
      </c>
      <c r="K124" s="82">
        <f t="shared" ref="K124:O124" si="29">SUM(K114:K123)</f>
        <v>0</v>
      </c>
      <c r="L124" s="82">
        <f t="shared" si="29"/>
        <v>0</v>
      </c>
      <c r="M124" s="82">
        <f t="shared" si="29"/>
        <v>0</v>
      </c>
      <c r="N124" s="82">
        <f t="shared" si="29"/>
        <v>0</v>
      </c>
      <c r="O124" s="82">
        <f t="shared" si="29"/>
        <v>0</v>
      </c>
      <c r="P124" s="299">
        <f>SUM(P114:Q123)</f>
        <v>0</v>
      </c>
      <c r="Q124" s="300"/>
      <c r="R124" s="72"/>
      <c r="T124" s="64">
        <f>SUM(J124:O124)</f>
        <v>0</v>
      </c>
    </row>
    <row r="125" spans="1:20" ht="25.5" customHeight="1" thickBot="1" x14ac:dyDescent="0.3">
      <c r="A125" s="9"/>
      <c r="B125" s="9"/>
      <c r="C125" s="305" t="s">
        <v>57</v>
      </c>
      <c r="D125" s="305"/>
      <c r="E125" s="305"/>
      <c r="F125" s="305"/>
      <c r="G125" s="305"/>
      <c r="H125" s="305"/>
      <c r="I125" s="83">
        <f t="shared" ref="I125:P125" si="30">+I34+I43+I50+I61+I72+I83+I94+I105+I109+I113+I124+I36</f>
        <v>0</v>
      </c>
      <c r="J125" s="83">
        <f t="shared" si="30"/>
        <v>0</v>
      </c>
      <c r="K125" s="83">
        <f t="shared" si="30"/>
        <v>0</v>
      </c>
      <c r="L125" s="83">
        <f t="shared" si="30"/>
        <v>0</v>
      </c>
      <c r="M125" s="83">
        <f t="shared" si="30"/>
        <v>0</v>
      </c>
      <c r="N125" s="83">
        <f t="shared" si="30"/>
        <v>0</v>
      </c>
      <c r="O125" s="83">
        <f t="shared" si="30"/>
        <v>0</v>
      </c>
      <c r="P125" s="306">
        <f t="shared" si="30"/>
        <v>0</v>
      </c>
      <c r="Q125" s="306"/>
      <c r="R125" s="62"/>
      <c r="T125" s="64">
        <f>SUM(J125:O125)</f>
        <v>0</v>
      </c>
    </row>
    <row r="126" spans="1:20" x14ac:dyDescent="0.25">
      <c r="A126" s="9"/>
      <c r="B126" s="9"/>
      <c r="C126" s="25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24"/>
    </row>
    <row r="127" spans="1:20" x14ac:dyDescent="0.25">
      <c r="A127" s="9"/>
      <c r="B127" s="9"/>
      <c r="C127" s="25"/>
      <c r="D127" s="84"/>
      <c r="E127" s="2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24"/>
      <c r="R127" s="24"/>
    </row>
    <row r="128" spans="1:20" ht="15.75" customHeight="1" x14ac:dyDescent="0.25">
      <c r="A128" s="9"/>
      <c r="B128" s="9"/>
      <c r="C128" s="308" t="s">
        <v>58</v>
      </c>
      <c r="D128" s="309" t="s">
        <v>59</v>
      </c>
      <c r="E128" s="309"/>
      <c r="F128" s="310" t="s">
        <v>41</v>
      </c>
      <c r="G128" s="310" t="s">
        <v>42</v>
      </c>
      <c r="H128" s="310" t="s">
        <v>43</v>
      </c>
      <c r="I128" s="311" t="s">
        <v>60</v>
      </c>
      <c r="J128" s="85"/>
      <c r="K128" s="85"/>
      <c r="L128" s="85"/>
      <c r="M128" s="85"/>
      <c r="N128" s="85"/>
      <c r="O128" s="85"/>
      <c r="P128" s="312" t="s">
        <v>46</v>
      </c>
      <c r="Q128" s="312"/>
      <c r="R128" s="14"/>
    </row>
    <row r="129" spans="1:20" ht="15.75" customHeight="1" x14ac:dyDescent="0.25">
      <c r="A129" s="9"/>
      <c r="B129" s="9"/>
      <c r="C129" s="308"/>
      <c r="D129" s="309"/>
      <c r="E129" s="309"/>
      <c r="F129" s="310"/>
      <c r="G129" s="310"/>
      <c r="H129" s="310"/>
      <c r="I129" s="311"/>
      <c r="J129" s="86" t="s">
        <v>61</v>
      </c>
      <c r="K129" s="86" t="s">
        <v>62</v>
      </c>
      <c r="L129" s="86" t="s">
        <v>63</v>
      </c>
      <c r="M129" s="86" t="s">
        <v>64</v>
      </c>
      <c r="N129" s="86" t="s">
        <v>65</v>
      </c>
      <c r="O129" s="86" t="s">
        <v>66</v>
      </c>
      <c r="P129" s="312"/>
      <c r="Q129" s="312"/>
      <c r="R129" s="14"/>
    </row>
    <row r="130" spans="1:20" ht="19.5" customHeight="1" x14ac:dyDescent="0.25">
      <c r="A130" s="9"/>
      <c r="B130" s="9"/>
      <c r="C130" s="308"/>
      <c r="D130" s="313"/>
      <c r="E130" s="313"/>
      <c r="F130" s="2"/>
      <c r="G130" s="2"/>
      <c r="H130" s="79">
        <v>0</v>
      </c>
      <c r="I130" s="87">
        <f>+H130*G130</f>
        <v>0</v>
      </c>
      <c r="J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P130" s="314">
        <f>SUM(J130:O130)</f>
        <v>0</v>
      </c>
      <c r="Q130" s="314"/>
      <c r="R130" s="14"/>
    </row>
    <row r="131" spans="1:20" ht="19.5" customHeight="1" x14ac:dyDescent="0.25">
      <c r="A131" s="9"/>
      <c r="B131" s="9"/>
      <c r="C131" s="308"/>
      <c r="D131" s="315"/>
      <c r="E131" s="315"/>
      <c r="F131" s="36"/>
      <c r="G131" s="36"/>
      <c r="H131" s="80">
        <v>0</v>
      </c>
      <c r="I131" s="8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16">
        <f>SUM(J131:O131)</f>
        <v>0</v>
      </c>
      <c r="Q131" s="316"/>
      <c r="R131" s="48"/>
    </row>
    <row r="132" spans="1:20" ht="19.5" customHeight="1" x14ac:dyDescent="0.25">
      <c r="A132" s="9"/>
      <c r="B132" s="9"/>
      <c r="C132" s="308"/>
      <c r="D132" s="315"/>
      <c r="E132" s="315"/>
      <c r="F132" s="36"/>
      <c r="G132" s="36"/>
      <c r="H132" s="80">
        <v>0</v>
      </c>
      <c r="I132" s="8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16">
        <f>SUM(J132:O132)</f>
        <v>0</v>
      </c>
      <c r="Q132" s="316"/>
      <c r="R132" s="48"/>
    </row>
    <row r="133" spans="1:20" ht="19.5" customHeight="1" x14ac:dyDescent="0.25">
      <c r="A133" s="9"/>
      <c r="B133" s="9"/>
      <c r="C133" s="308"/>
      <c r="D133" s="315"/>
      <c r="E133" s="315"/>
      <c r="F133" s="36"/>
      <c r="G133" s="36"/>
      <c r="H133" s="80">
        <v>0</v>
      </c>
      <c r="I133" s="8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16">
        <f>SUM(J133:O133)</f>
        <v>0</v>
      </c>
      <c r="Q133" s="316"/>
      <c r="R133" s="48"/>
    </row>
    <row r="134" spans="1:20" ht="19.5" customHeight="1" x14ac:dyDescent="0.25">
      <c r="A134" s="9"/>
      <c r="B134" s="9"/>
      <c r="C134" s="308"/>
      <c r="D134" s="317"/>
      <c r="E134" s="317"/>
      <c r="F134" s="19"/>
      <c r="G134" s="19"/>
      <c r="H134" s="81">
        <v>0</v>
      </c>
      <c r="I134" s="89">
        <v>0</v>
      </c>
      <c r="J134" s="70">
        <v>0</v>
      </c>
      <c r="K134" s="70">
        <v>0</v>
      </c>
      <c r="L134" s="70">
        <v>0</v>
      </c>
      <c r="M134" s="70">
        <v>0</v>
      </c>
      <c r="N134" s="70">
        <v>0</v>
      </c>
      <c r="O134" s="70">
        <v>0</v>
      </c>
      <c r="P134" s="318">
        <f>SUM(J134:O134)</f>
        <v>0</v>
      </c>
      <c r="Q134" s="318"/>
      <c r="R134" s="48"/>
    </row>
    <row r="135" spans="1:20" ht="18" customHeight="1" x14ac:dyDescent="0.25">
      <c r="A135" s="9"/>
      <c r="B135" s="9"/>
      <c r="C135" s="319" t="s">
        <v>67</v>
      </c>
      <c r="D135" s="319"/>
      <c r="E135" s="319"/>
      <c r="F135" s="319"/>
      <c r="G135" s="319"/>
      <c r="H135" s="319"/>
      <c r="I135" s="155">
        <f>SUM(I130:I134)</f>
        <v>0</v>
      </c>
      <c r="J135" s="82">
        <f>SUM(J130:J134)</f>
        <v>0</v>
      </c>
      <c r="K135" s="82">
        <f t="shared" ref="K135:O135" si="31">SUM(K130:K134)</f>
        <v>0</v>
      </c>
      <c r="L135" s="82">
        <f t="shared" si="31"/>
        <v>0</v>
      </c>
      <c r="M135" s="82">
        <f t="shared" si="31"/>
        <v>0</v>
      </c>
      <c r="N135" s="82">
        <f t="shared" si="31"/>
        <v>0</v>
      </c>
      <c r="O135" s="82">
        <f t="shared" si="31"/>
        <v>0</v>
      </c>
      <c r="P135" s="320">
        <f>SUM(P130:Q134)</f>
        <v>0</v>
      </c>
      <c r="Q135" s="320"/>
      <c r="R135" s="72"/>
      <c r="T135" s="64">
        <f>SUM(J135:O135)</f>
        <v>0</v>
      </c>
    </row>
    <row r="136" spans="1:20" s="93" customFormat="1" ht="25.5" customHeight="1" x14ac:dyDescent="0.2">
      <c r="A136" s="90"/>
      <c r="B136" s="90"/>
      <c r="C136" s="321" t="s">
        <v>68</v>
      </c>
      <c r="D136" s="321"/>
      <c r="E136" s="321"/>
      <c r="F136" s="321"/>
      <c r="G136" s="321"/>
      <c r="H136" s="321"/>
      <c r="I136" s="91"/>
      <c r="J136" s="91"/>
      <c r="K136" s="91"/>
      <c r="L136" s="91"/>
      <c r="M136" s="91"/>
      <c r="N136" s="322" t="s">
        <v>163</v>
      </c>
      <c r="O136" s="322"/>
      <c r="P136" s="323">
        <f>+P7-P125</f>
        <v>0</v>
      </c>
      <c r="Q136" s="323"/>
      <c r="R136" s="92"/>
    </row>
    <row r="137" spans="1:20" x14ac:dyDescent="0.25">
      <c r="A137" s="9"/>
      <c r="B137" s="9"/>
      <c r="C137" s="26"/>
      <c r="D137" s="26"/>
      <c r="E137" s="94"/>
      <c r="F137" s="84"/>
      <c r="G137" s="84"/>
      <c r="H137" s="26"/>
      <c r="I137" s="28"/>
      <c r="J137" s="28"/>
      <c r="K137" s="28"/>
      <c r="L137" s="28"/>
      <c r="P137" s="95"/>
      <c r="Q137" s="28"/>
      <c r="R137" s="29"/>
    </row>
    <row r="138" spans="1:20" x14ac:dyDescent="0.25">
      <c r="A138" s="9"/>
      <c r="B138" s="9"/>
      <c r="C138" s="26"/>
      <c r="D138" s="26"/>
      <c r="E138" s="94"/>
      <c r="F138" s="84"/>
      <c r="G138" s="84"/>
      <c r="H138" s="26"/>
      <c r="I138" s="28"/>
      <c r="J138" s="28"/>
      <c r="K138" s="28"/>
      <c r="L138" s="28"/>
      <c r="P138" s="95"/>
      <c r="Q138" s="28"/>
      <c r="R138" s="29"/>
    </row>
    <row r="139" spans="1:20" ht="15" customHeight="1" x14ac:dyDescent="0.25">
      <c r="A139" s="9"/>
      <c r="B139" s="9"/>
      <c r="C139" s="26"/>
      <c r="D139" s="26"/>
      <c r="E139" s="94"/>
      <c r="F139" s="84"/>
      <c r="G139" s="84"/>
      <c r="H139" s="26"/>
      <c r="I139" s="28"/>
      <c r="J139" s="28"/>
      <c r="K139" s="27"/>
      <c r="L139" s="96"/>
      <c r="M139" s="97"/>
      <c r="N139" s="97"/>
      <c r="O139" s="98"/>
      <c r="R139" s="99"/>
      <c r="S139" s="100"/>
    </row>
    <row r="140" spans="1:20" ht="14.25" customHeight="1" x14ac:dyDescent="0.25">
      <c r="A140" s="9"/>
      <c r="B140" s="9"/>
      <c r="C140" s="26"/>
      <c r="D140" s="26"/>
      <c r="E140" s="94"/>
      <c r="F140" s="84"/>
      <c r="G140" s="84"/>
      <c r="K140" s="27"/>
      <c r="L140" s="324" t="s">
        <v>69</v>
      </c>
      <c r="M140" s="324"/>
      <c r="N140" s="324"/>
      <c r="O140" s="101"/>
      <c r="R140" s="29"/>
      <c r="S140" s="100"/>
    </row>
    <row r="141" spans="1:20" x14ac:dyDescent="0.25">
      <c r="A141" s="9"/>
      <c r="B141" s="9"/>
      <c r="C141" s="325" t="s">
        <v>70</v>
      </c>
      <c r="D141" s="325"/>
      <c r="H141" s="325" t="s">
        <v>71</v>
      </c>
      <c r="I141" s="325"/>
      <c r="J141" s="325"/>
      <c r="K141" s="27"/>
      <c r="L141" s="102"/>
      <c r="M141" s="103"/>
      <c r="N141" s="104"/>
      <c r="O141" s="101"/>
      <c r="R141" s="29"/>
      <c r="S141" s="100"/>
    </row>
    <row r="142" spans="1:20" x14ac:dyDescent="0.25">
      <c r="A142" s="9"/>
      <c r="B142" s="9"/>
      <c r="C142" s="326" t="s">
        <v>72</v>
      </c>
      <c r="D142" s="326"/>
      <c r="H142" s="105" t="s">
        <v>72</v>
      </c>
      <c r="I142" s="27"/>
      <c r="J142" s="27"/>
      <c r="K142" s="27"/>
      <c r="L142" s="324" t="s">
        <v>73</v>
      </c>
      <c r="M142" s="324"/>
      <c r="N142" s="324"/>
      <c r="O142" s="106" t="s">
        <v>74</v>
      </c>
      <c r="R142" s="107"/>
      <c r="S142" s="100"/>
    </row>
    <row r="143" spans="1:20" ht="14.1" customHeight="1" x14ac:dyDescent="0.25">
      <c r="A143" s="9"/>
      <c r="B143" s="9"/>
      <c r="C143" s="327" t="s">
        <v>75</v>
      </c>
      <c r="D143" s="327"/>
      <c r="H143" s="105" t="s">
        <v>75</v>
      </c>
      <c r="I143" s="27"/>
      <c r="J143" s="27"/>
      <c r="K143" s="27"/>
      <c r="L143" s="328" t="s">
        <v>76</v>
      </c>
      <c r="M143" s="328"/>
      <c r="N143" s="328"/>
      <c r="O143" s="101"/>
      <c r="R143" s="108"/>
    </row>
    <row r="144" spans="1:20" s="4" customFormat="1" ht="14.25" x14ac:dyDescent="0.2">
      <c r="A144" s="9"/>
      <c r="B144" s="9"/>
      <c r="C144" s="109"/>
      <c r="D144" s="109"/>
      <c r="E144" s="5"/>
      <c r="H144" s="105" t="s">
        <v>77</v>
      </c>
      <c r="I144" s="27"/>
      <c r="J144" s="27"/>
      <c r="K144" s="27"/>
      <c r="L144" s="328"/>
      <c r="M144" s="328"/>
      <c r="N144" s="328"/>
      <c r="O144" s="110"/>
      <c r="P144" s="111"/>
      <c r="Q144" s="109"/>
      <c r="R144" s="108"/>
    </row>
    <row r="145" spans="1:18" x14ac:dyDescent="0.25">
      <c r="A145" s="9"/>
      <c r="B145" s="9"/>
      <c r="C145" s="109"/>
      <c r="D145" s="109"/>
      <c r="F145" s="27"/>
      <c r="G145" s="27"/>
      <c r="H145" s="27"/>
      <c r="I145" s="28"/>
      <c r="J145" s="27"/>
      <c r="K145" s="27"/>
      <c r="L145" s="329" t="s">
        <v>78</v>
      </c>
      <c r="M145" s="329"/>
      <c r="N145" s="329"/>
      <c r="O145" s="110"/>
      <c r="P145" s="111"/>
      <c r="Q145" s="109"/>
      <c r="R145" s="108"/>
    </row>
    <row r="146" spans="1:18" x14ac:dyDescent="0.25">
      <c r="A146" s="9"/>
      <c r="B146" s="9"/>
      <c r="C146" s="109"/>
      <c r="D146" s="109"/>
      <c r="F146" s="27"/>
      <c r="G146" s="27"/>
      <c r="H146" s="27"/>
      <c r="I146" s="28"/>
      <c r="J146" s="27"/>
      <c r="K146" s="27"/>
      <c r="L146" s="329"/>
      <c r="M146" s="329"/>
      <c r="N146" s="329"/>
      <c r="O146" s="110"/>
      <c r="P146" s="111"/>
      <c r="Q146" s="109"/>
      <c r="R146" s="108"/>
    </row>
    <row r="147" spans="1:18" x14ac:dyDescent="0.25">
      <c r="A147" s="9"/>
      <c r="B147" s="9"/>
      <c r="C147" s="109"/>
      <c r="D147" s="109"/>
      <c r="F147" s="27"/>
      <c r="G147" s="27"/>
      <c r="H147" s="27"/>
      <c r="I147" s="28"/>
      <c r="J147" s="27"/>
      <c r="K147" s="27"/>
      <c r="L147" s="324" t="s">
        <v>79</v>
      </c>
      <c r="M147" s="324"/>
      <c r="N147" s="324"/>
      <c r="O147" s="112" t="s">
        <v>74</v>
      </c>
      <c r="P147" s="111"/>
      <c r="Q147" s="109"/>
      <c r="R147" s="108"/>
    </row>
    <row r="148" spans="1:18" x14ac:dyDescent="0.25">
      <c r="A148" s="9"/>
      <c r="B148" s="9"/>
      <c r="C148" s="325" t="s">
        <v>80</v>
      </c>
      <c r="D148" s="325"/>
      <c r="F148" s="27"/>
      <c r="G148" s="27"/>
      <c r="H148" s="325" t="s">
        <v>81</v>
      </c>
      <c r="I148" s="325"/>
      <c r="J148" s="27"/>
      <c r="K148" s="27"/>
      <c r="L148" s="113"/>
      <c r="M148" s="114"/>
      <c r="N148" s="115"/>
      <c r="O148" s="116"/>
      <c r="P148" s="111"/>
      <c r="Q148" s="109"/>
      <c r="R148" s="108"/>
    </row>
    <row r="149" spans="1:18" x14ac:dyDescent="0.25">
      <c r="A149" s="9"/>
      <c r="B149" s="9"/>
      <c r="C149" s="326" t="s">
        <v>72</v>
      </c>
      <c r="D149" s="326"/>
      <c r="E149" s="326"/>
      <c r="F149" s="27"/>
      <c r="G149" s="27"/>
      <c r="H149" s="28" t="s">
        <v>72</v>
      </c>
      <c r="I149" s="28"/>
      <c r="J149" s="27"/>
      <c r="K149" s="27"/>
      <c r="L149" s="27"/>
      <c r="N149" s="111"/>
      <c r="O149" s="111"/>
      <c r="P149" s="111"/>
      <c r="Q149" s="109"/>
      <c r="R149" s="108"/>
    </row>
    <row r="150" spans="1:18" x14ac:dyDescent="0.25">
      <c r="A150" s="9"/>
      <c r="B150" s="9"/>
      <c r="C150" s="326" t="s">
        <v>75</v>
      </c>
      <c r="D150" s="326"/>
      <c r="E150" s="326"/>
      <c r="F150" s="27"/>
      <c r="G150" s="27"/>
      <c r="H150" s="28" t="s">
        <v>75</v>
      </c>
      <c r="I150" s="28"/>
      <c r="J150" s="27"/>
      <c r="K150" s="27"/>
      <c r="L150" s="27"/>
      <c r="N150" s="111"/>
      <c r="O150" s="111"/>
      <c r="P150" s="111"/>
      <c r="Q150" s="109"/>
      <c r="R150" s="108"/>
    </row>
    <row r="151" spans="1:18" x14ac:dyDescent="0.25">
      <c r="A151" s="9"/>
      <c r="B151" s="9"/>
      <c r="C151" s="326" t="s">
        <v>77</v>
      </c>
      <c r="D151" s="326"/>
      <c r="E151" s="326"/>
      <c r="F151" s="27"/>
      <c r="G151" s="27"/>
      <c r="H151" s="27"/>
      <c r="I151" s="28"/>
      <c r="J151" s="27"/>
      <c r="K151" s="27"/>
      <c r="L151" s="27"/>
      <c r="N151" s="111"/>
      <c r="O151" s="111"/>
      <c r="P151" s="111"/>
      <c r="Q151" s="109"/>
      <c r="R151" s="108"/>
    </row>
    <row r="152" spans="1:18" x14ac:dyDescent="0.25">
      <c r="A152" s="9"/>
      <c r="B152" s="9"/>
      <c r="C152" s="109"/>
      <c r="D152" s="109"/>
      <c r="F152" s="27"/>
      <c r="G152" s="27"/>
      <c r="H152" s="27"/>
      <c r="I152" s="28"/>
      <c r="J152" s="27"/>
      <c r="K152" s="27"/>
      <c r="L152" s="27"/>
      <c r="N152" s="111"/>
      <c r="O152" s="111"/>
      <c r="P152" s="111"/>
      <c r="Q152" s="109"/>
      <c r="R152" s="108"/>
    </row>
    <row r="153" spans="1:18" x14ac:dyDescent="0.25">
      <c r="A153" s="9"/>
      <c r="B153" s="9"/>
      <c r="C153" s="109"/>
      <c r="D153" s="109"/>
      <c r="F153" s="27"/>
      <c r="G153" s="27"/>
      <c r="H153" s="27"/>
      <c r="I153" s="28"/>
      <c r="J153" s="27"/>
      <c r="K153" s="27"/>
      <c r="L153" s="27"/>
      <c r="N153" s="111"/>
      <c r="O153" s="111"/>
      <c r="P153" s="111"/>
      <c r="Q153" s="109"/>
      <c r="R153" s="108"/>
    </row>
    <row r="154" spans="1:18" x14ac:dyDescent="0.25">
      <c r="A154" s="12"/>
      <c r="B154" s="12"/>
      <c r="C154" s="117"/>
      <c r="D154" s="117"/>
      <c r="E154" s="118"/>
      <c r="F154" s="119"/>
      <c r="G154" s="119"/>
      <c r="H154" s="117"/>
      <c r="I154" s="117"/>
      <c r="J154" s="117"/>
      <c r="K154" s="117"/>
      <c r="L154" s="117"/>
      <c r="M154" s="117"/>
      <c r="N154" s="120"/>
      <c r="O154" s="120"/>
      <c r="P154" s="121"/>
      <c r="Q154" s="121"/>
      <c r="R154" s="122"/>
    </row>
    <row r="155" spans="1:18" x14ac:dyDescent="0.25">
      <c r="C155" s="26"/>
      <c r="D155" s="26"/>
      <c r="E155" s="27"/>
      <c r="F155" s="15"/>
      <c r="G155" s="15"/>
      <c r="H155" s="28"/>
      <c r="I155" s="27"/>
      <c r="J155" s="27"/>
      <c r="K155" s="27"/>
      <c r="L155" s="27"/>
      <c r="M155" s="28"/>
      <c r="N155" s="123"/>
      <c r="O155" s="123"/>
    </row>
    <row r="156" spans="1:18" x14ac:dyDescent="0.25">
      <c r="C156" s="26"/>
      <c r="D156" s="26"/>
      <c r="E156" s="27"/>
      <c r="F156" s="15"/>
      <c r="G156" s="15"/>
      <c r="H156" s="28"/>
      <c r="I156" s="27"/>
      <c r="J156" s="27"/>
      <c r="K156" s="27"/>
      <c r="L156" s="27"/>
      <c r="M156" s="28"/>
      <c r="N156" s="27"/>
      <c r="O156" s="27"/>
    </row>
    <row r="157" spans="1:18" x14ac:dyDescent="0.25">
      <c r="C157" s="26"/>
      <c r="D157" s="26"/>
      <c r="E157" s="27"/>
      <c r="F157" s="15"/>
      <c r="G157" s="15"/>
      <c r="H157" s="28"/>
      <c r="I157" s="27"/>
      <c r="J157" s="27"/>
      <c r="K157" s="27"/>
      <c r="L157" s="27"/>
      <c r="M157" s="28"/>
      <c r="N157" s="27"/>
      <c r="O157" s="27"/>
      <c r="P157" s="28"/>
      <c r="Q157" s="28"/>
      <c r="R157" s="28"/>
    </row>
    <row r="158" spans="1:18" x14ac:dyDescent="0.25">
      <c r="C158" s="26"/>
      <c r="D158" s="26"/>
      <c r="E158" s="27"/>
      <c r="F158" s="15"/>
      <c r="G158" s="15"/>
      <c r="H158" s="28"/>
      <c r="I158" s="27"/>
      <c r="J158" s="27"/>
      <c r="K158" s="27"/>
      <c r="L158" s="27"/>
      <c r="M158" s="28"/>
      <c r="N158" s="27"/>
      <c r="O158" s="27"/>
      <c r="P158" s="28"/>
      <c r="Q158" s="28"/>
      <c r="R158" s="28"/>
    </row>
    <row r="159" spans="1:18" x14ac:dyDescent="0.25">
      <c r="C159" s="26"/>
      <c r="D159" s="26"/>
      <c r="E159" s="27"/>
      <c r="F159" s="15"/>
      <c r="G159" s="15"/>
      <c r="H159" s="28"/>
      <c r="I159" s="27"/>
      <c r="J159" s="27"/>
      <c r="K159" s="27"/>
      <c r="L159" s="27"/>
      <c r="M159" s="28"/>
      <c r="N159" s="27"/>
      <c r="O159" s="27"/>
      <c r="P159" s="28"/>
      <c r="Q159" s="28"/>
      <c r="R159" s="28"/>
    </row>
    <row r="160" spans="1:18" x14ac:dyDescent="0.25">
      <c r="C160" s="26"/>
      <c r="D160" s="26"/>
      <c r="E160" s="27"/>
      <c r="F160" s="15"/>
      <c r="G160" s="15"/>
      <c r="H160" s="28"/>
      <c r="I160" s="27"/>
      <c r="J160" s="27"/>
      <c r="K160" s="27"/>
      <c r="L160" s="27"/>
      <c r="M160" s="28"/>
      <c r="N160" s="27"/>
      <c r="O160" s="27"/>
      <c r="P160" s="28"/>
      <c r="Q160" s="28"/>
      <c r="R160" s="28"/>
    </row>
    <row r="161" spans="3:18" x14ac:dyDescent="0.25">
      <c r="C161" s="26"/>
      <c r="D161" s="26"/>
      <c r="E161" s="27"/>
      <c r="F161" s="15"/>
      <c r="G161" s="15"/>
      <c r="H161" s="28"/>
      <c r="I161" s="27"/>
      <c r="J161" s="27"/>
      <c r="K161" s="27"/>
      <c r="L161" s="27"/>
      <c r="M161" s="28"/>
      <c r="N161" s="27"/>
      <c r="O161" s="27"/>
      <c r="P161" s="28"/>
      <c r="Q161" s="28"/>
      <c r="R161" s="28"/>
    </row>
  </sheetData>
  <mergeCells count="271">
    <mergeCell ref="C143:D143"/>
    <mergeCell ref="L143:N144"/>
    <mergeCell ref="L145:N146"/>
    <mergeCell ref="L147:N147"/>
    <mergeCell ref="C148:D148"/>
    <mergeCell ref="H148:I148"/>
    <mergeCell ref="C149:E149"/>
    <mergeCell ref="C150:E150"/>
    <mergeCell ref="C151:E151"/>
    <mergeCell ref="C135:H135"/>
    <mergeCell ref="P135:Q135"/>
    <mergeCell ref="C136:H136"/>
    <mergeCell ref="N136:O136"/>
    <mergeCell ref="P136:Q136"/>
    <mergeCell ref="L140:N140"/>
    <mergeCell ref="C141:D141"/>
    <mergeCell ref="H141:J141"/>
    <mergeCell ref="C142:D142"/>
    <mergeCell ref="L142:N142"/>
    <mergeCell ref="C125:H125"/>
    <mergeCell ref="P125:Q125"/>
    <mergeCell ref="D126:Q126"/>
    <mergeCell ref="C128:C134"/>
    <mergeCell ref="D128:E129"/>
    <mergeCell ref="F128:F129"/>
    <mergeCell ref="G128:G129"/>
    <mergeCell ref="H128:H129"/>
    <mergeCell ref="I128:I129"/>
    <mergeCell ref="P128:Q129"/>
    <mergeCell ref="D130:E130"/>
    <mergeCell ref="P130:Q130"/>
    <mergeCell ref="D131:E131"/>
    <mergeCell ref="P131:Q131"/>
    <mergeCell ref="D132:E132"/>
    <mergeCell ref="P132:Q132"/>
    <mergeCell ref="D133:E133"/>
    <mergeCell ref="P133:Q133"/>
    <mergeCell ref="D134:E134"/>
    <mergeCell ref="P134:Q134"/>
    <mergeCell ref="E110:F110"/>
    <mergeCell ref="P110:Q110"/>
    <mergeCell ref="E111:F111"/>
    <mergeCell ref="P111:Q111"/>
    <mergeCell ref="E112:F112"/>
    <mergeCell ref="P112:Q112"/>
    <mergeCell ref="P113:Q113"/>
    <mergeCell ref="C114:D124"/>
    <mergeCell ref="P114:Q114"/>
    <mergeCell ref="P115:Q115"/>
    <mergeCell ref="P116:Q116"/>
    <mergeCell ref="P117:Q117"/>
    <mergeCell ref="P118:Q118"/>
    <mergeCell ref="P119:Q119"/>
    <mergeCell ref="P120:Q120"/>
    <mergeCell ref="P121:Q121"/>
    <mergeCell ref="P122:Q122"/>
    <mergeCell ref="P123:Q123"/>
    <mergeCell ref="E124:H124"/>
    <mergeCell ref="P124:Q124"/>
    <mergeCell ref="C110:D113"/>
    <mergeCell ref="E113:H113"/>
    <mergeCell ref="E106:F106"/>
    <mergeCell ref="P106:Q106"/>
    <mergeCell ref="E107:F107"/>
    <mergeCell ref="P107:Q107"/>
    <mergeCell ref="E108:F108"/>
    <mergeCell ref="P108:Q108"/>
    <mergeCell ref="P109:Q109"/>
    <mergeCell ref="C106:D109"/>
    <mergeCell ref="E109:H109"/>
    <mergeCell ref="C95:C105"/>
    <mergeCell ref="P95:Q95"/>
    <mergeCell ref="P96:Q96"/>
    <mergeCell ref="D97:D104"/>
    <mergeCell ref="P97:Q97"/>
    <mergeCell ref="P98:Q98"/>
    <mergeCell ref="P99:Q99"/>
    <mergeCell ref="P100:Q100"/>
    <mergeCell ref="P101:Q101"/>
    <mergeCell ref="P102:Q102"/>
    <mergeCell ref="P103:Q103"/>
    <mergeCell ref="P104:Q104"/>
    <mergeCell ref="E105:H105"/>
    <mergeCell ref="P105:Q105"/>
    <mergeCell ref="C84:C94"/>
    <mergeCell ref="P84:Q84"/>
    <mergeCell ref="P85:Q85"/>
    <mergeCell ref="D86:D93"/>
    <mergeCell ref="P86:Q86"/>
    <mergeCell ref="P87:Q87"/>
    <mergeCell ref="P88:Q88"/>
    <mergeCell ref="P89:Q89"/>
    <mergeCell ref="P90:Q90"/>
    <mergeCell ref="P91:Q91"/>
    <mergeCell ref="P92:Q92"/>
    <mergeCell ref="P93:Q93"/>
    <mergeCell ref="E94:H94"/>
    <mergeCell ref="P94:Q94"/>
    <mergeCell ref="C73:C83"/>
    <mergeCell ref="P73:Q73"/>
    <mergeCell ref="P74:Q74"/>
    <mergeCell ref="D75:D82"/>
    <mergeCell ref="P75:Q75"/>
    <mergeCell ref="P76:Q76"/>
    <mergeCell ref="P77:Q77"/>
    <mergeCell ref="P78:Q78"/>
    <mergeCell ref="P79:Q79"/>
    <mergeCell ref="P80:Q80"/>
    <mergeCell ref="P81:Q81"/>
    <mergeCell ref="P82:Q82"/>
    <mergeCell ref="E83:H83"/>
    <mergeCell ref="P83:Q83"/>
    <mergeCell ref="C62:C72"/>
    <mergeCell ref="P62:Q62"/>
    <mergeCell ref="P63:Q63"/>
    <mergeCell ref="D64:D71"/>
    <mergeCell ref="P64:Q64"/>
    <mergeCell ref="P65:Q65"/>
    <mergeCell ref="P66:Q66"/>
    <mergeCell ref="P67:Q67"/>
    <mergeCell ref="P68:Q68"/>
    <mergeCell ref="P69:Q69"/>
    <mergeCell ref="P70:Q70"/>
    <mergeCell ref="P71:Q71"/>
    <mergeCell ref="E72:H72"/>
    <mergeCell ref="P72:Q72"/>
    <mergeCell ref="P49:Q49"/>
    <mergeCell ref="E43:H43"/>
    <mergeCell ref="P50:Q50"/>
    <mergeCell ref="C51:C61"/>
    <mergeCell ref="P51:Q51"/>
    <mergeCell ref="P52:Q52"/>
    <mergeCell ref="D53:D60"/>
    <mergeCell ref="P53:Q53"/>
    <mergeCell ref="P54:Q54"/>
    <mergeCell ref="P55:Q55"/>
    <mergeCell ref="P56:Q56"/>
    <mergeCell ref="P57:Q57"/>
    <mergeCell ref="P58:Q58"/>
    <mergeCell ref="P59:Q59"/>
    <mergeCell ref="P60:Q60"/>
    <mergeCell ref="E61:H61"/>
    <mergeCell ref="P61:Q61"/>
    <mergeCell ref="C44:D50"/>
    <mergeCell ref="E50:H50"/>
    <mergeCell ref="C37:D43"/>
    <mergeCell ref="P47:Q47"/>
    <mergeCell ref="P48:Q48"/>
    <mergeCell ref="E46:F49"/>
    <mergeCell ref="P46:Q46"/>
    <mergeCell ref="E38:F38"/>
    <mergeCell ref="P38:Q38"/>
    <mergeCell ref="P42:Q42"/>
    <mergeCell ref="C35:D36"/>
    <mergeCell ref="E35:H35"/>
    <mergeCell ref="E36:H36"/>
    <mergeCell ref="P36:Q36"/>
    <mergeCell ref="E39:F42"/>
    <mergeCell ref="P39:Q39"/>
    <mergeCell ref="P40:Q40"/>
    <mergeCell ref="P41:Q41"/>
    <mergeCell ref="P43:Q43"/>
    <mergeCell ref="E44:F44"/>
    <mergeCell ref="P44:Q44"/>
    <mergeCell ref="E45:F45"/>
    <mergeCell ref="P45:Q45"/>
    <mergeCell ref="P20:Q21"/>
    <mergeCell ref="C22:D34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E34:H34"/>
    <mergeCell ref="P34:Q34"/>
    <mergeCell ref="P35:Q35"/>
    <mergeCell ref="E37:F37"/>
    <mergeCell ref="P37:Q37"/>
    <mergeCell ref="J19:O19"/>
    <mergeCell ref="C20:C21"/>
    <mergeCell ref="D20:D21"/>
    <mergeCell ref="E20:E21"/>
    <mergeCell ref="F20:F21"/>
    <mergeCell ref="G20:G21"/>
    <mergeCell ref="H20:H21"/>
    <mergeCell ref="I20:I21"/>
    <mergeCell ref="J20:O20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C15:D15"/>
    <mergeCell ref="E15:F15"/>
    <mergeCell ref="G15:H15"/>
    <mergeCell ref="I15:J15"/>
    <mergeCell ref="K15:L15"/>
    <mergeCell ref="M15:N15"/>
    <mergeCell ref="O15:P15"/>
    <mergeCell ref="C16:D16"/>
    <mergeCell ref="E16:F16"/>
    <mergeCell ref="G16:H16"/>
    <mergeCell ref="I16:J16"/>
    <mergeCell ref="K16:L16"/>
    <mergeCell ref="M16:N16"/>
    <mergeCell ref="O16:P16"/>
    <mergeCell ref="C13:D13"/>
    <mergeCell ref="E13:F13"/>
    <mergeCell ref="G13:H13"/>
    <mergeCell ref="I13:J13"/>
    <mergeCell ref="K13:L13"/>
    <mergeCell ref="M13:N13"/>
    <mergeCell ref="O13:P13"/>
    <mergeCell ref="C14:D14"/>
    <mergeCell ref="E14:F14"/>
    <mergeCell ref="G14:H14"/>
    <mergeCell ref="I14:J14"/>
    <mergeCell ref="K14:L14"/>
    <mergeCell ref="M14:N14"/>
    <mergeCell ref="O14:P14"/>
    <mergeCell ref="C11:J11"/>
    <mergeCell ref="K11:P11"/>
    <mergeCell ref="C12:D12"/>
    <mergeCell ref="E12:F12"/>
    <mergeCell ref="G12:H12"/>
    <mergeCell ref="I12:J12"/>
    <mergeCell ref="K12:L12"/>
    <mergeCell ref="M12:N12"/>
    <mergeCell ref="O12:P12"/>
    <mergeCell ref="C9:C10"/>
    <mergeCell ref="D9:E10"/>
    <mergeCell ref="F9:G9"/>
    <mergeCell ref="I9:I10"/>
    <mergeCell ref="J9:J10"/>
    <mergeCell ref="K9:K10"/>
    <mergeCell ref="N9:O10"/>
    <mergeCell ref="P9:Q10"/>
    <mergeCell ref="F10:G10"/>
    <mergeCell ref="C2:C5"/>
    <mergeCell ref="D2:M5"/>
    <mergeCell ref="N2:O2"/>
    <mergeCell ref="P2:Q2"/>
    <mergeCell ref="N3:O3"/>
    <mergeCell ref="P3:Q3"/>
    <mergeCell ref="N4:Q5"/>
    <mergeCell ref="C6:Q6"/>
    <mergeCell ref="C7:C8"/>
    <mergeCell ref="D7:E8"/>
    <mergeCell ref="F7:G8"/>
    <mergeCell ref="H7:J8"/>
    <mergeCell ref="L7:M7"/>
    <mergeCell ref="N7:O7"/>
    <mergeCell ref="P7:Q7"/>
    <mergeCell ref="L8:M8"/>
    <mergeCell ref="N8:O8"/>
    <mergeCell ref="P8:Q8"/>
  </mergeCells>
  <conditionalFormatting sqref="E18">
    <cfRule type="expression" dxfId="28" priority="10">
      <formula>$E$18=$P$7</formula>
    </cfRule>
    <cfRule type="expression" dxfId="27" priority="11">
      <formula>$E$18&lt;&gt;$P$7</formula>
    </cfRule>
  </conditionalFormatting>
  <conditionalFormatting sqref="G18">
    <cfRule type="expression" dxfId="26" priority="12">
      <formula>$G$18&lt;&gt;100%</formula>
    </cfRule>
    <cfRule type="expression" dxfId="25" priority="13">
      <formula>$G$18=100%</formula>
    </cfRule>
  </conditionalFormatting>
  <conditionalFormatting sqref="M18">
    <cfRule type="expression" dxfId="24" priority="14">
      <formula>$M$18=$P$8</formula>
    </cfRule>
    <cfRule type="expression" dxfId="23" priority="15">
      <formula>$M$18&lt;&gt;$P$8</formula>
    </cfRule>
  </conditionalFormatting>
  <conditionalFormatting sqref="P34 Q34:Q35 Q37:Q49 P43 P50:Q50">
    <cfRule type="expression" dxfId="22" priority="16">
      <formula>$T$50&lt;&gt;$P$50</formula>
    </cfRule>
    <cfRule type="expression" dxfId="21" priority="17">
      <formula>$T$50=$P$50</formula>
    </cfRule>
  </conditionalFormatting>
  <conditionalFormatting sqref="P105">
    <cfRule type="expression" dxfId="20" priority="24">
      <formula>$T$105=$P$105</formula>
    </cfRule>
    <cfRule type="expression" dxfId="19" priority="25">
      <formula>$T$105&lt;&gt;$P$105</formula>
    </cfRule>
  </conditionalFormatting>
  <conditionalFormatting sqref="P36:Q36">
    <cfRule type="expression" dxfId="18" priority="7">
      <formula>$T$36=$P$36</formula>
    </cfRule>
    <cfRule type="expression" dxfId="17" priority="8">
      <formula>$T$36&lt;&gt;$P$36</formula>
    </cfRule>
  </conditionalFormatting>
  <conditionalFormatting sqref="P61:Q61">
    <cfRule type="expression" dxfId="16" priority="18">
      <formula>$T$61&lt;&gt;$P$61</formula>
    </cfRule>
    <cfRule type="expression" dxfId="15" priority="19">
      <formula>$T$61=$P$61</formula>
    </cfRule>
  </conditionalFormatting>
  <conditionalFormatting sqref="P72:Q72">
    <cfRule type="expression" dxfId="14" priority="20">
      <formula>$T$72=$P$72</formula>
    </cfRule>
    <cfRule type="expression" dxfId="13" priority="21">
      <formula>$T$72&lt;&gt;$P$72</formula>
    </cfRule>
  </conditionalFormatting>
  <conditionalFormatting sqref="P83:Q83 P94:Q94">
    <cfRule type="expression" dxfId="12" priority="22">
      <formula>$T$94=$P$94</formula>
    </cfRule>
    <cfRule type="expression" dxfId="11" priority="23">
      <formula>$T$94&lt;&gt;$P$94</formula>
    </cfRule>
  </conditionalFormatting>
  <conditionalFormatting sqref="P109:Q109">
    <cfRule type="expression" dxfId="10" priority="5">
      <formula>$T$109=$P$109</formula>
    </cfRule>
    <cfRule type="expression" dxfId="9" priority="6">
      <formula>$T$109&lt;&gt;$P$109</formula>
    </cfRule>
  </conditionalFormatting>
  <conditionalFormatting sqref="P113:Q113">
    <cfRule type="expression" dxfId="8" priority="3">
      <formula>$T$113=$P$113</formula>
    </cfRule>
    <cfRule type="expression" dxfId="7" priority="4">
      <formula>$T$113&lt;&gt;$P$113</formula>
    </cfRule>
  </conditionalFormatting>
  <conditionalFormatting sqref="P124:Q124">
    <cfRule type="expression" dxfId="6" priority="1">
      <formula>$T$124=$P$124</formula>
    </cfRule>
    <cfRule type="expression" dxfId="5" priority="2">
      <formula>$T$124&lt;&gt;$P$124</formula>
    </cfRule>
  </conditionalFormatting>
  <conditionalFormatting sqref="P135:Q135">
    <cfRule type="expression" dxfId="4" priority="30">
      <formula>$P$135=$P$135</formula>
    </cfRule>
    <cfRule type="expression" dxfId="3" priority="31">
      <formula>$T$135&lt;&gt;$P$135</formula>
    </cfRule>
  </conditionalFormatting>
  <conditionalFormatting sqref="P136:Q136">
    <cfRule type="expression" dxfId="2" priority="32">
      <formula>$P$136&lt;&gt;0</formula>
    </cfRule>
  </conditionalFormatting>
  <conditionalFormatting sqref="Q125">
    <cfRule type="expression" dxfId="1" priority="28">
      <formula>$T$125=$P$125</formula>
    </cfRule>
    <cfRule type="expression" dxfId="0" priority="29">
      <formula>$T$125&lt;&gt;$P$125</formula>
    </cfRule>
  </conditionalFormatting>
  <pageMargins left="0.7" right="0.7" top="0.75" bottom="0.75" header="0.51180555555555496" footer="0.51180555555555496"/>
  <pageSetup paperSize="9" scale="23" firstPageNumber="0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'Bases (para ocultar)'!$A$3:$A$14</xm:f>
          </x14:formula1>
          <x14:formula2>
            <xm:f>0</xm:f>
          </x14:formula2>
          <xm:sqref>I13:I17 O13:O17 J21:O21</xm:sqref>
        </x14:dataValidation>
        <x14:dataValidation type="list" allowBlank="1" showInputMessage="1" showErrorMessage="1" xr:uid="{00000000-0002-0000-0000-000001000000}">
          <x14:formula1>
            <xm:f>'Bases (para ocultar)'!$G$3:$G$35</xm:f>
          </x14:formula1>
          <x14:formula2>
            <xm:f>0</xm:f>
          </x14:formula2>
          <xm:sqref>D7:E8</xm:sqref>
        </x14:dataValidation>
        <x14:dataValidation type="list" showDropDown="1" showInputMessage="1" showErrorMessage="1" xr:uid="{00000000-0002-0000-0000-000002000000}">
          <x14:formula1>
            <xm:f>'Bases (para ocultar)'!$A$3:$A$14</xm:f>
          </x14:formula1>
          <x14:formula2>
            <xm:f>0</xm:f>
          </x14:formula2>
          <xm:sqref>O18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5"/>
  <sheetViews>
    <sheetView view="pageBreakPreview" zoomScaleNormal="100" workbookViewId="0">
      <selection activeCell="G2" sqref="G2"/>
    </sheetView>
  </sheetViews>
  <sheetFormatPr baseColWidth="10" defaultColWidth="8.7109375" defaultRowHeight="15" x14ac:dyDescent="0.25"/>
  <cols>
    <col min="1" max="1025" width="11.42578125"/>
  </cols>
  <sheetData>
    <row r="2" spans="1:7" x14ac:dyDescent="0.25">
      <c r="A2" s="141" t="s">
        <v>45</v>
      </c>
      <c r="G2" s="141" t="s">
        <v>110</v>
      </c>
    </row>
    <row r="3" spans="1:7" x14ac:dyDescent="0.25">
      <c r="A3" t="s">
        <v>111</v>
      </c>
      <c r="G3" t="s">
        <v>112</v>
      </c>
    </row>
    <row r="4" spans="1:7" x14ac:dyDescent="0.25">
      <c r="A4" t="s">
        <v>113</v>
      </c>
      <c r="G4" t="s">
        <v>114</v>
      </c>
    </row>
    <row r="5" spans="1:7" x14ac:dyDescent="0.25">
      <c r="A5" t="s">
        <v>115</v>
      </c>
      <c r="G5" t="s">
        <v>116</v>
      </c>
    </row>
    <row r="6" spans="1:7" x14ac:dyDescent="0.25">
      <c r="A6" t="s">
        <v>117</v>
      </c>
      <c r="G6" t="s">
        <v>118</v>
      </c>
    </row>
    <row r="7" spans="1:7" x14ac:dyDescent="0.25">
      <c r="A7" t="s">
        <v>119</v>
      </c>
      <c r="G7" t="s">
        <v>120</v>
      </c>
    </row>
    <row r="8" spans="1:7" x14ac:dyDescent="0.25">
      <c r="A8" t="s">
        <v>121</v>
      </c>
      <c r="G8" t="s">
        <v>122</v>
      </c>
    </row>
    <row r="9" spans="1:7" x14ac:dyDescent="0.25">
      <c r="A9" t="s">
        <v>123</v>
      </c>
      <c r="G9" t="s">
        <v>124</v>
      </c>
    </row>
    <row r="10" spans="1:7" x14ac:dyDescent="0.25">
      <c r="A10" t="s">
        <v>125</v>
      </c>
      <c r="G10" t="s">
        <v>126</v>
      </c>
    </row>
    <row r="11" spans="1:7" x14ac:dyDescent="0.25">
      <c r="A11" t="s">
        <v>127</v>
      </c>
      <c r="G11" t="s">
        <v>128</v>
      </c>
    </row>
    <row r="12" spans="1:7" x14ac:dyDescent="0.25">
      <c r="A12" t="s">
        <v>129</v>
      </c>
      <c r="G12" t="s">
        <v>130</v>
      </c>
    </row>
    <row r="13" spans="1:7" x14ac:dyDescent="0.25">
      <c r="A13" t="s">
        <v>131</v>
      </c>
      <c r="G13" t="s">
        <v>132</v>
      </c>
    </row>
    <row r="14" spans="1:7" x14ac:dyDescent="0.25">
      <c r="A14" t="s">
        <v>133</v>
      </c>
      <c r="G14" t="s">
        <v>134</v>
      </c>
    </row>
    <row r="15" spans="1:7" x14ac:dyDescent="0.25">
      <c r="G15" t="s">
        <v>135</v>
      </c>
    </row>
    <row r="16" spans="1:7" x14ac:dyDescent="0.25">
      <c r="G16" t="s">
        <v>136</v>
      </c>
    </row>
    <row r="17" spans="7:7" x14ac:dyDescent="0.25">
      <c r="G17" t="s">
        <v>137</v>
      </c>
    </row>
    <row r="18" spans="7:7" x14ac:dyDescent="0.25">
      <c r="G18" t="s">
        <v>138</v>
      </c>
    </row>
    <row r="19" spans="7:7" x14ac:dyDescent="0.25">
      <c r="G19" t="s">
        <v>139</v>
      </c>
    </row>
    <row r="20" spans="7:7" x14ac:dyDescent="0.25">
      <c r="G20" t="s">
        <v>140</v>
      </c>
    </row>
    <row r="21" spans="7:7" x14ac:dyDescent="0.25">
      <c r="G21" t="s">
        <v>141</v>
      </c>
    </row>
    <row r="22" spans="7:7" x14ac:dyDescent="0.25">
      <c r="G22" t="s">
        <v>142</v>
      </c>
    </row>
    <row r="23" spans="7:7" x14ac:dyDescent="0.25">
      <c r="G23" t="s">
        <v>143</v>
      </c>
    </row>
    <row r="24" spans="7:7" x14ac:dyDescent="0.25">
      <c r="G24" t="s">
        <v>144</v>
      </c>
    </row>
    <row r="25" spans="7:7" x14ac:dyDescent="0.25">
      <c r="G25" t="s">
        <v>145</v>
      </c>
    </row>
    <row r="26" spans="7:7" x14ac:dyDescent="0.25">
      <c r="G26" t="s">
        <v>146</v>
      </c>
    </row>
    <row r="27" spans="7:7" x14ac:dyDescent="0.25">
      <c r="G27" t="s">
        <v>147</v>
      </c>
    </row>
    <row r="28" spans="7:7" x14ac:dyDescent="0.25">
      <c r="G28" t="s">
        <v>148</v>
      </c>
    </row>
    <row r="29" spans="7:7" x14ac:dyDescent="0.25">
      <c r="G29" t="s">
        <v>149</v>
      </c>
    </row>
    <row r="30" spans="7:7" x14ac:dyDescent="0.25">
      <c r="G30" t="s">
        <v>150</v>
      </c>
    </row>
    <row r="31" spans="7:7" x14ac:dyDescent="0.25">
      <c r="G31" t="s">
        <v>151</v>
      </c>
    </row>
    <row r="32" spans="7:7" x14ac:dyDescent="0.25">
      <c r="G32" t="s">
        <v>152</v>
      </c>
    </row>
    <row r="33" spans="7:7" x14ac:dyDescent="0.25">
      <c r="G33" t="s">
        <v>153</v>
      </c>
    </row>
    <row r="34" spans="7:7" x14ac:dyDescent="0.25">
      <c r="G34" t="s">
        <v>154</v>
      </c>
    </row>
    <row r="35" spans="7:7" x14ac:dyDescent="0.25">
      <c r="G35" t="s">
        <v>155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</vt:lpstr>
      <vt:lpstr>PRESUPUESTO</vt:lpstr>
      <vt:lpstr>Bases (para ocultar)</vt:lpstr>
      <vt:lpstr>INSTRUCCIONES!Área_de_impresión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Jineth Ariza Antonio</dc:creator>
  <dc:description/>
  <cp:lastModifiedBy>Cesar Augusto Rodriguez Chaparro</cp:lastModifiedBy>
  <cp:revision>27</cp:revision>
  <dcterms:created xsi:type="dcterms:W3CDTF">2021-07-21T20:28:42Z</dcterms:created>
  <dcterms:modified xsi:type="dcterms:W3CDTF">2026-02-23T20:18:16Z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0x010100CBAB2D1B7E1D91439D22BD14EE047FE5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