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5" documentId="8_{C2820B7E-67AA-4A65-A0E4-7DFA163E53C5}" xr6:coauthVersionLast="47" xr6:coauthVersionMax="47" xr10:uidLastSave="{D1A99929-A779-4F55-9EBD-527DBDC843C5}"/>
  <bookViews>
    <workbookView xWindow="-120" yWindow="-120" windowWidth="29040" windowHeight="15720" tabRatio="730" firstSheet="2" activeTab="12" xr2:uid="{00000000-000D-0000-FFFF-FFFF00000000}"/>
  </bookViews>
  <sheets>
    <sheet name="ENERO" sheetId="36" r:id="rId1"/>
    <sheet name="FEBRERO" sheetId="41" r:id="rId2"/>
    <sheet name="MARZO" sheetId="42" r:id="rId3"/>
    <sheet name="ABRIL" sheetId="43" r:id="rId4"/>
    <sheet name="MAYO" sheetId="44" r:id="rId5"/>
    <sheet name="JUNIO" sheetId="45" r:id="rId6"/>
    <sheet name="JULIO" sheetId="46" r:id="rId7"/>
    <sheet name="AGOSTO" sheetId="47" r:id="rId8"/>
    <sheet name="SEPTIEMBRE" sheetId="48" r:id="rId9"/>
    <sheet name="OCTUBRE" sheetId="49" r:id="rId10"/>
    <sheet name="NOVIEMBRE" sheetId="50" r:id="rId11"/>
    <sheet name="DICIEMBRE" sheetId="51" r:id="rId12"/>
    <sheet name="INGRESOS_POR_IDENTIFICAR" sheetId="1" r:id="rId13"/>
    <sheet name="RESUMEN_MES" sheetId="2" r:id="rId14"/>
  </sheets>
  <definedNames>
    <definedName name="_xlnm._FilterDatabase" localSheetId="3" hidden="1">ABRIL!$A$2:$S$2</definedName>
    <definedName name="_xlnm._FilterDatabase" localSheetId="7" hidden="1">AGOSTO!$A$2:$S$2</definedName>
    <definedName name="_xlnm._FilterDatabase" localSheetId="11" hidden="1">DICIEMBRE!$A$2:$S$2</definedName>
    <definedName name="_xlnm._FilterDatabase" localSheetId="0" hidden="1">ENERO!$A$2:$S$47</definedName>
    <definedName name="_xlnm._FilterDatabase" localSheetId="1" hidden="1">FEBRERO!$A$2:$S$2</definedName>
    <definedName name="_xlnm._FilterDatabase" localSheetId="6" hidden="1">JULIO!$A$2:$S$2</definedName>
    <definedName name="_xlnm._FilterDatabase" localSheetId="5" hidden="1">JUNIO!$A$2:$S$2</definedName>
    <definedName name="_xlnm._FilterDatabase" localSheetId="2" hidden="1">MARZO!$A$2:$S$2</definedName>
    <definedName name="_xlnm._FilterDatabase" localSheetId="4" hidden="1">MAYO!$A$2:$S$2</definedName>
    <definedName name="_xlnm._FilterDatabase" localSheetId="10" hidden="1">NOVIEMBRE!$A$2:$S$2</definedName>
    <definedName name="_xlnm._FilterDatabase" localSheetId="9" hidden="1">OCTUBRE!$A$2:$S$2</definedName>
    <definedName name="_xlnm._FilterDatabase" localSheetId="8" hidden="1">SEPTIEMBRE!$A$2:$S$2</definedName>
    <definedName name="_xlnm.Print_Titles" localSheetId="3">ABRIL!$1:$2</definedName>
    <definedName name="_xlnm.Print_Titles" localSheetId="7">AGOSTO!$1:$2</definedName>
    <definedName name="_xlnm.Print_Titles" localSheetId="11">DICIEMBRE!$1:$2</definedName>
    <definedName name="_xlnm.Print_Titles" localSheetId="0">ENERO!$1:$2</definedName>
    <definedName name="_xlnm.Print_Titles" localSheetId="1">FEBRERO!$1:$2</definedName>
    <definedName name="_xlnm.Print_Titles" localSheetId="6">JULIO!$1:$2</definedName>
    <definedName name="_xlnm.Print_Titles" localSheetId="5">JUNIO!$1:$2</definedName>
    <definedName name="_xlnm.Print_Titles" localSheetId="2">MARZO!$1:$2</definedName>
    <definedName name="_xlnm.Print_Titles" localSheetId="4">MAYO!$1:$2</definedName>
    <definedName name="_xlnm.Print_Titles" localSheetId="10">NOVIEMBRE!$1:$2</definedName>
    <definedName name="_xlnm.Print_Titles" localSheetId="9">OCTUBRE!$1:$2</definedName>
    <definedName name="_xlnm.Print_Titles" localSheetId="8">SEPTIEMBRE!$1:$2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36" l="1"/>
  <c r="S27" i="36"/>
  <c r="S26" i="36"/>
  <c r="S25" i="36"/>
  <c r="S24" i="36"/>
  <c r="S23" i="36"/>
  <c r="S22" i="36"/>
  <c r="S21" i="36"/>
  <c r="S20" i="36"/>
  <c r="S19" i="36"/>
  <c r="A7" i="1"/>
  <c r="B1" i="2" l="1"/>
  <c r="Q1" i="42"/>
  <c r="Q1" i="43"/>
  <c r="Q1" i="44"/>
  <c r="Q1" i="45"/>
  <c r="Q1" i="46"/>
  <c r="Q1" i="47"/>
  <c r="Q1" i="48"/>
  <c r="Q1" i="49"/>
  <c r="Q1" i="50"/>
  <c r="Q1" i="51"/>
  <c r="Q1" i="41"/>
  <c r="R43" i="51" l="1"/>
  <c r="F46" i="51" s="1"/>
  <c r="Q43" i="51"/>
  <c r="P43" i="51"/>
  <c r="F45" i="51" s="1"/>
  <c r="O43" i="51"/>
  <c r="N43" i="51"/>
  <c r="M43" i="51"/>
  <c r="L43" i="51"/>
  <c r="K43" i="51"/>
  <c r="J43" i="51"/>
  <c r="I43" i="51"/>
  <c r="S42" i="51"/>
  <c r="S41" i="51"/>
  <c r="S40" i="51"/>
  <c r="S39" i="51"/>
  <c r="S38" i="51"/>
  <c r="S37" i="51"/>
  <c r="S36" i="51"/>
  <c r="S35" i="51"/>
  <c r="S34" i="51"/>
  <c r="S33" i="51"/>
  <c r="S32" i="51"/>
  <c r="S31" i="51"/>
  <c r="S30" i="51"/>
  <c r="S29" i="51"/>
  <c r="S28" i="51"/>
  <c r="S27" i="51"/>
  <c r="S26" i="51"/>
  <c r="S25" i="51"/>
  <c r="S24" i="51"/>
  <c r="S23" i="51"/>
  <c r="S22" i="51"/>
  <c r="S21" i="51"/>
  <c r="S20" i="51"/>
  <c r="S19" i="51"/>
  <c r="S18" i="51"/>
  <c r="S17" i="51"/>
  <c r="S16" i="51"/>
  <c r="S15" i="51"/>
  <c r="S14" i="51"/>
  <c r="S13" i="51"/>
  <c r="S12" i="51"/>
  <c r="S11" i="51"/>
  <c r="S10" i="51"/>
  <c r="S9" i="51"/>
  <c r="S8" i="51"/>
  <c r="S7" i="51"/>
  <c r="S6" i="51"/>
  <c r="S5" i="51"/>
  <c r="S4" i="51"/>
  <c r="S3" i="51"/>
  <c r="R43" i="50"/>
  <c r="F46" i="50" s="1"/>
  <c r="Q43" i="50"/>
  <c r="P43" i="50"/>
  <c r="O43" i="50"/>
  <c r="N43" i="50"/>
  <c r="M43" i="50"/>
  <c r="L43" i="50"/>
  <c r="K43" i="50"/>
  <c r="J43" i="50"/>
  <c r="I43" i="50"/>
  <c r="S42" i="50"/>
  <c r="S41" i="50"/>
  <c r="S40" i="50"/>
  <c r="S39" i="50"/>
  <c r="S38" i="50"/>
  <c r="S37" i="50"/>
  <c r="S36" i="50"/>
  <c r="S35" i="50"/>
  <c r="S34" i="50"/>
  <c r="S33" i="50"/>
  <c r="S32" i="50"/>
  <c r="S31" i="50"/>
  <c r="S30" i="50"/>
  <c r="S29" i="50"/>
  <c r="S28" i="50"/>
  <c r="S27" i="50"/>
  <c r="S26" i="50"/>
  <c r="S25" i="50"/>
  <c r="S24" i="50"/>
  <c r="S23" i="50"/>
  <c r="S22" i="50"/>
  <c r="S21" i="50"/>
  <c r="S20" i="50"/>
  <c r="S19" i="50"/>
  <c r="S18" i="50"/>
  <c r="S17" i="50"/>
  <c r="S16" i="50"/>
  <c r="S15" i="50"/>
  <c r="S14" i="50"/>
  <c r="S13" i="50"/>
  <c r="S12" i="50"/>
  <c r="S11" i="50"/>
  <c r="S10" i="50"/>
  <c r="S9" i="50"/>
  <c r="S8" i="50"/>
  <c r="S7" i="50"/>
  <c r="S6" i="50"/>
  <c r="S5" i="50"/>
  <c r="S4" i="50"/>
  <c r="S3" i="50"/>
  <c r="R43" i="49"/>
  <c r="F46" i="49" s="1"/>
  <c r="Q43" i="49"/>
  <c r="P43" i="49"/>
  <c r="F45" i="49" s="1"/>
  <c r="O43" i="49"/>
  <c r="N43" i="49"/>
  <c r="M43" i="49"/>
  <c r="L43" i="49"/>
  <c r="K43" i="49"/>
  <c r="J43" i="49"/>
  <c r="I43" i="49"/>
  <c r="S42" i="49"/>
  <c r="S41" i="49"/>
  <c r="S40" i="49"/>
  <c r="S39" i="49"/>
  <c r="S38" i="49"/>
  <c r="S37" i="49"/>
  <c r="S36" i="49"/>
  <c r="S35" i="49"/>
  <c r="S34" i="49"/>
  <c r="S33" i="49"/>
  <c r="S32" i="49"/>
  <c r="S31" i="49"/>
  <c r="S30" i="49"/>
  <c r="S29" i="49"/>
  <c r="S28" i="49"/>
  <c r="S27" i="49"/>
  <c r="S26" i="49"/>
  <c r="S25" i="49"/>
  <c r="S24" i="49"/>
  <c r="S23" i="49"/>
  <c r="S22" i="49"/>
  <c r="S21" i="49"/>
  <c r="S20" i="49"/>
  <c r="S19" i="49"/>
  <c r="S18" i="49"/>
  <c r="S17" i="49"/>
  <c r="S16" i="49"/>
  <c r="S15" i="49"/>
  <c r="S14" i="49"/>
  <c r="S13" i="49"/>
  <c r="S12" i="49"/>
  <c r="S11" i="49"/>
  <c r="S10" i="49"/>
  <c r="S9" i="49"/>
  <c r="S8" i="49"/>
  <c r="S7" i="49"/>
  <c r="S6" i="49"/>
  <c r="S5" i="49"/>
  <c r="S4" i="49"/>
  <c r="S3" i="49"/>
  <c r="R43" i="48"/>
  <c r="F46" i="48" s="1"/>
  <c r="Q43" i="48"/>
  <c r="P43" i="48"/>
  <c r="O43" i="48"/>
  <c r="N43" i="48"/>
  <c r="M43" i="48"/>
  <c r="L43" i="48"/>
  <c r="K43" i="48"/>
  <c r="J43" i="48"/>
  <c r="I43" i="48"/>
  <c r="S42" i="48"/>
  <c r="S41" i="48"/>
  <c r="S40" i="48"/>
  <c r="S39" i="48"/>
  <c r="S38" i="48"/>
  <c r="S37" i="48"/>
  <c r="S36" i="48"/>
  <c r="S35" i="48"/>
  <c r="S34" i="48"/>
  <c r="S33" i="48"/>
  <c r="S32" i="48"/>
  <c r="S31" i="48"/>
  <c r="S30" i="48"/>
  <c r="S29" i="48"/>
  <c r="S28" i="48"/>
  <c r="S27" i="48"/>
  <c r="S26" i="48"/>
  <c r="S25" i="48"/>
  <c r="S24" i="48"/>
  <c r="S23" i="48"/>
  <c r="S22" i="48"/>
  <c r="S21" i="48"/>
  <c r="S20" i="48"/>
  <c r="S19" i="48"/>
  <c r="S18" i="48"/>
  <c r="S17" i="48"/>
  <c r="S16" i="48"/>
  <c r="S15" i="48"/>
  <c r="S14" i="48"/>
  <c r="S13" i="48"/>
  <c r="S12" i="48"/>
  <c r="S11" i="48"/>
  <c r="S10" i="48"/>
  <c r="S9" i="48"/>
  <c r="S8" i="48"/>
  <c r="S7" i="48"/>
  <c r="S6" i="48"/>
  <c r="S5" i="48"/>
  <c r="S4" i="48"/>
  <c r="S3" i="48"/>
  <c r="R43" i="47"/>
  <c r="F46" i="47" s="1"/>
  <c r="Q43" i="47"/>
  <c r="P43" i="47"/>
  <c r="F45" i="47" s="1"/>
  <c r="O43" i="47"/>
  <c r="N43" i="47"/>
  <c r="M43" i="47"/>
  <c r="L43" i="47"/>
  <c r="K43" i="47"/>
  <c r="J43" i="47"/>
  <c r="I43" i="47"/>
  <c r="S42" i="47"/>
  <c r="S41" i="47"/>
  <c r="S40" i="47"/>
  <c r="S39" i="47"/>
  <c r="S38" i="47"/>
  <c r="S37" i="47"/>
  <c r="S36" i="47"/>
  <c r="S35" i="47"/>
  <c r="S34" i="47"/>
  <c r="S33" i="47"/>
  <c r="S32" i="47"/>
  <c r="S31" i="47"/>
  <c r="S30" i="47"/>
  <c r="S29" i="47"/>
  <c r="S28" i="47"/>
  <c r="S27" i="47"/>
  <c r="S26" i="47"/>
  <c r="S25" i="47"/>
  <c r="S24" i="47"/>
  <c r="S23" i="47"/>
  <c r="S22" i="47"/>
  <c r="S21" i="47"/>
  <c r="S20" i="47"/>
  <c r="S19" i="47"/>
  <c r="S18" i="47"/>
  <c r="S17" i="47"/>
  <c r="S16" i="47"/>
  <c r="S15" i="47"/>
  <c r="S14" i="47"/>
  <c r="S13" i="47"/>
  <c r="S12" i="47"/>
  <c r="S11" i="47"/>
  <c r="S10" i="47"/>
  <c r="S9" i="47"/>
  <c r="S8" i="47"/>
  <c r="S7" i="47"/>
  <c r="S6" i="47"/>
  <c r="S5" i="47"/>
  <c r="S4" i="47"/>
  <c r="S3" i="47"/>
  <c r="R43" i="46"/>
  <c r="F46" i="46" s="1"/>
  <c r="Q43" i="46"/>
  <c r="P43" i="46"/>
  <c r="O43" i="46"/>
  <c r="N43" i="46"/>
  <c r="M43" i="46"/>
  <c r="L43" i="46"/>
  <c r="K43" i="46"/>
  <c r="J43" i="46"/>
  <c r="I43" i="46"/>
  <c r="S42" i="46"/>
  <c r="S41" i="46"/>
  <c r="S40" i="46"/>
  <c r="S39" i="46"/>
  <c r="S38" i="46"/>
  <c r="S37" i="46"/>
  <c r="S36" i="46"/>
  <c r="S35" i="46"/>
  <c r="S34" i="46"/>
  <c r="S33" i="46"/>
  <c r="S32" i="46"/>
  <c r="S31" i="46"/>
  <c r="S30" i="46"/>
  <c r="S29" i="46"/>
  <c r="S28" i="46"/>
  <c r="S27" i="46"/>
  <c r="S26" i="46"/>
  <c r="S25" i="46"/>
  <c r="S24" i="46"/>
  <c r="S23" i="46"/>
  <c r="S22" i="46"/>
  <c r="S21" i="46"/>
  <c r="S20" i="46"/>
  <c r="S19" i="46"/>
  <c r="S18" i="46"/>
  <c r="S17" i="46"/>
  <c r="S16" i="46"/>
  <c r="S15" i="46"/>
  <c r="S14" i="46"/>
  <c r="S13" i="46"/>
  <c r="S12" i="46"/>
  <c r="S11" i="46"/>
  <c r="S10" i="46"/>
  <c r="S9" i="46"/>
  <c r="S8" i="46"/>
  <c r="S7" i="46"/>
  <c r="S6" i="46"/>
  <c r="S5" i="46"/>
  <c r="S4" i="46"/>
  <c r="S3" i="46"/>
  <c r="R43" i="45"/>
  <c r="F46" i="45" s="1"/>
  <c r="Q43" i="45"/>
  <c r="P43" i="45"/>
  <c r="O43" i="45"/>
  <c r="N43" i="45"/>
  <c r="M43" i="45"/>
  <c r="L43" i="45"/>
  <c r="K43" i="45"/>
  <c r="J43" i="45"/>
  <c r="I43" i="45"/>
  <c r="S42" i="45"/>
  <c r="S41" i="45"/>
  <c r="S40" i="45"/>
  <c r="S39" i="45"/>
  <c r="S38" i="45"/>
  <c r="S37" i="45"/>
  <c r="S36" i="45"/>
  <c r="S35" i="45"/>
  <c r="S34" i="45"/>
  <c r="S33" i="45"/>
  <c r="S32" i="45"/>
  <c r="S31" i="45"/>
  <c r="S30" i="45"/>
  <c r="S29" i="45"/>
  <c r="S28" i="45"/>
  <c r="S27" i="45"/>
  <c r="S26" i="45"/>
  <c r="S25" i="45"/>
  <c r="S24" i="45"/>
  <c r="S23" i="45"/>
  <c r="S22" i="45"/>
  <c r="S21" i="45"/>
  <c r="S20" i="45"/>
  <c r="S19" i="45"/>
  <c r="S18" i="45"/>
  <c r="S17" i="45"/>
  <c r="S16" i="45"/>
  <c r="S15" i="45"/>
  <c r="S14" i="45"/>
  <c r="S13" i="45"/>
  <c r="S12" i="45"/>
  <c r="S11" i="45"/>
  <c r="S10" i="45"/>
  <c r="S9" i="45"/>
  <c r="S8" i="45"/>
  <c r="S7" i="45"/>
  <c r="S6" i="45"/>
  <c r="S5" i="45"/>
  <c r="S4" i="45"/>
  <c r="S3" i="45"/>
  <c r="R43" i="44"/>
  <c r="F46" i="44" s="1"/>
  <c r="Q43" i="44"/>
  <c r="P43" i="44"/>
  <c r="O43" i="44"/>
  <c r="N43" i="44"/>
  <c r="M43" i="44"/>
  <c r="L43" i="44"/>
  <c r="K43" i="44"/>
  <c r="J43" i="44"/>
  <c r="I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S3" i="44"/>
  <c r="R43" i="43"/>
  <c r="F46" i="43" s="1"/>
  <c r="Q43" i="43"/>
  <c r="P43" i="43"/>
  <c r="F45" i="43" s="1"/>
  <c r="O43" i="43"/>
  <c r="N43" i="43"/>
  <c r="M43" i="43"/>
  <c r="L43" i="43"/>
  <c r="K43" i="43"/>
  <c r="J43" i="43"/>
  <c r="I43" i="43"/>
  <c r="S42" i="43"/>
  <c r="S41" i="43"/>
  <c r="S40" i="43"/>
  <c r="S39" i="43"/>
  <c r="S38" i="43"/>
  <c r="S37" i="43"/>
  <c r="S36" i="43"/>
  <c r="S35" i="43"/>
  <c r="S34" i="43"/>
  <c r="S33" i="43"/>
  <c r="S32" i="43"/>
  <c r="S31" i="43"/>
  <c r="S30" i="43"/>
  <c r="S29" i="43"/>
  <c r="S28" i="43"/>
  <c r="S27" i="43"/>
  <c r="S26" i="43"/>
  <c r="S25" i="43"/>
  <c r="S24" i="43"/>
  <c r="S23" i="43"/>
  <c r="S22" i="43"/>
  <c r="S21" i="43"/>
  <c r="S20" i="43"/>
  <c r="S19" i="43"/>
  <c r="S18" i="43"/>
  <c r="S17" i="43"/>
  <c r="S16" i="43"/>
  <c r="S15" i="43"/>
  <c r="S14" i="43"/>
  <c r="S13" i="43"/>
  <c r="S12" i="43"/>
  <c r="S11" i="43"/>
  <c r="S10" i="43"/>
  <c r="S9" i="43"/>
  <c r="S8" i="43"/>
  <c r="S7" i="43"/>
  <c r="S6" i="43"/>
  <c r="S5" i="43"/>
  <c r="S4" i="43"/>
  <c r="S3" i="43"/>
  <c r="R43" i="42"/>
  <c r="F46" i="42" s="1"/>
  <c r="Q43" i="42"/>
  <c r="P43" i="42"/>
  <c r="O43" i="42"/>
  <c r="N43" i="42"/>
  <c r="M43" i="42"/>
  <c r="L43" i="42"/>
  <c r="K43" i="42"/>
  <c r="J43" i="42"/>
  <c r="I43" i="42"/>
  <c r="S42" i="42"/>
  <c r="S41" i="42"/>
  <c r="S40" i="42"/>
  <c r="S39" i="42"/>
  <c r="S38" i="42"/>
  <c r="S37" i="42"/>
  <c r="S36" i="42"/>
  <c r="S35" i="42"/>
  <c r="S34" i="42"/>
  <c r="S33" i="42"/>
  <c r="S32" i="42"/>
  <c r="S31" i="42"/>
  <c r="S30" i="42"/>
  <c r="S29" i="42"/>
  <c r="S28" i="42"/>
  <c r="S27" i="42"/>
  <c r="S26" i="42"/>
  <c r="S25" i="42"/>
  <c r="S24" i="42"/>
  <c r="S23" i="42"/>
  <c r="S22" i="42"/>
  <c r="S21" i="42"/>
  <c r="S20" i="42"/>
  <c r="S19" i="42"/>
  <c r="S18" i="42"/>
  <c r="S17" i="42"/>
  <c r="S16" i="42"/>
  <c r="S15" i="42"/>
  <c r="S14" i="42"/>
  <c r="S13" i="42"/>
  <c r="S12" i="42"/>
  <c r="S11" i="42"/>
  <c r="S10" i="42"/>
  <c r="S9" i="42"/>
  <c r="S8" i="42"/>
  <c r="S7" i="42"/>
  <c r="S6" i="42"/>
  <c r="S5" i="42"/>
  <c r="S4" i="42"/>
  <c r="S3" i="42"/>
  <c r="R43" i="41"/>
  <c r="F46" i="41" s="1"/>
  <c r="Q43" i="41"/>
  <c r="P43" i="41"/>
  <c r="F45" i="41" s="1"/>
  <c r="O43" i="41"/>
  <c r="N43" i="41"/>
  <c r="M43" i="41"/>
  <c r="L43" i="41"/>
  <c r="K43" i="41"/>
  <c r="J43" i="41"/>
  <c r="I43" i="41"/>
  <c r="S42" i="41"/>
  <c r="S41" i="41"/>
  <c r="S40" i="41"/>
  <c r="S39" i="41"/>
  <c r="S38" i="41"/>
  <c r="S37" i="41"/>
  <c r="S36" i="41"/>
  <c r="S35" i="41"/>
  <c r="S34" i="41"/>
  <c r="S33" i="41"/>
  <c r="S32" i="41"/>
  <c r="S31" i="41"/>
  <c r="S30" i="41"/>
  <c r="S29" i="41"/>
  <c r="S28" i="41"/>
  <c r="S27" i="41"/>
  <c r="S26" i="41"/>
  <c r="S25" i="41"/>
  <c r="S24" i="41"/>
  <c r="S23" i="41"/>
  <c r="S22" i="41"/>
  <c r="S21" i="41"/>
  <c r="S20" i="41"/>
  <c r="S19" i="41"/>
  <c r="S18" i="41"/>
  <c r="S17" i="41"/>
  <c r="S16" i="41"/>
  <c r="S15" i="41"/>
  <c r="S14" i="41"/>
  <c r="S13" i="41"/>
  <c r="S12" i="41"/>
  <c r="S11" i="41"/>
  <c r="S10" i="41"/>
  <c r="S9" i="41"/>
  <c r="S8" i="41"/>
  <c r="S7" i="41"/>
  <c r="S6" i="41"/>
  <c r="S5" i="41"/>
  <c r="S4" i="41"/>
  <c r="S3" i="41"/>
  <c r="F45" i="42" l="1"/>
  <c r="F44" i="43"/>
  <c r="F47" i="43" s="1"/>
  <c r="F45" i="44"/>
  <c r="F45" i="46"/>
  <c r="F45" i="48"/>
  <c r="F45" i="50"/>
  <c r="F44" i="51"/>
  <c r="F47" i="51" s="1"/>
  <c r="S43" i="42"/>
  <c r="S43" i="44"/>
  <c r="F44" i="44"/>
  <c r="S43" i="46"/>
  <c r="F44" i="46"/>
  <c r="F47" i="46" s="1"/>
  <c r="S43" i="48"/>
  <c r="S43" i="50"/>
  <c r="F44" i="42"/>
  <c r="F47" i="42" s="1"/>
  <c r="F44" i="48"/>
  <c r="F47" i="48" s="1"/>
  <c r="F44" i="50"/>
  <c r="F47" i="50" s="1"/>
  <c r="S43" i="41"/>
  <c r="F44" i="41"/>
  <c r="F47" i="41" s="1"/>
  <c r="S43" i="43"/>
  <c r="S43" i="45"/>
  <c r="F44" i="45"/>
  <c r="F45" i="45"/>
  <c r="S43" i="47"/>
  <c r="F44" i="47"/>
  <c r="S43" i="49"/>
  <c r="F44" i="49"/>
  <c r="F47" i="49" s="1"/>
  <c r="S43" i="51"/>
  <c r="F47" i="47"/>
  <c r="M20" i="2"/>
  <c r="M16" i="2"/>
  <c r="M15" i="2"/>
  <c r="M14" i="2"/>
  <c r="M13" i="2"/>
  <c r="M12" i="2"/>
  <c r="M11" i="2"/>
  <c r="M10" i="2"/>
  <c r="M9" i="2"/>
  <c r="M8" i="2"/>
  <c r="L20" i="2"/>
  <c r="L16" i="2"/>
  <c r="L15" i="2"/>
  <c r="L14" i="2"/>
  <c r="L13" i="2"/>
  <c r="L12" i="2"/>
  <c r="L11" i="2"/>
  <c r="L10" i="2"/>
  <c r="L9" i="2"/>
  <c r="L8" i="2"/>
  <c r="K20" i="2"/>
  <c r="K16" i="2"/>
  <c r="K15" i="2"/>
  <c r="K14" i="2"/>
  <c r="K13" i="2"/>
  <c r="K12" i="2"/>
  <c r="K11" i="2"/>
  <c r="K10" i="2"/>
  <c r="K9" i="2"/>
  <c r="K8" i="2"/>
  <c r="J20" i="2"/>
  <c r="J16" i="2"/>
  <c r="J15" i="2"/>
  <c r="J14" i="2"/>
  <c r="J13" i="2"/>
  <c r="J12" i="2"/>
  <c r="J11" i="2"/>
  <c r="J10" i="2"/>
  <c r="J9" i="2"/>
  <c r="J8" i="2"/>
  <c r="I20" i="2"/>
  <c r="I16" i="2"/>
  <c r="I15" i="2"/>
  <c r="I14" i="2"/>
  <c r="I13" i="2"/>
  <c r="I12" i="2"/>
  <c r="I11" i="2"/>
  <c r="I10" i="2"/>
  <c r="I9" i="2"/>
  <c r="I8" i="2"/>
  <c r="H20" i="2"/>
  <c r="H16" i="2"/>
  <c r="H15" i="2"/>
  <c r="H14" i="2"/>
  <c r="H13" i="2"/>
  <c r="H12" i="2"/>
  <c r="H11" i="2"/>
  <c r="H10" i="2"/>
  <c r="H9" i="2"/>
  <c r="H8" i="2"/>
  <c r="G20" i="2"/>
  <c r="G16" i="2"/>
  <c r="G15" i="2"/>
  <c r="G14" i="2"/>
  <c r="G13" i="2"/>
  <c r="G12" i="2"/>
  <c r="G11" i="2"/>
  <c r="G10" i="2"/>
  <c r="G9" i="2"/>
  <c r="G8" i="2"/>
  <c r="F20" i="2"/>
  <c r="F16" i="2"/>
  <c r="F15" i="2"/>
  <c r="F14" i="2"/>
  <c r="F13" i="2"/>
  <c r="F12" i="2"/>
  <c r="F11" i="2"/>
  <c r="F10" i="2"/>
  <c r="F9" i="2"/>
  <c r="F8" i="2"/>
  <c r="E20" i="2"/>
  <c r="E16" i="2"/>
  <c r="E15" i="2"/>
  <c r="E14" i="2"/>
  <c r="E13" i="2"/>
  <c r="E12" i="2"/>
  <c r="E11" i="2"/>
  <c r="E10" i="2"/>
  <c r="E9" i="2"/>
  <c r="E8" i="2"/>
  <c r="D20" i="2"/>
  <c r="D16" i="2"/>
  <c r="D15" i="2"/>
  <c r="D14" i="2"/>
  <c r="D13" i="2"/>
  <c r="D12" i="2"/>
  <c r="D11" i="2"/>
  <c r="D10" i="2"/>
  <c r="D9" i="2"/>
  <c r="D8" i="2"/>
  <c r="C20" i="2"/>
  <c r="C16" i="2"/>
  <c r="C15" i="2"/>
  <c r="C14" i="2"/>
  <c r="C13" i="2"/>
  <c r="C12" i="2"/>
  <c r="C11" i="2"/>
  <c r="C10" i="2"/>
  <c r="C9" i="2"/>
  <c r="C8" i="2"/>
  <c r="C18" i="2" l="1"/>
  <c r="E18" i="2"/>
  <c r="G18" i="2"/>
  <c r="I18" i="2"/>
  <c r="F47" i="44"/>
  <c r="K18" i="2"/>
  <c r="D18" i="2"/>
  <c r="F18" i="2"/>
  <c r="H18" i="2"/>
  <c r="J18" i="2"/>
  <c r="L18" i="2"/>
  <c r="F47" i="45"/>
  <c r="M18" i="2"/>
  <c r="R43" i="36" l="1"/>
  <c r="B20" i="2" s="1"/>
  <c r="Q43" i="36"/>
  <c r="B16" i="2" s="1"/>
  <c r="P43" i="36"/>
  <c r="B15" i="2" s="1"/>
  <c r="O43" i="36"/>
  <c r="B14" i="2" s="1"/>
  <c r="N43" i="36"/>
  <c r="B13" i="2" s="1"/>
  <c r="M43" i="36"/>
  <c r="B12" i="2" s="1"/>
  <c r="L43" i="36"/>
  <c r="B11" i="2" s="1"/>
  <c r="K43" i="36"/>
  <c r="B10" i="2" s="1"/>
  <c r="J43" i="36"/>
  <c r="B9" i="2" s="1"/>
  <c r="I43" i="36"/>
  <c r="B8" i="2" s="1"/>
  <c r="S40" i="36"/>
  <c r="S41" i="36"/>
  <c r="S42" i="36"/>
  <c r="B18" i="2" l="1"/>
  <c r="S4" i="36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29" i="36"/>
  <c r="S30" i="36"/>
  <c r="S31" i="36"/>
  <c r="S32" i="36"/>
  <c r="S33" i="36"/>
  <c r="S34" i="36"/>
  <c r="S35" i="36"/>
  <c r="S36" i="36"/>
  <c r="S37" i="36"/>
  <c r="S38" i="36"/>
  <c r="S39" i="36"/>
  <c r="S3" i="36"/>
  <c r="S43" i="36" l="1"/>
  <c r="O9" i="2"/>
  <c r="F45" i="36"/>
  <c r="F46" i="36"/>
  <c r="F44" i="36"/>
  <c r="O8" i="2" l="1"/>
  <c r="F47" i="36"/>
  <c r="E32" i="1"/>
  <c r="N17" i="2" l="1"/>
  <c r="N21" i="2" s="1"/>
  <c r="J19" i="2"/>
  <c r="D19" i="2"/>
  <c r="L19" i="2"/>
  <c r="K19" i="2"/>
  <c r="I19" i="2"/>
  <c r="H19" i="2"/>
  <c r="G19" i="2"/>
  <c r="F19" i="2"/>
  <c r="F21" i="2" s="1"/>
  <c r="E19" i="2"/>
  <c r="B19" i="2"/>
  <c r="H21" i="2" l="1"/>
  <c r="E21" i="2"/>
  <c r="D21" i="2"/>
  <c r="K21" i="2"/>
  <c r="B21" i="2"/>
  <c r="G21" i="2"/>
  <c r="I21" i="2"/>
  <c r="L21" i="2"/>
  <c r="J21" i="2"/>
  <c r="O17" i="2"/>
  <c r="C19" i="2"/>
  <c r="C21" i="2" s="1"/>
  <c r="O15" i="2"/>
  <c r="O10" i="2"/>
  <c r="O11" i="2"/>
  <c r="O12" i="2"/>
  <c r="O13" i="2"/>
  <c r="O14" i="2"/>
  <c r="O16" i="2"/>
  <c r="O20" i="2"/>
  <c r="O18" i="2" l="1"/>
  <c r="Q18" i="2" s="1"/>
  <c r="M19" i="2"/>
  <c r="O19" i="2" s="1"/>
  <c r="M21" i="2" l="1"/>
  <c r="O21" i="2" s="1"/>
</calcChain>
</file>

<file path=xl/sharedStrings.xml><?xml version="1.0" encoding="utf-8"?>
<sst xmlns="http://schemas.openxmlformats.org/spreadsheetml/2006/main" count="413" uniqueCount="82">
  <si>
    <t>Página 1 de 1</t>
  </si>
  <si>
    <t>INGRESO POR BANCO PENDIENTES DE IDENTIFICAR</t>
  </si>
  <si>
    <t>TOTAL</t>
  </si>
  <si>
    <t>DOCUMENTO DE RECAUDO</t>
  </si>
  <si>
    <t>FECHA DE PAGO</t>
  </si>
  <si>
    <t>PROCESO
GESTIÓN FINANCIERA
FORMATO DE MOVIMIENTO INGRESOS MULTAS MINTIC</t>
  </si>
  <si>
    <t>OBSERVACIONES</t>
  </si>
  <si>
    <t xml:space="preserve">    SEDE NACIONAL</t>
  </si>
  <si>
    <t>MES:</t>
  </si>
  <si>
    <t>NOVIEMBRE</t>
  </si>
  <si>
    <t>AÑO:</t>
  </si>
  <si>
    <t>NOMBRE O RAZON SOCIAL</t>
  </si>
  <si>
    <t>NÚMERO DE
IDENTIFICACIÓN</t>
  </si>
  <si>
    <t>CONCEPTO</t>
  </si>
  <si>
    <t>PROYECCIÓN DE INGRESOS (META)</t>
  </si>
  <si>
    <t>INDICADOR GESTIÓN
DE RECAUDO %</t>
  </si>
  <si>
    <t>VALOR RECAUDADO EN CAPITAL</t>
  </si>
  <si>
    <t>VALOR RECAUDADO EN INTERESES</t>
  </si>
  <si>
    <t>INGRESOS POR IDENTIFICAR</t>
  </si>
  <si>
    <t>TOTAL RECAUDO CAPITAL</t>
  </si>
  <si>
    <t>TOTAL RECAUDO INTERESES</t>
  </si>
  <si>
    <t>TOTAL RECAUDO COSTAS</t>
  </si>
  <si>
    <t xml:space="preserve">RESUMEN MES  </t>
  </si>
  <si>
    <t>TOTAL RECAUDO</t>
  </si>
  <si>
    <t>Elaborado en Recaudo por: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</si>
  <si>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</si>
  <si>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</si>
  <si>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</si>
  <si>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</si>
  <si>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</si>
  <si>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</si>
  <si>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</si>
  <si>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</si>
  <si>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</si>
  <si>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</si>
  <si>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</si>
  <si>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RECAUDO ACUMULADO</t>
  </si>
  <si>
    <t xml:space="preserve">No. RESOLUCIÓN        </t>
  </si>
  <si>
    <t xml:space="preserve">FECHA DE RESOLUCIÓN </t>
  </si>
  <si>
    <t>VALOR TOTAL RECAUDO (CAPITAL E INTERESES)</t>
  </si>
  <si>
    <t xml:space="preserve">CAUSACIÓN </t>
  </si>
  <si>
    <r>
      <t xml:space="preserve">DOCUMENTO DE RECAUDO POR CLASIFICAR (DRXC)   </t>
    </r>
    <r>
      <rPr>
        <b/>
        <sz val="9"/>
        <color rgb="FFFF66FF"/>
        <rFont val="Calibri"/>
        <family val="2"/>
        <scheme val="minor"/>
      </rPr>
      <t>TESORERIA</t>
    </r>
    <r>
      <rPr>
        <b/>
        <sz val="9"/>
        <color indexed="18"/>
        <rFont val="Calibri"/>
        <family val="2"/>
        <scheme val="minor"/>
      </rPr>
      <t xml:space="preserve"> </t>
    </r>
  </si>
  <si>
    <t>Recibido en Tesoreria Por:</t>
  </si>
  <si>
    <t>RESUMEN VIGENCIA</t>
  </si>
  <si>
    <r>
      <t xml:space="preserve">DOCUMENTO
DE RECAUDO
SIIF NACIÓN
</t>
    </r>
    <r>
      <rPr>
        <b/>
        <sz val="9"/>
        <color rgb="FFFF66FF"/>
        <rFont val="Calibri"/>
        <family val="2"/>
        <scheme val="minor"/>
      </rPr>
      <t>GFSDG</t>
    </r>
  </si>
  <si>
    <t>INGRESO POR BANCO - MINTIC</t>
  </si>
  <si>
    <t>VALOR
TOTAL</t>
  </si>
  <si>
    <t>CAPITAL EN COBRO COACTIVO
138515001</t>
  </si>
  <si>
    <t>RESOLUCIÓN EN JURISDICCION COACTIVA 138515001</t>
  </si>
  <si>
    <t xml:space="preserve">     Cualquier copia impresa de este documento se considera como COPIA NO CONTROLADA.</t>
  </si>
  <si>
    <t>Clasificación de la Información: Pública</t>
  </si>
  <si>
    <t>F1.P36.GF</t>
  </si>
  <si>
    <t>INTERESES EN COBRO PERSUASIVO
819090001</t>
  </si>
  <si>
    <t>INTERESES EN COBRO
COACTIVO
819090001</t>
  </si>
  <si>
    <t>VALOR RECAUDADO RECUPERACIONES</t>
  </si>
  <si>
    <t xml:space="preserve">FECHA
DE RESOLUCIÓN </t>
  </si>
  <si>
    <r>
      <t xml:space="preserve">INGRESO SIN CAUSAR
EN CARTERA
</t>
    </r>
    <r>
      <rPr>
        <b/>
        <sz val="9"/>
        <color rgb="FFFF0000"/>
        <rFont val="Calibri"/>
        <family val="2"/>
        <scheme val="minor"/>
      </rPr>
      <t>411002005</t>
    </r>
  </si>
  <si>
    <r>
      <t xml:space="preserve">CAPITAL COBRO PERSUASIVO
</t>
    </r>
    <r>
      <rPr>
        <b/>
        <sz val="9"/>
        <color rgb="FFFF0000"/>
        <rFont val="Calibri"/>
        <family val="2"/>
        <scheme val="minor"/>
      </rPr>
      <t>131102005</t>
    </r>
  </si>
  <si>
    <r>
      <t xml:space="preserve">INTERESES EN COBRO PERSUASIVO
</t>
    </r>
    <r>
      <rPr>
        <b/>
        <sz val="9"/>
        <color rgb="FFFF0000"/>
        <rFont val="Calibri"/>
        <family val="2"/>
        <scheme val="minor"/>
      </rPr>
      <t>819090001</t>
    </r>
  </si>
  <si>
    <r>
      <t xml:space="preserve">INTERESES EN COBRO
COACTIVO
</t>
    </r>
    <r>
      <rPr>
        <b/>
        <sz val="9"/>
        <color rgb="FFFF0000"/>
        <rFont val="Calibri"/>
        <family val="2"/>
        <scheme val="minor"/>
      </rPr>
      <t>819090001</t>
    </r>
  </si>
  <si>
    <t>MAYORES VALORES PAGADOS
411002005</t>
  </si>
  <si>
    <r>
      <t xml:space="preserve">PROCESOS EN CONCURSALES Y ACUERDOS DE REESTRUCTURACION </t>
    </r>
    <r>
      <rPr>
        <b/>
        <sz val="9"/>
        <color rgb="FFFF0000"/>
        <rFont val="Calibri"/>
        <family val="2"/>
        <scheme val="minor"/>
      </rPr>
      <t>131102005</t>
    </r>
  </si>
  <si>
    <t>INGRESO SIN CAUSAR
EN CARTERA
411002005</t>
  </si>
  <si>
    <t>CAPITAL COBRO PERSUASIVO
131102005</t>
  </si>
  <si>
    <t>PROCESOS EN CONCURSALES Y ACUERDOS DE REESTRUCTURACION 131102005</t>
  </si>
  <si>
    <t>INTERESES EN COBRO COACTIVO
819090001</t>
  </si>
  <si>
    <t>ACUERDO DE PAGO EN COBRO COACTIVO 138515001</t>
  </si>
  <si>
    <r>
      <rPr>
        <b/>
        <sz val="9"/>
        <color rgb="FFFF0000"/>
        <rFont val="Calibri"/>
        <family val="2"/>
        <scheme val="minor"/>
      </rPr>
      <t>ACUERDO</t>
    </r>
    <r>
      <rPr>
        <b/>
        <sz val="9"/>
        <color indexed="18"/>
        <rFont val="Calibri"/>
        <family val="2"/>
        <scheme val="minor"/>
      </rPr>
      <t xml:space="preserve"> DE PAGO EN COBRO PERSUASIVO
</t>
    </r>
    <r>
      <rPr>
        <b/>
        <sz val="9"/>
        <color rgb="FFFF0000"/>
        <rFont val="Calibri"/>
        <family val="2"/>
        <scheme val="minor"/>
      </rPr>
      <t>131102005</t>
    </r>
  </si>
  <si>
    <r>
      <t xml:space="preserve">MULTA CON </t>
    </r>
    <r>
      <rPr>
        <b/>
        <sz val="9"/>
        <color rgb="FFFF0000"/>
        <rFont val="Calibri"/>
        <family val="2"/>
        <scheme val="minor"/>
      </rPr>
      <t>ACUERDO</t>
    </r>
    <r>
      <rPr>
        <b/>
        <sz val="9"/>
        <color indexed="18"/>
        <rFont val="Calibri"/>
        <family val="2"/>
        <scheme val="minor"/>
      </rPr>
      <t xml:space="preserve"> DE PAGO INCUMPLIDA TRASLADADA A COBRO COACTIVO
138515001</t>
    </r>
  </si>
  <si>
    <t>Versión 3</t>
  </si>
  <si>
    <r>
      <rPr>
        <b/>
        <sz val="9"/>
        <color rgb="FFFF0000"/>
        <rFont val="Calibri"/>
        <family val="2"/>
        <scheme val="minor"/>
      </rPr>
      <t>ACUERDO</t>
    </r>
    <r>
      <rPr>
        <b/>
        <sz val="9"/>
        <color indexed="18"/>
        <rFont val="Calibri"/>
        <family val="2"/>
        <scheme val="minor"/>
      </rPr>
      <t xml:space="preserve"> DE PAGO EN COBRO COACTIVO 138515001</t>
    </r>
  </si>
  <si>
    <r>
      <t>INGRESOS SIN CAUSAR EN CARTERA 41100200</t>
    </r>
    <r>
      <rPr>
        <sz val="9"/>
        <color rgb="FFFF0000"/>
        <rFont val="Calibri"/>
        <family val="2"/>
        <scheme val="minor"/>
      </rPr>
      <t>5</t>
    </r>
  </si>
  <si>
    <r>
      <t>INGRESOS RESOLUCIÓN EN PERSUASIVO 13110200</t>
    </r>
    <r>
      <rPr>
        <sz val="9"/>
        <color rgb="FFFF0000"/>
        <rFont val="Calibri"/>
        <family val="2"/>
        <scheme val="minor"/>
      </rPr>
      <t>5</t>
    </r>
  </si>
  <si>
    <r>
      <t>PROCESOS EN CONCURSALES Y ACUERDOS DE REESTRUCTURACION 13110200</t>
    </r>
    <r>
      <rPr>
        <sz val="9"/>
        <color rgb="FFFF0000"/>
        <rFont val="Calibri"/>
        <family val="2"/>
        <scheme val="minor"/>
      </rPr>
      <t>5</t>
    </r>
  </si>
  <si>
    <r>
      <rPr>
        <sz val="9"/>
        <color rgb="FFFF0000"/>
        <rFont val="Calibri"/>
        <family val="2"/>
        <scheme val="minor"/>
      </rPr>
      <t>ACUERDO</t>
    </r>
    <r>
      <rPr>
        <sz val="9"/>
        <rFont val="Calibri"/>
        <family val="2"/>
        <scheme val="minor"/>
      </rPr>
      <t xml:space="preserve"> DE PAGO EN COBRO COACTIVO 138515001</t>
    </r>
  </si>
  <si>
    <r>
      <t xml:space="preserve">MULTA CON </t>
    </r>
    <r>
      <rPr>
        <sz val="9"/>
        <color rgb="FFFF0000"/>
        <rFont val="Calibri"/>
        <family val="2"/>
        <scheme val="minor"/>
      </rPr>
      <t>ACUERDO</t>
    </r>
    <r>
      <rPr>
        <sz val="9"/>
        <rFont val="Calibri"/>
        <family val="2"/>
        <scheme val="minor"/>
      </rPr>
      <t xml:space="preserve"> DE PAGO INCUMPLIDA TRASLADADA A COBRO COACTIVO 138515001</t>
    </r>
  </si>
  <si>
    <r>
      <rPr>
        <sz val="9"/>
        <color rgb="FFFF0000"/>
        <rFont val="Calibri"/>
        <family val="2"/>
        <scheme val="minor"/>
      </rPr>
      <t>ACUERDO</t>
    </r>
    <r>
      <rPr>
        <sz val="9"/>
        <rFont val="Calibri"/>
        <family val="2"/>
        <scheme val="minor"/>
      </rPr>
      <t xml:space="preserve"> DE PAGO EN COBRO PERSUASIVO 13110200</t>
    </r>
    <r>
      <rPr>
        <sz val="9"/>
        <color rgb="FFFF0000"/>
        <rFont val="Calibri"/>
        <family val="2"/>
        <scheme val="minor"/>
      </rPr>
      <t>5</t>
    </r>
  </si>
  <si>
    <t>ACUERDO DE PAGO EN COBRO PERSUASIVO
131102005</t>
  </si>
  <si>
    <t>MULTA CON ACUERDO DE PAGO INCUMPLIDA TRASLADADA A COBRO COACTIVO
138515001</t>
  </si>
  <si>
    <t>Clasificación dela Información:</t>
  </si>
  <si>
    <t>Pública</t>
  </si>
  <si>
    <t>Versión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</si>
</sst>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_ * #,##0_ ;_ * \-#,##0_ ;_ * &quot;-&quot;??_ ;_ @_ "/>
    <numFmt numFmtId="167" formatCode="_-[$$-240A]\ * #,##0_ ;_-[$$-240A]\ * \-#,##0\ ;_-[$$-240A]\ * &quot;-&quot;??_ ;_-@_ "/>
    <numFmt numFmtId="168" formatCode="_(&quot;$&quot;\ * #,##0_);_(&quot;$&quot;\ * \(#,##0\);_(&quot;$&quot;\ * &quot;-&quot;??_);_(@_)"/>
    <numFmt numFmtId="169" formatCode="_-[$$-240A]\ * #,##0.00_-;\-[$$-240A]\ * #,##0.00_-;_-[$$-240A]\ * &quot;-&quot;??_-;_-@_-"/>
    <numFmt numFmtId="170" formatCode="dd\-m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66FF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10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9" fontId="7" fillId="6" borderId="10" xfId="2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>
      <alignment vertical="center"/>
    </xf>
    <xf numFmtId="165" fontId="10" fillId="0" borderId="1" xfId="1" applyFont="1" applyBorder="1" applyAlignment="1">
      <alignment horizontal="right" vertical="center" wrapText="1"/>
    </xf>
    <xf numFmtId="165" fontId="9" fillId="0" borderId="1" xfId="1" applyFont="1" applyBorder="1" applyAlignment="1">
      <alignment horizontal="right"/>
    </xf>
    <xf numFmtId="165" fontId="7" fillId="0" borderId="10" xfId="1" applyFont="1" applyFill="1" applyBorder="1" applyAlignment="1" applyProtection="1">
      <alignment horizontal="right" vertical="center"/>
      <protection hidden="1"/>
    </xf>
    <xf numFmtId="167" fontId="7" fillId="8" borderId="10" xfId="5" applyNumberFormat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right" vertical="center"/>
    </xf>
    <xf numFmtId="0" fontId="8" fillId="0" borderId="0" xfId="0" applyFont="1"/>
    <xf numFmtId="15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13" fillId="0" borderId="1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15" fontId="17" fillId="0" borderId="1" xfId="0" applyNumberFormat="1" applyFont="1" applyBorder="1" applyAlignment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169" fontId="8" fillId="0" borderId="1" xfId="0" applyNumberFormat="1" applyFont="1" applyBorder="1" applyAlignment="1" applyProtection="1">
      <alignment vertical="center"/>
      <protection locked="0"/>
    </xf>
    <xf numFmtId="169" fontId="8" fillId="0" borderId="1" xfId="7" applyNumberFormat="1" applyFont="1" applyBorder="1" applyAlignment="1" applyProtection="1">
      <alignment vertical="center"/>
      <protection hidden="1"/>
    </xf>
    <xf numFmtId="168" fontId="13" fillId="7" borderId="1" xfId="7" applyNumberFormat="1" applyFont="1" applyFill="1" applyBorder="1" applyAlignment="1" applyProtection="1">
      <alignment vertical="center"/>
      <protection hidden="1"/>
    </xf>
    <xf numFmtId="169" fontId="13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3" applyFont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 wrapText="1"/>
    </xf>
    <xf numFmtId="15" fontId="6" fillId="7" borderId="1" xfId="4" applyNumberFormat="1" applyFont="1" applyFill="1" applyBorder="1" applyAlignment="1">
      <alignment horizontal="center" vertical="center" wrapText="1"/>
    </xf>
    <xf numFmtId="15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4" applyNumberFormat="1" applyFont="1" applyFill="1" applyBorder="1" applyAlignment="1" applyProtection="1">
      <alignment horizontal="center" vertical="center" wrapText="1"/>
      <protection locked="0"/>
    </xf>
    <xf numFmtId="169" fontId="6" fillId="2" borderId="1" xfId="7" applyNumberFormat="1" applyFont="1" applyFill="1" applyBorder="1" applyAlignment="1" applyProtection="1">
      <alignment horizontal="center" vertical="center" wrapText="1"/>
      <protection locked="0"/>
    </xf>
    <xf numFmtId="169" fontId="6" fillId="2" borderId="1" xfId="7" applyNumberFormat="1" applyFont="1" applyFill="1" applyBorder="1" applyAlignment="1" applyProtection="1">
      <alignment horizontal="right" vertical="center" wrapText="1"/>
      <protection locked="0"/>
    </xf>
    <xf numFmtId="165" fontId="10" fillId="0" borderId="1" xfId="1" applyFont="1" applyBorder="1" applyAlignment="1" applyProtection="1">
      <alignment horizontal="right" vertical="center"/>
      <protection hidden="1"/>
    </xf>
    <xf numFmtId="3" fontId="9" fillId="0" borderId="1" xfId="0" applyNumberFormat="1" applyFont="1" applyBorder="1" applyAlignment="1" applyProtection="1">
      <alignment horizontal="right"/>
      <protection hidden="1"/>
    </xf>
    <xf numFmtId="0" fontId="9" fillId="0" borderId="1" xfId="5" applyFont="1" applyBorder="1" applyAlignment="1">
      <alignment horizontal="justify" vertical="center" wrapText="1"/>
    </xf>
    <xf numFmtId="0" fontId="15" fillId="6" borderId="1" xfId="5" applyFont="1" applyFill="1" applyBorder="1" applyAlignment="1">
      <alignment horizontal="justify" vertical="center" wrapText="1"/>
    </xf>
    <xf numFmtId="3" fontId="9" fillId="0" borderId="10" xfId="5" applyNumberFormat="1" applyFont="1" applyBorder="1" applyAlignment="1" applyProtection="1">
      <alignment horizontal="right" vertical="center" wrapText="1"/>
      <protection hidden="1"/>
    </xf>
    <xf numFmtId="3" fontId="9" fillId="0" borderId="1" xfId="5" applyNumberFormat="1" applyFont="1" applyBorder="1" applyAlignment="1" applyProtection="1">
      <alignment horizontal="right" vertical="center" wrapText="1"/>
      <protection hidden="1"/>
    </xf>
    <xf numFmtId="3" fontId="14" fillId="6" borderId="1" xfId="0" applyNumberFormat="1" applyFont="1" applyFill="1" applyBorder="1" applyAlignment="1" applyProtection="1">
      <alignment horizontal="right" vertical="center"/>
      <protection hidden="1"/>
    </xf>
    <xf numFmtId="3" fontId="14" fillId="6" borderId="1" xfId="0" applyNumberFormat="1" applyFont="1" applyFill="1" applyBorder="1" applyAlignment="1" applyProtection="1">
      <alignment vertical="center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5" applyFont="1" applyBorder="1" applyAlignment="1">
      <alignment horizontal="justify" vertical="center" wrapText="1"/>
    </xf>
    <xf numFmtId="0" fontId="11" fillId="0" borderId="13" xfId="5" applyFont="1" applyBorder="1" applyAlignment="1">
      <alignment horizontal="justify" vertical="center" wrapText="1"/>
    </xf>
    <xf numFmtId="0" fontId="7" fillId="0" borderId="10" xfId="5" applyFont="1" applyBorder="1" applyAlignment="1">
      <alignment horizontal="justify" vertical="center" wrapText="1"/>
    </xf>
    <xf numFmtId="0" fontId="7" fillId="0" borderId="1" xfId="5" applyFont="1" applyBorder="1" applyAlignment="1">
      <alignment horizontal="justify" vertical="center" wrapText="1"/>
    </xf>
    <xf numFmtId="15" fontId="21" fillId="0" borderId="1" xfId="0" applyNumberFormat="1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4" fontId="8" fillId="0" borderId="0" xfId="0" applyNumberFormat="1" applyFont="1" applyAlignment="1">
      <alignment vertical="center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quotePrefix="1" applyFont="1" applyBorder="1" applyAlignment="1">
      <alignment horizontal="center" vertical="center" textRotation="45"/>
    </xf>
    <xf numFmtId="166" fontId="13" fillId="0" borderId="4" xfId="0" applyNumberFormat="1" applyFont="1" applyBorder="1" applyAlignment="1" applyProtection="1">
      <alignment horizontal="left" vertical="center"/>
      <protection locked="0"/>
    </xf>
    <xf numFmtId="166" fontId="13" fillId="0" borderId="15" xfId="0" applyNumberFormat="1" applyFont="1" applyBorder="1" applyAlignment="1" applyProtection="1">
      <alignment horizontal="left" vertical="center"/>
      <protection locked="0"/>
    </xf>
    <xf numFmtId="166" fontId="13" fillId="0" borderId="5" xfId="0" applyNumberFormat="1" applyFont="1" applyBorder="1" applyAlignment="1" applyProtection="1">
      <alignment horizontal="left" vertical="center"/>
      <protection locked="0"/>
    </xf>
    <xf numFmtId="166" fontId="13" fillId="0" borderId="8" xfId="0" applyNumberFormat="1" applyFont="1" applyBorder="1" applyAlignment="1" applyProtection="1">
      <alignment horizontal="left" vertical="center"/>
      <protection locked="0"/>
    </xf>
    <xf numFmtId="166" fontId="13" fillId="0" borderId="16" xfId="0" applyNumberFormat="1" applyFont="1" applyBorder="1" applyAlignment="1" applyProtection="1">
      <alignment horizontal="left" vertical="center"/>
      <protection locked="0"/>
    </xf>
    <xf numFmtId="166" fontId="13" fillId="0" borderId="9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6" fillId="2" borderId="2" xfId="4" applyFont="1" applyFill="1" applyBorder="1" applyAlignment="1" applyProtection="1">
      <alignment horizontal="left" vertical="center" wrapText="1"/>
      <protection locked="0"/>
    </xf>
    <xf numFmtId="0" fontId="6" fillId="2" borderId="3" xfId="4" applyFont="1" applyFill="1" applyBorder="1" applyAlignment="1" applyProtection="1">
      <alignment horizontal="left" vertical="center" wrapText="1"/>
      <protection locked="0"/>
    </xf>
    <xf numFmtId="0" fontId="12" fillId="7" borderId="1" xfId="0" quotePrefix="1" applyFont="1" applyFill="1" applyBorder="1" applyAlignment="1">
      <alignment horizontal="center" vertical="center" textRotation="45"/>
    </xf>
    <xf numFmtId="164" fontId="14" fillId="7" borderId="1" xfId="7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3" applyFont="1" applyBorder="1" applyAlignment="1">
      <alignment horizontal="center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4" fontId="22" fillId="0" borderId="1" xfId="3" applyNumberFormat="1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6" fillId="0" borderId="1" xfId="4" applyFont="1" applyBorder="1" applyAlignment="1">
      <alignment horizontal="center"/>
    </xf>
    <xf numFmtId="17" fontId="6" fillId="0" borderId="2" xfId="4" applyNumberFormat="1" applyFont="1" applyBorder="1" applyAlignment="1" applyProtection="1">
      <alignment horizontal="center" vertical="center"/>
      <protection hidden="1"/>
    </xf>
    <xf numFmtId="17" fontId="6" fillId="0" borderId="21" xfId="4" applyNumberFormat="1" applyFont="1" applyBorder="1" applyAlignment="1" applyProtection="1">
      <alignment horizontal="center" vertical="center"/>
      <protection hidden="1"/>
    </xf>
    <xf numFmtId="17" fontId="6" fillId="0" borderId="3" xfId="4" applyNumberFormat="1" applyFont="1" applyBorder="1" applyAlignment="1" applyProtection="1">
      <alignment horizontal="center" vertical="center"/>
      <protection hidden="1"/>
    </xf>
    <xf numFmtId="0" fontId="6" fillId="7" borderId="2" xfId="4" applyFont="1" applyFill="1" applyBorder="1" applyAlignment="1">
      <alignment horizontal="center" vertical="center" wrapText="1"/>
    </xf>
    <xf numFmtId="0" fontId="6" fillId="7" borderId="3" xfId="4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wrapText="1"/>
    </xf>
    <xf numFmtId="0" fontId="9" fillId="6" borderId="1" xfId="5" applyFont="1" applyFill="1" applyBorder="1" applyAlignment="1">
      <alignment horizontal="center"/>
    </xf>
    <xf numFmtId="0" fontId="8" fillId="5" borderId="17" xfId="5" applyFont="1" applyFill="1" applyBorder="1" applyAlignment="1" applyProtection="1">
      <alignment horizontal="right" vertical="justify" wrapText="1"/>
      <protection hidden="1"/>
    </xf>
    <xf numFmtId="0" fontId="8" fillId="5" borderId="18" xfId="5" applyFont="1" applyFill="1" applyBorder="1" applyAlignment="1" applyProtection="1">
      <alignment horizontal="right" vertical="justify" wrapText="1"/>
      <protection hidden="1"/>
    </xf>
    <xf numFmtId="0" fontId="8" fillId="5" borderId="19" xfId="5" applyFont="1" applyFill="1" applyBorder="1" applyAlignment="1" applyProtection="1">
      <alignment horizontal="right" vertical="justify" wrapText="1"/>
      <protection hidden="1"/>
    </xf>
    <xf numFmtId="3" fontId="10" fillId="5" borderId="20" xfId="5" applyNumberFormat="1" applyFont="1" applyFill="1" applyBorder="1" applyAlignment="1">
      <alignment horizontal="center" vertical="center" wrapText="1"/>
    </xf>
    <xf numFmtId="3" fontId="10" fillId="5" borderId="12" xfId="5" applyNumberFormat="1" applyFont="1" applyFill="1" applyBorder="1" applyAlignment="1">
      <alignment horizontal="center" vertical="center" wrapText="1"/>
    </xf>
    <xf numFmtId="3" fontId="10" fillId="5" borderId="10" xfId="5" applyNumberFormat="1" applyFont="1" applyFill="1" applyBorder="1" applyAlignment="1">
      <alignment horizontal="center" vertical="center" wrapText="1"/>
    </xf>
    <xf numFmtId="0" fontId="18" fillId="0" borderId="4" xfId="5" applyFont="1" applyBorder="1" applyAlignment="1" applyProtection="1">
      <alignment horizontal="center" vertical="center" wrapText="1"/>
      <protection hidden="1"/>
    </xf>
    <xf numFmtId="0" fontId="18" fillId="0" borderId="15" xfId="5" applyFont="1" applyBorder="1" applyAlignment="1" applyProtection="1">
      <alignment horizontal="center" vertical="center" wrapText="1"/>
      <protection hidden="1"/>
    </xf>
    <xf numFmtId="0" fontId="18" fillId="0" borderId="5" xfId="5" applyFont="1" applyBorder="1" applyAlignment="1" applyProtection="1">
      <alignment horizontal="center" vertical="center" wrapText="1"/>
      <protection hidden="1"/>
    </xf>
    <xf numFmtId="0" fontId="18" fillId="0" borderId="6" xfId="5" applyFont="1" applyBorder="1" applyAlignment="1" applyProtection="1">
      <alignment horizontal="center" vertical="center" wrapText="1"/>
      <protection hidden="1"/>
    </xf>
    <xf numFmtId="0" fontId="18" fillId="0" borderId="0" xfId="5" applyFont="1" applyAlignment="1" applyProtection="1">
      <alignment horizontal="center" vertical="center" wrapText="1"/>
      <protection hidden="1"/>
    </xf>
    <xf numFmtId="0" fontId="18" fillId="0" borderId="7" xfId="5" applyFont="1" applyBorder="1" applyAlignment="1" applyProtection="1">
      <alignment horizontal="center" vertical="center" wrapText="1"/>
      <protection hidden="1"/>
    </xf>
    <xf numFmtId="0" fontId="18" fillId="0" borderId="8" xfId="5" applyFont="1" applyBorder="1" applyAlignment="1" applyProtection="1">
      <alignment horizontal="center" vertical="center" wrapText="1"/>
      <protection hidden="1"/>
    </xf>
    <xf numFmtId="0" fontId="18" fillId="0" borderId="16" xfId="5" applyFont="1" applyBorder="1" applyAlignment="1" applyProtection="1">
      <alignment horizontal="center" vertical="center" wrapText="1"/>
      <protection hidden="1"/>
    </xf>
    <xf numFmtId="0" fontId="18" fillId="0" borderId="9" xfId="5" applyFont="1" applyBorder="1" applyAlignment="1" applyProtection="1">
      <alignment horizontal="center" vertical="center" wrapText="1"/>
      <protection hidden="1"/>
    </xf>
    <xf numFmtId="0" fontId="10" fillId="5" borderId="11" xfId="5" applyFont="1" applyFill="1" applyBorder="1" applyAlignment="1">
      <alignment horizontal="center" vertical="justify" wrapText="1"/>
    </xf>
    <xf numFmtId="0" fontId="10" fillId="5" borderId="12" xfId="5" applyFont="1" applyFill="1" applyBorder="1" applyAlignment="1">
      <alignment horizontal="center" vertical="justify" wrapText="1"/>
    </xf>
    <xf numFmtId="0" fontId="10" fillId="5" borderId="10" xfId="5" applyFont="1" applyFill="1" applyBorder="1" applyAlignment="1">
      <alignment horizontal="center" vertical="justify" wrapText="1"/>
    </xf>
    <xf numFmtId="0" fontId="10" fillId="0" borderId="11" xfId="5" applyFont="1" applyBorder="1" applyAlignment="1">
      <alignment horizontal="center" vertical="center" wrapText="1"/>
    </xf>
    <xf numFmtId="0" fontId="10" fillId="0" borderId="12" xfId="5" applyFont="1" applyBorder="1" applyAlignment="1">
      <alignment horizontal="center" vertical="center" wrapText="1"/>
    </xf>
    <xf numFmtId="0" fontId="10" fillId="0" borderId="14" xfId="5" applyFont="1" applyBorder="1" applyAlignment="1">
      <alignment horizontal="center" vertical="center" wrapText="1"/>
    </xf>
    <xf numFmtId="167" fontId="11" fillId="3" borderId="4" xfId="5" applyNumberFormat="1" applyFont="1" applyFill="1" applyBorder="1" applyAlignment="1" applyProtection="1">
      <alignment horizontal="center" vertical="center"/>
      <protection hidden="1"/>
    </xf>
    <xf numFmtId="167" fontId="11" fillId="3" borderId="5" xfId="5" applyNumberFormat="1" applyFont="1" applyFill="1" applyBorder="1" applyAlignment="1" applyProtection="1">
      <alignment horizontal="center" vertical="center"/>
      <protection hidden="1"/>
    </xf>
    <xf numFmtId="167" fontId="11" fillId="3" borderId="6" xfId="5" applyNumberFormat="1" applyFont="1" applyFill="1" applyBorder="1" applyAlignment="1" applyProtection="1">
      <alignment horizontal="center" vertical="center"/>
      <protection hidden="1"/>
    </xf>
    <xf numFmtId="167" fontId="11" fillId="3" borderId="7" xfId="5" applyNumberFormat="1" applyFont="1" applyFill="1" applyBorder="1" applyAlignment="1" applyProtection="1">
      <alignment horizontal="center" vertical="center"/>
      <protection hidden="1"/>
    </xf>
    <xf numFmtId="167" fontId="11" fillId="3" borderId="8" xfId="5" applyNumberFormat="1" applyFont="1" applyFill="1" applyBorder="1" applyAlignment="1" applyProtection="1">
      <alignment horizontal="center" vertical="center"/>
      <protection hidden="1"/>
    </xf>
    <xf numFmtId="167" fontId="11" fillId="3" borderId="9" xfId="5" applyNumberFormat="1" applyFont="1" applyFill="1" applyBorder="1" applyAlignment="1" applyProtection="1">
      <alignment horizontal="center" vertical="center"/>
      <protection hidden="1"/>
    </xf>
    <xf numFmtId="0" fontId="8" fillId="0" borderId="11" xfId="5" applyFont="1" applyBorder="1" applyAlignment="1">
      <alignment horizontal="center"/>
    </xf>
    <xf numFmtId="0" fontId="8" fillId="0" borderId="12" xfId="5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6" borderId="1" xfId="5" applyFont="1" applyFill="1" applyBorder="1" applyAlignment="1">
      <alignment horizontal="center" vertical="center"/>
    </xf>
  </cellXfs>
  <cellStyles count="8">
    <cellStyle name="Millares" xfId="1" builtinId="3"/>
    <cellStyle name="Millares 2 2" xfId="6" xr:uid="{00000000-0005-0000-0000-000001000000}"/>
    <cellStyle name="Moneda" xfId="7" builtinId="4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Porcentaje" xfId="2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FF0000"/>
      <color rgb="FFFFFF00"/>
      <color rgb="FFFF9900"/>
      <color rgb="FF66FFFF"/>
      <color rgb="FFF880EF"/>
      <color rgb="FF66FF33"/>
      <color rgb="FF0000FF"/>
      <color rgb="FFFF66FF"/>
      <color rgb="FF9933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123825</xdr:rowOff>
    </xdr:from>
    <xdr:to>
      <xdr:col>1</xdr:col>
      <xdr:colOff>209550</xdr:colOff>
      <xdr:row>3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23825"/>
          <a:ext cx="876300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85725</xdr:rowOff>
    </xdr:from>
    <xdr:to>
      <xdr:col>0</xdr:col>
      <xdr:colOff>1657350</xdr:colOff>
      <xdr:row>3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85725"/>
          <a:ext cx="8763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T59"/>
  <sheetViews>
    <sheetView showGridLines="0" view="pageLayout" topLeftCell="F1" zoomScale="70" zoomScaleNormal="90" zoomScalePageLayoutView="70" workbookViewId="0">
      <selection activeCell="E1" sqref="E1:E2"/>
    </sheetView>
  </sheetViews>
  <sheetFormatPr baseColWidth="10" defaultColWidth="0" defaultRowHeight="12" zeroHeight="1"/>
  <cols>
    <col min="1" max="2" width="16.85546875" style="10" customWidth="1"/>
    <col min="3" max="3" width="16.85546875" style="16" customWidth="1"/>
    <col min="4" max="4" width="16.85546875" style="17" customWidth="1"/>
    <col min="5" max="5" width="34.5703125" style="10" customWidth="1"/>
    <col min="6" max="6" width="20.7109375" style="17" customWidth="1"/>
    <col min="7" max="9" width="16.85546875" style="17" customWidth="1"/>
    <col min="10" max="11" width="16.85546875" style="10" customWidth="1"/>
    <col min="12" max="12" width="26" style="10" customWidth="1"/>
    <col min="13" max="14" width="16.85546875" style="10" customWidth="1"/>
    <col min="15" max="15" width="21.7109375" style="10" customWidth="1"/>
    <col min="16" max="19" width="16.8554687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25</v>
      </c>
      <c r="O1" s="65"/>
      <c r="P1" s="9" t="s">
        <v>10</v>
      </c>
      <c r="Q1" s="56"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1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55</v>
      </c>
      <c r="I2" s="12" t="s">
        <v>56</v>
      </c>
      <c r="J2" s="12" t="s">
        <v>57</v>
      </c>
      <c r="K2" s="12" t="s">
        <v>67</v>
      </c>
      <c r="L2" s="12" t="s">
        <v>61</v>
      </c>
      <c r="M2" s="12" t="s">
        <v>47</v>
      </c>
      <c r="N2" s="12" t="s">
        <v>70</v>
      </c>
      <c r="O2" s="12" t="s">
        <v>68</v>
      </c>
      <c r="P2" s="12" t="s">
        <v>58</v>
      </c>
      <c r="Q2" s="12" t="s">
        <v>59</v>
      </c>
      <c r="R2" s="45" t="s">
        <v>60</v>
      </c>
      <c r="S2" s="12" t="s">
        <v>46</v>
      </c>
    </row>
    <row r="3" spans="1:20" s="13" customFormat="1">
      <c r="A3" s="19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ref="S19:S28" si="1">SUM(I19:R19)</f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1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1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1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1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1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1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1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1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1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2">SUM(J3:J42)</f>
        <v>0</v>
      </c>
      <c r="K43" s="27">
        <f t="shared" si="2"/>
        <v>0</v>
      </c>
      <c r="L43" s="27">
        <f t="shared" si="2"/>
        <v>0</v>
      </c>
      <c r="M43" s="27">
        <f t="shared" si="2"/>
        <v>0</v>
      </c>
      <c r="N43" s="27">
        <f t="shared" si="2"/>
        <v>0</v>
      </c>
      <c r="O43" s="27">
        <f t="shared" si="2"/>
        <v>0</v>
      </c>
      <c r="P43" s="27">
        <f t="shared" si="2"/>
        <v>0</v>
      </c>
      <c r="Q43" s="27">
        <f t="shared" si="2"/>
        <v>0</v>
      </c>
      <c r="R43" s="27">
        <f t="shared" si="2"/>
        <v>0</v>
      </c>
      <c r="S43" s="27">
        <f t="shared" si="2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  <row r="50"/>
    <row r="51"/>
    <row r="52"/>
    <row r="53"/>
    <row r="54"/>
    <row r="55"/>
    <row r="56"/>
    <row r="57"/>
    <row r="58"/>
    <row r="59"/>
  </sheetData>
  <sheetProtection autoFilter="0"/>
  <mergeCells count="7">
    <mergeCell ref="A44:D47"/>
    <mergeCell ref="G44:S45"/>
    <mergeCell ref="G46:S47"/>
    <mergeCell ref="A1:L1"/>
    <mergeCell ref="N1:O1"/>
    <mergeCell ref="R1:S1"/>
    <mergeCell ref="A43:H43"/>
  </mergeCells>
  <dataValidations count="4">
    <dataValidation type="list" showInputMessage="1" showErrorMessage="1" errorTitle="SELECCIÓN INCORRECTA" error="POR FAVOR, SELECCIONE EL AÑO DE LA LISTA DESPLEGABLE" sqref="Q1" xr:uid="{00000000-0002-0000-0000-000000000000}">
      <formula1>"2026,2027,2028"</formula1>
    </dataValidation>
    <dataValidation type="whole" showInputMessage="1" showErrorMessage="1" errorTitle="DIGITACIÓN INCORRECTA" error="POR FAVOR, DIGITE ÚNICAMENTE NÚMEROS, SIN PUNTOS, SIN COMAS Y SIN SIGNOS." sqref="I3:R42 F3:F42 A3:B42" xr:uid="{00000000-0002-0000-0000-000001000000}">
      <formula1>1</formula1>
      <formula2>99999999999999</formula2>
    </dataValidation>
    <dataValidation type="list" showInputMessage="1" showErrorMessage="1" errorTitle="SELECCION INCORRECTA" error="POR FAVOR, SELECCIONE UN ELEMENTO DE LA LISTA DESPLEGABLE" sqref="C3:C42" xr:uid="{00000000-0002-0000-0000-000002000000}">
      <formula1>"NO,SI"</formula1>
    </dataValidation>
    <dataValidation type="custom" showInputMessage="1" showErrorMessage="1" errorTitle="FECHA INCORRECTA" error="1. DIGITE EN EL FORMATO DD-MM-AA_x000a_2. LA FECHA DEBE SER POSTERIOR AL 01-ENE-2013_x000a_3. LA FECHA NO PUEDE SER MAYOR A HOY." sqref="H3:H42 D3:D42" xr:uid="{00000000-0002-0000-0000-000003000000}">
      <formula1>AND(D3&gt;=41276,D3&lt;=TODAY())</formula1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36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T49"/>
  <sheetViews>
    <sheetView showGridLines="0" view="pageLayout" topLeftCell="J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34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9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9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9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9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9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9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9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9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9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9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9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9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9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9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9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9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9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9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9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9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9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9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9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9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9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9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9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9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9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9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9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9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9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9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9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9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9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9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9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9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9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900-000000000000}">
      <formula1>AND(D3&gt;=41276,D3&lt;=TODAY())</formula1>
    </dataValidation>
    <dataValidation type="list" showInputMessage="1" showErrorMessage="1" errorTitle="SELECCION INCORRECTA" error="POR FAVOR, SELECCIONE UN ELEMENTO DE LA LISTA DESPLEGABLE" sqref="C3:C42" xr:uid="{00000000-0002-0000-0900-000001000000}">
      <formula1>"NO,SI"</formula1>
    </dataValidation>
    <dataValidation type="whole" showInputMessage="1" showErrorMessage="1" errorTitle="DIGITACIÓN INCORRECTA" error="POR FAVOR, DIGITE ÚNICAMENTE NÚMEROS, SIN PUNTOS, SIN COMAS Y SIN SIGNOS." sqref="A3:B42 F3:F42 I3:R42" xr:uid="{00000000-0002-0000-09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T49"/>
  <sheetViews>
    <sheetView showGridLines="0" view="pageLayout" topLeftCell="J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9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A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whole" showInputMessage="1" showErrorMessage="1" errorTitle="DIGITACIÓN INCORRECTA" error="POR FAVOR, DIGITE ÚNICAMENTE NÚMEROS, SIN PUNTOS, SIN COMAS Y SIN SIGNOS." sqref="A3:B42 F3:F42 I3:R42" xr:uid="{00000000-0002-0000-0A00-000000000000}">
      <formula1>1</formula1>
      <formula2>99999999999999</formula2>
    </dataValidation>
    <dataValidation type="list" showInputMessage="1" showErrorMessage="1" errorTitle="SELECCION INCORRECTA" error="POR FAVOR, SELECCIONE UN ELEMENTO DE LA LISTA DESPLEGABLE" sqref="C3:C42" xr:uid="{00000000-0002-0000-0A00-000001000000}">
      <formula1>"NO,SI"</formula1>
    </dataValidation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A00-000002000000}">
      <formula1>AND(D3&gt;=41276,D3&lt;=TODAY())</formula1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T49"/>
  <sheetViews>
    <sheetView showGridLines="0" view="pageLayout" topLeftCell="I1" zoomScaleNormal="120" workbookViewId="0">
      <selection sqref="A1:L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35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B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B00-000000000000}">
      <formula1>AND(D3&gt;=41276,D3&lt;=TODAY())</formula1>
    </dataValidation>
    <dataValidation type="list" showInputMessage="1" showErrorMessage="1" errorTitle="SELECCION INCORRECTA" error="POR FAVOR, SELECCIONE UN ELEMENTO DE LA LISTA DESPLEGABLE" sqref="C3:C42" xr:uid="{00000000-0002-0000-0B00-000001000000}">
      <formula1>"NO,SI"</formula1>
    </dataValidation>
    <dataValidation type="whole" showInputMessage="1" showErrorMessage="1" errorTitle="DIGITACIÓN INCORRECTA" error="POR FAVOR, DIGITE ÚNICAMENTE NÚMEROS, SIN PUNTOS, SIN COMAS Y SIN SIGNOS." sqref="A3:B42 F3:F42 I3:R42" xr:uid="{00000000-0002-0000-0B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66FF33"/>
    <pageSetUpPr fitToPage="1"/>
  </sheetPr>
  <dimension ref="A1:F46"/>
  <sheetViews>
    <sheetView showGridLines="0" tabSelected="1" zoomScaleNormal="100" workbookViewId="0">
      <pane xSplit="2" ySplit="8" topLeftCell="C9" activePane="bottomRight" state="frozen"/>
      <selection activeCell="K22" sqref="K22"/>
      <selection pane="topRight" activeCell="K22" sqref="K22"/>
      <selection pane="bottomLeft" activeCell="K22" sqref="K22"/>
      <selection pane="bottomRight" activeCell="A8" sqref="A8"/>
    </sheetView>
  </sheetViews>
  <sheetFormatPr baseColWidth="10" defaultColWidth="0" defaultRowHeight="15" zeroHeight="1"/>
  <cols>
    <col min="1" max="1" width="16" customWidth="1"/>
    <col min="2" max="2" width="15.85546875" customWidth="1"/>
    <col min="3" max="3" width="33.140625" customWidth="1"/>
    <col min="4" max="4" width="20.85546875" customWidth="1"/>
    <col min="5" max="5" width="22.85546875" customWidth="1"/>
    <col min="6" max="6" width="5.42578125" customWidth="1"/>
    <col min="7" max="16384" width="11" hidden="1"/>
  </cols>
  <sheetData>
    <row r="1" spans="1:5">
      <c r="A1" s="78"/>
      <c r="B1" s="78"/>
      <c r="C1" s="79" t="s">
        <v>5</v>
      </c>
      <c r="D1" s="80" t="s">
        <v>51</v>
      </c>
      <c r="E1" s="82">
        <v>46090</v>
      </c>
    </row>
    <row r="2" spans="1:5">
      <c r="A2" s="78"/>
      <c r="B2" s="78"/>
      <c r="C2" s="79"/>
      <c r="D2" s="80"/>
      <c r="E2" s="83"/>
    </row>
    <row r="3" spans="1:5">
      <c r="A3" s="78"/>
      <c r="B3" s="78"/>
      <c r="C3" s="79"/>
      <c r="D3" s="53" t="s">
        <v>81</v>
      </c>
      <c r="E3" s="29" t="s">
        <v>0</v>
      </c>
    </row>
    <row r="4" spans="1:5" ht="66" customHeight="1">
      <c r="A4" s="78"/>
      <c r="B4" s="78"/>
      <c r="C4" s="79"/>
      <c r="D4" s="79" t="s">
        <v>50</v>
      </c>
      <c r="E4" s="79"/>
    </row>
    <row r="5" spans="1:5">
      <c r="A5" s="84" t="s">
        <v>7</v>
      </c>
      <c r="B5" s="84"/>
      <c r="C5" s="84"/>
      <c r="D5" s="84"/>
      <c r="E5" s="84"/>
    </row>
    <row r="6" spans="1:5">
      <c r="A6" s="81" t="s">
        <v>1</v>
      </c>
      <c r="B6" s="81"/>
      <c r="C6" s="81"/>
      <c r="D6" s="81"/>
      <c r="E6" s="81"/>
    </row>
    <row r="7" spans="1:5">
      <c r="A7" s="85" t="str">
        <f>"VIGENCIA "&amp;ENERO!Q1</f>
        <v>VIGENCIA 2026</v>
      </c>
      <c r="B7" s="86"/>
      <c r="C7" s="86"/>
      <c r="D7" s="86"/>
      <c r="E7" s="87"/>
    </row>
    <row r="8" spans="1:5" ht="25.5">
      <c r="A8" s="30" t="s">
        <v>3</v>
      </c>
      <c r="B8" s="31" t="s">
        <v>4</v>
      </c>
      <c r="C8" s="88" t="s">
        <v>6</v>
      </c>
      <c r="D8" s="89"/>
      <c r="E8" s="30" t="s">
        <v>2</v>
      </c>
    </row>
    <row r="9" spans="1:5">
      <c r="A9" s="33"/>
      <c r="B9" s="32"/>
      <c r="C9" s="68"/>
      <c r="D9" s="69"/>
      <c r="E9" s="35"/>
    </row>
    <row r="10" spans="1:5">
      <c r="A10" s="33"/>
      <c r="B10" s="32"/>
      <c r="C10" s="68"/>
      <c r="D10" s="69"/>
      <c r="E10" s="34"/>
    </row>
    <row r="11" spans="1:5">
      <c r="A11" s="33"/>
      <c r="B11" s="32"/>
      <c r="C11" s="68"/>
      <c r="D11" s="69"/>
      <c r="E11" s="34"/>
    </row>
    <row r="12" spans="1:5">
      <c r="A12" s="33"/>
      <c r="B12" s="32"/>
      <c r="C12" s="68"/>
      <c r="D12" s="69"/>
      <c r="E12" s="34"/>
    </row>
    <row r="13" spans="1:5">
      <c r="A13" s="33"/>
      <c r="B13" s="32"/>
      <c r="C13" s="68"/>
      <c r="D13" s="69"/>
      <c r="E13" s="34"/>
    </row>
    <row r="14" spans="1:5">
      <c r="A14" s="33"/>
      <c r="B14" s="32"/>
      <c r="C14" s="68"/>
      <c r="D14" s="69"/>
      <c r="E14" s="34"/>
    </row>
    <row r="15" spans="1:5">
      <c r="A15" s="33"/>
      <c r="B15" s="32"/>
      <c r="C15" s="68"/>
      <c r="D15" s="69"/>
      <c r="E15" s="34"/>
    </row>
    <row r="16" spans="1:5">
      <c r="A16" s="33"/>
      <c r="B16" s="32"/>
      <c r="C16" s="68"/>
      <c r="D16" s="69"/>
      <c r="E16" s="34"/>
    </row>
    <row r="17" spans="1:5">
      <c r="A17" s="33"/>
      <c r="B17" s="32"/>
      <c r="C17" s="68"/>
      <c r="D17" s="69"/>
      <c r="E17" s="34"/>
    </row>
    <row r="18" spans="1:5">
      <c r="A18" s="33"/>
      <c r="B18" s="32"/>
      <c r="C18" s="68"/>
      <c r="D18" s="69"/>
      <c r="E18" s="34"/>
    </row>
    <row r="19" spans="1:5">
      <c r="A19" s="33"/>
      <c r="B19" s="32"/>
      <c r="C19" s="68"/>
      <c r="D19" s="69"/>
      <c r="E19" s="34"/>
    </row>
    <row r="20" spans="1:5">
      <c r="A20" s="33"/>
      <c r="B20" s="32"/>
      <c r="C20" s="68"/>
      <c r="D20" s="69"/>
      <c r="E20" s="34"/>
    </row>
    <row r="21" spans="1:5">
      <c r="A21" s="33"/>
      <c r="B21" s="32"/>
      <c r="C21" s="68"/>
      <c r="D21" s="69"/>
      <c r="E21" s="34"/>
    </row>
    <row r="22" spans="1:5">
      <c r="A22" s="33"/>
      <c r="B22" s="32"/>
      <c r="C22" s="68"/>
      <c r="D22" s="69"/>
      <c r="E22" s="34"/>
    </row>
    <row r="23" spans="1:5">
      <c r="A23" s="33"/>
      <c r="B23" s="32"/>
      <c r="C23" s="68"/>
      <c r="D23" s="69"/>
      <c r="E23" s="34"/>
    </row>
    <row r="24" spans="1:5">
      <c r="A24" s="33"/>
      <c r="B24" s="32"/>
      <c r="C24" s="68"/>
      <c r="D24" s="69"/>
      <c r="E24" s="34"/>
    </row>
    <row r="25" spans="1:5">
      <c r="A25" s="33"/>
      <c r="B25" s="32"/>
      <c r="C25" s="68"/>
      <c r="D25" s="69"/>
      <c r="E25" s="34"/>
    </row>
    <row r="26" spans="1:5">
      <c r="A26" s="33"/>
      <c r="B26" s="32"/>
      <c r="C26" s="68"/>
      <c r="D26" s="69"/>
      <c r="E26" s="34"/>
    </row>
    <row r="27" spans="1:5">
      <c r="A27" s="33"/>
      <c r="B27" s="32"/>
      <c r="C27" s="68"/>
      <c r="D27" s="69"/>
      <c r="E27" s="34"/>
    </row>
    <row r="28" spans="1:5">
      <c r="A28" s="33"/>
      <c r="B28" s="32"/>
      <c r="C28" s="68"/>
      <c r="D28" s="69"/>
      <c r="E28" s="34"/>
    </row>
    <row r="29" spans="1:5">
      <c r="A29" s="33"/>
      <c r="B29" s="32"/>
      <c r="C29" s="68"/>
      <c r="D29" s="69"/>
      <c r="E29" s="34"/>
    </row>
    <row r="30" spans="1:5">
      <c r="A30" s="33"/>
      <c r="B30" s="32"/>
      <c r="C30" s="68"/>
      <c r="D30" s="69"/>
      <c r="E30" s="34"/>
    </row>
    <row r="31" spans="1:5">
      <c r="A31" s="33"/>
      <c r="B31" s="32"/>
      <c r="C31" s="68"/>
      <c r="D31" s="69"/>
      <c r="E31" s="34"/>
    </row>
    <row r="32" spans="1:5">
      <c r="A32" s="70" t="s">
        <v>43</v>
      </c>
      <c r="B32" s="70"/>
      <c r="C32" s="72"/>
      <c r="D32" s="73"/>
      <c r="E32" s="71">
        <f>SUM(E9:E31)</f>
        <v>0</v>
      </c>
    </row>
    <row r="33" spans="1:5">
      <c r="A33" s="70"/>
      <c r="B33" s="70"/>
      <c r="C33" s="74"/>
      <c r="D33" s="75"/>
      <c r="E33" s="71"/>
    </row>
    <row r="34" spans="1:5">
      <c r="A34" s="70"/>
      <c r="B34" s="70"/>
      <c r="C34" s="74"/>
      <c r="D34" s="75"/>
      <c r="E34" s="71"/>
    </row>
    <row r="35" spans="1:5">
      <c r="A35" s="70"/>
      <c r="B35" s="70"/>
      <c r="C35" s="76"/>
      <c r="D35" s="77"/>
      <c r="E35" s="71"/>
    </row>
    <row r="36" spans="1:5" ht="36.75" customHeight="1">
      <c r="A36" s="67"/>
      <c r="B36" s="67"/>
      <c r="C36" s="67"/>
      <c r="D36" s="67"/>
      <c r="E36" s="67"/>
    </row>
    <row r="37" spans="1:5" ht="15" hidden="1" customHeight="1">
      <c r="C37" t="s">
        <v>49</v>
      </c>
    </row>
    <row r="38" spans="1:5"/>
    <row r="39" spans="1:5"/>
    <row r="40" spans="1:5"/>
    <row r="41" spans="1:5"/>
    <row r="42" spans="1:5"/>
    <row r="43" spans="1:5"/>
    <row r="44" spans="1:5"/>
    <row r="45" spans="1:5"/>
    <row r="46" spans="1:5"/>
  </sheetData>
  <sheetProtection autoFilter="0"/>
  <mergeCells count="36">
    <mergeCell ref="C15:D15"/>
    <mergeCell ref="C16:D16"/>
    <mergeCell ref="C17:D17"/>
    <mergeCell ref="A7:E7"/>
    <mergeCell ref="C8:D8"/>
    <mergeCell ref="C10:D10"/>
    <mergeCell ref="C11:D11"/>
    <mergeCell ref="C12:D12"/>
    <mergeCell ref="C13:D13"/>
    <mergeCell ref="C14:D14"/>
    <mergeCell ref="A1:B4"/>
    <mergeCell ref="C1:C4"/>
    <mergeCell ref="D1:D2"/>
    <mergeCell ref="A6:E6"/>
    <mergeCell ref="C9:D9"/>
    <mergeCell ref="E1:E2"/>
    <mergeCell ref="D4:E4"/>
    <mergeCell ref="A5:E5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36:E36"/>
    <mergeCell ref="C28:D28"/>
    <mergeCell ref="C29:D29"/>
    <mergeCell ref="C30:D30"/>
    <mergeCell ref="C31:D31"/>
    <mergeCell ref="A32:B35"/>
    <mergeCell ref="E32:E35"/>
    <mergeCell ref="C32:D35"/>
  </mergeCells>
  <dataValidations count="3">
    <dataValidation type="whole" showInputMessage="1" showErrorMessage="1" errorTitle="DIGITACIÓN INCORRECTA" error="POR FAVOR, DIGITE ÚNICAMENTE NÚMEROS" sqref="A9:A31" xr:uid="{00000000-0002-0000-0C00-000000000000}">
      <formula1>1</formula1>
      <formula2>99999999999999</formula2>
    </dataValidation>
    <dataValidation type="date" showInputMessage="1" showErrorMessage="1" errorTitle="DIGITACIÓN INCORRECTA" error="1. DIGITE EN EL FORMATO DD-MM-AA_x000a_2. LA FECHA DEBE SER MAYOR AL 01-ENE-2013_x000a_3. LA FECHA NO PUEDE SER MAYOR A HOY" sqref="B9:B31" xr:uid="{00000000-0002-0000-0C00-000001000000}">
      <formula1>41276</formula1>
      <formula2>TODAY()</formula2>
    </dataValidation>
    <dataValidation type="decimal" showInputMessage="1" showErrorMessage="1" errorTitle="DIGITACIÓN INCORRECTA" error="1. POR FAVOR, DIGITE ÚNICAMENTE NÚMEROS._x000a_2. PARA LA COMA DECIMAL DIGITELA CON EL PUNTO DEL TECLADO NUMÉRICO." sqref="E9:E31" xr:uid="{00000000-0002-0000-0C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1" scale="74" orientation="landscape" r:id="rId1"/>
  <headerFooter>
    <oddHeader>&amp;L&amp;G&amp;C&amp;"-,Negrita"PROCESO
GESTIÓN FINANCIERA
FORMATO DE MOVIMIENTO INGRESOS A BANCOS MULTAS MINTIC&amp;R&amp;"-,Negrita"F1.P36.GF
Versión 2
14/07/2020
Clasificación dela Información:
Pública</oddHeader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880EF"/>
    <pageSetUpPr fitToPage="1"/>
  </sheetPr>
  <dimension ref="A1:R25"/>
  <sheetViews>
    <sheetView showGridLines="0" topLeftCell="B1" zoomScaleNormal="100" workbookViewId="0">
      <selection activeCell="O3" sqref="O3:Q4"/>
    </sheetView>
  </sheetViews>
  <sheetFormatPr baseColWidth="10" defaultColWidth="0" defaultRowHeight="15" zeroHeight="1"/>
  <cols>
    <col min="1" max="1" width="40" customWidth="1"/>
    <col min="2" max="15" width="15.7109375" customWidth="1"/>
    <col min="16" max="17" width="15.85546875" customWidth="1"/>
    <col min="18" max="18" width="3.42578125" customWidth="1"/>
    <col min="19" max="16384" width="11.42578125" hidden="1"/>
  </cols>
  <sheetData>
    <row r="1" spans="1:17" ht="15" customHeight="1">
      <c r="A1" s="119"/>
      <c r="B1" s="98" t="str">
        <f>"PROCESO
 GESTIÓN FINANCIERA
FORMATO DE MOVIMIENTO INGRESOS A BANCOS MULTAS MINTIC
VIGENCIA "&amp;ENERO!Q1</f>
        <v>PROCESO
 GESTIÓN FINANCIERA
FORMATO DE MOVIMIENTO INGRESOS A BANCOS MULTAS MINTIC
VIGENCIA 2026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100"/>
      <c r="O1" s="54" t="s">
        <v>51</v>
      </c>
      <c r="P1" s="122">
        <v>46090</v>
      </c>
      <c r="Q1" s="122"/>
    </row>
    <row r="2" spans="1:17">
      <c r="A2" s="120"/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O2" s="54" t="s">
        <v>81</v>
      </c>
      <c r="P2" s="123" t="s">
        <v>0</v>
      </c>
      <c r="Q2" s="123"/>
    </row>
    <row r="3" spans="1:17" ht="15" customHeight="1">
      <c r="A3" s="120"/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124" t="s">
        <v>50</v>
      </c>
      <c r="P3" s="124"/>
      <c r="Q3" s="124"/>
    </row>
    <row r="4" spans="1:17" ht="50.25" customHeight="1">
      <c r="A4" s="121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  <c r="O4" s="124"/>
      <c r="P4" s="124"/>
      <c r="Q4" s="124"/>
    </row>
    <row r="5" spans="1:17" ht="17.25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>
      <c r="A6" s="91" t="s">
        <v>36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7" spans="1:17" ht="36">
      <c r="A7" s="1" t="s">
        <v>13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9</v>
      </c>
      <c r="M7" s="1" t="s">
        <v>35</v>
      </c>
      <c r="N7" s="2" t="s">
        <v>18</v>
      </c>
      <c r="O7" s="2" t="s">
        <v>2</v>
      </c>
      <c r="P7" s="2" t="s">
        <v>14</v>
      </c>
      <c r="Q7" s="2" t="s">
        <v>15</v>
      </c>
    </row>
    <row r="8" spans="1:17" ht="24" customHeight="1">
      <c r="A8" s="48" t="s">
        <v>71</v>
      </c>
      <c r="B8" s="36">
        <f>ENERO!$I$43</f>
        <v>0</v>
      </c>
      <c r="C8" s="36">
        <f>FEBRERO!$I$43</f>
        <v>0</v>
      </c>
      <c r="D8" s="36">
        <f>MARZO!$I$43</f>
        <v>0</v>
      </c>
      <c r="E8" s="36">
        <f>ABRIL!$I$43</f>
        <v>0</v>
      </c>
      <c r="F8" s="36">
        <f>MAYO!$I$43</f>
        <v>0</v>
      </c>
      <c r="G8" s="36">
        <f>JUNIO!$I$43</f>
        <v>0</v>
      </c>
      <c r="H8" s="36">
        <f>JULIO!$I$43</f>
        <v>0</v>
      </c>
      <c r="I8" s="36">
        <f>AGOSTO!$I$43</f>
        <v>0</v>
      </c>
      <c r="J8" s="36">
        <f>SEPTIEMBRE!$I$43</f>
        <v>0</v>
      </c>
      <c r="K8" s="36">
        <f>OCTUBRE!$I$43</f>
        <v>0</v>
      </c>
      <c r="L8" s="36">
        <f>NOVIEMBRE!$I$43</f>
        <v>0</v>
      </c>
      <c r="M8" s="36">
        <f>DICIEMBRE!$I$43</f>
        <v>0</v>
      </c>
      <c r="N8" s="107"/>
      <c r="O8" s="5">
        <f>SUM(B8:M8)</f>
        <v>0</v>
      </c>
      <c r="P8" s="110"/>
      <c r="Q8" s="110"/>
    </row>
    <row r="9" spans="1:17" ht="24" customHeight="1">
      <c r="A9" s="48" t="s">
        <v>72</v>
      </c>
      <c r="B9" s="36">
        <f>ENERO!$J$43</f>
        <v>0</v>
      </c>
      <c r="C9" s="36">
        <f>FEBRERO!$J$43</f>
        <v>0</v>
      </c>
      <c r="D9" s="36">
        <f>MARZO!$J$43</f>
        <v>0</v>
      </c>
      <c r="E9" s="36">
        <f>ABRIL!$J$43</f>
        <v>0</v>
      </c>
      <c r="F9" s="36">
        <f>MAYO!$J$43</f>
        <v>0</v>
      </c>
      <c r="G9" s="36">
        <f>JUNIO!$J$43</f>
        <v>0</v>
      </c>
      <c r="H9" s="36">
        <f>JULIO!$J$43</f>
        <v>0</v>
      </c>
      <c r="I9" s="36">
        <f>AGOSTO!$J$43</f>
        <v>0</v>
      </c>
      <c r="J9" s="36">
        <f>SEPTIEMBRE!$J$43</f>
        <v>0</v>
      </c>
      <c r="K9" s="36">
        <f>OCTUBRE!$J$43</f>
        <v>0</v>
      </c>
      <c r="L9" s="36">
        <f>NOVIEMBRE!$J$43</f>
        <v>0</v>
      </c>
      <c r="M9" s="36">
        <f>DICIEMBRE!$J$43</f>
        <v>0</v>
      </c>
      <c r="N9" s="108"/>
      <c r="O9" s="5">
        <f>SUM(B9:M9)</f>
        <v>0</v>
      </c>
      <c r="P9" s="111"/>
      <c r="Q9" s="111"/>
    </row>
    <row r="10" spans="1:17" ht="24" customHeight="1">
      <c r="A10" s="48" t="s">
        <v>76</v>
      </c>
      <c r="B10" s="36">
        <f>ENERO!$K$43</f>
        <v>0</v>
      </c>
      <c r="C10" s="36">
        <f>FEBRERO!$K$43</f>
        <v>0</v>
      </c>
      <c r="D10" s="36">
        <f>MARZO!$K$43</f>
        <v>0</v>
      </c>
      <c r="E10" s="36">
        <f>ABRIL!$K$43</f>
        <v>0</v>
      </c>
      <c r="F10" s="36">
        <f>MAYO!$K$43</f>
        <v>0</v>
      </c>
      <c r="G10" s="36">
        <f>JUNIO!$K$43</f>
        <v>0</v>
      </c>
      <c r="H10" s="36">
        <f>JULIO!$K$43</f>
        <v>0</v>
      </c>
      <c r="I10" s="36">
        <f>AGOSTO!$K$43</f>
        <v>0</v>
      </c>
      <c r="J10" s="36">
        <f>SEPTIEMBRE!$K$43</f>
        <v>0</v>
      </c>
      <c r="K10" s="36">
        <f>OCTUBRE!$K$43</f>
        <v>0</v>
      </c>
      <c r="L10" s="36">
        <f>NOVIEMBRE!$K$43</f>
        <v>0</v>
      </c>
      <c r="M10" s="36">
        <f>DICIEMBRE!$K$43</f>
        <v>0</v>
      </c>
      <c r="N10" s="108"/>
      <c r="O10" s="5">
        <f t="shared" ref="O10:O16" si="0">SUM(B10:M10)</f>
        <v>0</v>
      </c>
      <c r="P10" s="111"/>
      <c r="Q10" s="111"/>
    </row>
    <row r="11" spans="1:17" ht="24" customHeight="1">
      <c r="A11" s="48" t="s">
        <v>73</v>
      </c>
      <c r="B11" s="36">
        <f>ENERO!$L$43</f>
        <v>0</v>
      </c>
      <c r="C11" s="36">
        <f>FEBRERO!$L$43</f>
        <v>0</v>
      </c>
      <c r="D11" s="36">
        <f>MARZO!$L$43</f>
        <v>0</v>
      </c>
      <c r="E11" s="36">
        <f>ABRIL!$L$43</f>
        <v>0</v>
      </c>
      <c r="F11" s="36">
        <f>MAYO!$L$43</f>
        <v>0</v>
      </c>
      <c r="G11" s="36">
        <f>JUNIO!$L$43</f>
        <v>0</v>
      </c>
      <c r="H11" s="36">
        <f>JULIO!$L$43</f>
        <v>0</v>
      </c>
      <c r="I11" s="36">
        <f>AGOSTO!$L$43</f>
        <v>0</v>
      </c>
      <c r="J11" s="36">
        <f>SEPTIEMBRE!$L$43</f>
        <v>0</v>
      </c>
      <c r="K11" s="36">
        <f>OCTUBRE!$L$43</f>
        <v>0</v>
      </c>
      <c r="L11" s="36">
        <f>NOVIEMBRE!$L$43</f>
        <v>0</v>
      </c>
      <c r="M11" s="36">
        <f>DICIEMBRE!$L$43</f>
        <v>0</v>
      </c>
      <c r="N11" s="108"/>
      <c r="O11" s="5">
        <f t="shared" si="0"/>
        <v>0</v>
      </c>
      <c r="P11" s="111"/>
      <c r="Q11" s="111"/>
    </row>
    <row r="12" spans="1:17" ht="24" customHeight="1">
      <c r="A12" s="48" t="s">
        <v>48</v>
      </c>
      <c r="B12" s="36">
        <f>ENERO!$M$43</f>
        <v>0</v>
      </c>
      <c r="C12" s="36">
        <f>FEBRERO!$M$43</f>
        <v>0</v>
      </c>
      <c r="D12" s="36">
        <f>MARZO!$M$43</f>
        <v>0</v>
      </c>
      <c r="E12" s="36">
        <f>ABRIL!$M$43</f>
        <v>0</v>
      </c>
      <c r="F12" s="36">
        <f>MAYO!$M$43</f>
        <v>0</v>
      </c>
      <c r="G12" s="36">
        <f>JUNIO!$M$43</f>
        <v>0</v>
      </c>
      <c r="H12" s="36">
        <f>JULIO!$M$43</f>
        <v>0</v>
      </c>
      <c r="I12" s="36">
        <f>AGOSTO!$M$43</f>
        <v>0</v>
      </c>
      <c r="J12" s="36">
        <f>SEPTIEMBRE!$M$43</f>
        <v>0</v>
      </c>
      <c r="K12" s="36">
        <f>OCTUBRE!$M$43</f>
        <v>0</v>
      </c>
      <c r="L12" s="36">
        <f>NOVIEMBRE!$M$43</f>
        <v>0</v>
      </c>
      <c r="M12" s="36">
        <f>DICIEMBRE!$M$43</f>
        <v>0</v>
      </c>
      <c r="N12" s="108"/>
      <c r="O12" s="5">
        <f t="shared" si="0"/>
        <v>0</v>
      </c>
      <c r="P12" s="111"/>
      <c r="Q12" s="111"/>
    </row>
    <row r="13" spans="1:17" ht="24" customHeight="1">
      <c r="A13" s="48" t="s">
        <v>74</v>
      </c>
      <c r="B13" s="36">
        <f>ENERO!$N$43</f>
        <v>0</v>
      </c>
      <c r="C13" s="36">
        <f>FEBRERO!$N$43</f>
        <v>0</v>
      </c>
      <c r="D13" s="36">
        <f>MARZO!$N$43</f>
        <v>0</v>
      </c>
      <c r="E13" s="36">
        <f>ABRIL!$N$43</f>
        <v>0</v>
      </c>
      <c r="F13" s="36">
        <f>MAYO!$N$43</f>
        <v>0</v>
      </c>
      <c r="G13" s="36">
        <f>JUNIO!$N$43</f>
        <v>0</v>
      </c>
      <c r="H13" s="36">
        <f>JULIO!$N$43</f>
        <v>0</v>
      </c>
      <c r="I13" s="36">
        <f>AGOSTO!$N$43</f>
        <v>0</v>
      </c>
      <c r="J13" s="36">
        <f>SEPTIEMBRE!$N$43</f>
        <v>0</v>
      </c>
      <c r="K13" s="36">
        <f>OCTUBRE!$N$43</f>
        <v>0</v>
      </c>
      <c r="L13" s="36">
        <f>NOVIEMBRE!$N$43</f>
        <v>0</v>
      </c>
      <c r="M13" s="36">
        <f>DICIEMBRE!$N$43</f>
        <v>0</v>
      </c>
      <c r="N13" s="108"/>
      <c r="O13" s="5">
        <f t="shared" si="0"/>
        <v>0</v>
      </c>
      <c r="P13" s="111"/>
      <c r="Q13" s="111"/>
    </row>
    <row r="14" spans="1:17" ht="24" customHeight="1">
      <c r="A14" s="48" t="s">
        <v>75</v>
      </c>
      <c r="B14" s="36">
        <f>ENERO!$O$43</f>
        <v>0</v>
      </c>
      <c r="C14" s="36">
        <f>FEBRERO!$O$43</f>
        <v>0</v>
      </c>
      <c r="D14" s="36">
        <f>MARZO!$O$43</f>
        <v>0</v>
      </c>
      <c r="E14" s="36">
        <f>ABRIL!$O$43</f>
        <v>0</v>
      </c>
      <c r="F14" s="36">
        <f>MAYO!$O$43</f>
        <v>0</v>
      </c>
      <c r="G14" s="36">
        <f>JUNIO!$O$43</f>
        <v>0</v>
      </c>
      <c r="H14" s="36">
        <f>JULIO!$O$43</f>
        <v>0</v>
      </c>
      <c r="I14" s="36">
        <f>AGOSTO!$O$43</f>
        <v>0</v>
      </c>
      <c r="J14" s="36">
        <f>SEPTIEMBRE!$O$43</f>
        <v>0</v>
      </c>
      <c r="K14" s="36">
        <f>OCTUBRE!$O$43</f>
        <v>0</v>
      </c>
      <c r="L14" s="36">
        <f>NOVIEMBRE!$O$43</f>
        <v>0</v>
      </c>
      <c r="M14" s="36">
        <f>DICIEMBRE!$O$43</f>
        <v>0</v>
      </c>
      <c r="N14" s="108"/>
      <c r="O14" s="5">
        <f t="shared" si="0"/>
        <v>0</v>
      </c>
      <c r="P14" s="111"/>
      <c r="Q14" s="111"/>
    </row>
    <row r="15" spans="1:17" ht="24" customHeight="1">
      <c r="A15" s="48" t="s">
        <v>52</v>
      </c>
      <c r="B15" s="36">
        <f>ENERO!$P$43</f>
        <v>0</v>
      </c>
      <c r="C15" s="36">
        <f>FEBRERO!$P$43</f>
        <v>0</v>
      </c>
      <c r="D15" s="36">
        <f>MARZO!$P$43</f>
        <v>0</v>
      </c>
      <c r="E15" s="36">
        <f>ABRIL!$P$43</f>
        <v>0</v>
      </c>
      <c r="F15" s="36">
        <f>MAYO!$P$43</f>
        <v>0</v>
      </c>
      <c r="G15" s="36">
        <f>JUNIO!$P$43</f>
        <v>0</v>
      </c>
      <c r="H15" s="36">
        <f>JULIO!$P$43</f>
        <v>0</v>
      </c>
      <c r="I15" s="36">
        <f>AGOSTO!$P$43</f>
        <v>0</v>
      </c>
      <c r="J15" s="36">
        <f>SEPTIEMBRE!$P$43</f>
        <v>0</v>
      </c>
      <c r="K15" s="36">
        <f>OCTUBRE!$P$43</f>
        <v>0</v>
      </c>
      <c r="L15" s="36">
        <f>NOVIEMBRE!$P$43</f>
        <v>0</v>
      </c>
      <c r="M15" s="36">
        <f>DICIEMBRE!$P$43</f>
        <v>0</v>
      </c>
      <c r="N15" s="108"/>
      <c r="O15" s="5">
        <f t="shared" si="0"/>
        <v>0</v>
      </c>
      <c r="P15" s="111"/>
      <c r="Q15" s="111"/>
    </row>
    <row r="16" spans="1:17" ht="24" customHeight="1">
      <c r="A16" s="48" t="s">
        <v>65</v>
      </c>
      <c r="B16" s="36">
        <f>ENERO!$Q$43</f>
        <v>0</v>
      </c>
      <c r="C16" s="36">
        <f>FEBRERO!$Q$43</f>
        <v>0</v>
      </c>
      <c r="D16" s="36">
        <f>MARZO!$Q$43</f>
        <v>0</v>
      </c>
      <c r="E16" s="36">
        <f>ABRIL!$Q$43</f>
        <v>0</v>
      </c>
      <c r="F16" s="36">
        <f>MAYO!$Q$43</f>
        <v>0</v>
      </c>
      <c r="G16" s="36">
        <f>JUNIO!$Q$43</f>
        <v>0</v>
      </c>
      <c r="H16" s="36">
        <f>JULIO!$Q$43</f>
        <v>0</v>
      </c>
      <c r="I16" s="36">
        <f>AGOSTO!$Q$43</f>
        <v>0</v>
      </c>
      <c r="J16" s="36">
        <f>SEPTIEMBRE!$Q$43</f>
        <v>0</v>
      </c>
      <c r="K16" s="36">
        <f>OCTUBRE!$Q$43</f>
        <v>0</v>
      </c>
      <c r="L16" s="36">
        <f>NOVIEMBRE!$Q$43</f>
        <v>0</v>
      </c>
      <c r="M16" s="36">
        <f>DICIEMBRE!$Q$43</f>
        <v>0</v>
      </c>
      <c r="N16" s="109"/>
      <c r="O16" s="5">
        <f t="shared" si="0"/>
        <v>0</v>
      </c>
      <c r="P16" s="111"/>
      <c r="Q16" s="111"/>
    </row>
    <row r="17" spans="1:17" ht="24" customHeight="1" thickBot="1">
      <c r="A17" s="49" t="s">
        <v>18</v>
      </c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4"/>
      <c r="N17" s="37">
        <f>SUM(INGRESOS_POR_IDENTIFICAR!E32:E35)</f>
        <v>0</v>
      </c>
      <c r="O17" s="6">
        <f>SUM(N17)</f>
        <v>0</v>
      </c>
      <c r="P17" s="112"/>
      <c r="Q17" s="112"/>
    </row>
    <row r="18" spans="1:17" ht="24" customHeight="1" thickTop="1">
      <c r="A18" s="50" t="s">
        <v>16</v>
      </c>
      <c r="B18" s="40">
        <f>SUM(B8:B14)</f>
        <v>0</v>
      </c>
      <c r="C18" s="40">
        <f t="shared" ref="C18:M18" si="1">SUM(C8:C14)</f>
        <v>0</v>
      </c>
      <c r="D18" s="40">
        <f t="shared" si="1"/>
        <v>0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40">
        <f t="shared" si="1"/>
        <v>0</v>
      </c>
      <c r="I18" s="40">
        <f t="shared" si="1"/>
        <v>0</v>
      </c>
      <c r="J18" s="40">
        <f t="shared" si="1"/>
        <v>0</v>
      </c>
      <c r="K18" s="40">
        <f t="shared" si="1"/>
        <v>0</v>
      </c>
      <c r="L18" s="40">
        <f t="shared" si="1"/>
        <v>0</v>
      </c>
      <c r="M18" s="40">
        <f t="shared" si="1"/>
        <v>0</v>
      </c>
      <c r="N18" s="95"/>
      <c r="O18" s="7">
        <f>SUM(B18:M18)</f>
        <v>0</v>
      </c>
      <c r="P18" s="8"/>
      <c r="Q18" s="3" t="e">
        <f>O18/P18</f>
        <v>#DIV/0!</v>
      </c>
    </row>
    <row r="19" spans="1:17" ht="24" customHeight="1">
      <c r="A19" s="51" t="s">
        <v>17</v>
      </c>
      <c r="B19" s="41">
        <f>SUM(B15:B16)</f>
        <v>0</v>
      </c>
      <c r="C19" s="41">
        <f t="shared" ref="C19:M19" si="2">SUM(C15:C16)</f>
        <v>0</v>
      </c>
      <c r="D19" s="41">
        <f t="shared" si="2"/>
        <v>0</v>
      </c>
      <c r="E19" s="41">
        <f t="shared" si="2"/>
        <v>0</v>
      </c>
      <c r="F19" s="41">
        <f t="shared" si="2"/>
        <v>0</v>
      </c>
      <c r="G19" s="41">
        <f t="shared" si="2"/>
        <v>0</v>
      </c>
      <c r="H19" s="41">
        <f t="shared" si="2"/>
        <v>0</v>
      </c>
      <c r="I19" s="41">
        <f t="shared" si="2"/>
        <v>0</v>
      </c>
      <c r="J19" s="41">
        <f t="shared" si="2"/>
        <v>0</v>
      </c>
      <c r="K19" s="41">
        <f t="shared" si="2"/>
        <v>0</v>
      </c>
      <c r="L19" s="41">
        <f t="shared" si="2"/>
        <v>0</v>
      </c>
      <c r="M19" s="41">
        <f t="shared" si="2"/>
        <v>0</v>
      </c>
      <c r="N19" s="96"/>
      <c r="O19" s="7">
        <f t="shared" ref="O19:O20" si="3">SUM(B19:M19)</f>
        <v>0</v>
      </c>
      <c r="P19" s="113"/>
      <c r="Q19" s="114"/>
    </row>
    <row r="20" spans="1:17" ht="24" customHeight="1">
      <c r="A20" s="38" t="s">
        <v>54</v>
      </c>
      <c r="B20" s="41">
        <f>ENERO!$R$43</f>
        <v>0</v>
      </c>
      <c r="C20" s="41">
        <f>FEBRERO!$R$43</f>
        <v>0</v>
      </c>
      <c r="D20" s="41">
        <f>MARZO!$R$43</f>
        <v>0</v>
      </c>
      <c r="E20" s="41">
        <f>ABRIL!$R$43</f>
        <v>0</v>
      </c>
      <c r="F20" s="41">
        <f>MAYO!$R$43</f>
        <v>0</v>
      </c>
      <c r="G20" s="41">
        <f>JUNIO!$R$43</f>
        <v>0</v>
      </c>
      <c r="H20" s="41">
        <f>JULIO!$R$43</f>
        <v>0</v>
      </c>
      <c r="I20" s="41">
        <f>AGOSTO!$R$43</f>
        <v>0</v>
      </c>
      <c r="J20" s="41">
        <f>SEPTIEMBRE!$R$43</f>
        <v>0</v>
      </c>
      <c r="K20" s="41">
        <f>OCTUBRE!$R$43</f>
        <v>0</v>
      </c>
      <c r="L20" s="41">
        <f>NOVIEMBRE!$R$43</f>
        <v>0</v>
      </c>
      <c r="M20" s="41">
        <f>DICIEMBRE!$R$43</f>
        <v>0</v>
      </c>
      <c r="N20" s="97"/>
      <c r="O20" s="7">
        <f t="shared" si="3"/>
        <v>0</v>
      </c>
      <c r="P20" s="115"/>
      <c r="Q20" s="116"/>
    </row>
    <row r="21" spans="1:17" ht="24" customHeight="1">
      <c r="A21" s="39" t="s">
        <v>39</v>
      </c>
      <c r="B21" s="42">
        <f>SUM(B18:B20)</f>
        <v>0</v>
      </c>
      <c r="C21" s="42">
        <f t="shared" ref="C21:M21" si="4">SUM(C18:C20)</f>
        <v>0</v>
      </c>
      <c r="D21" s="42">
        <f t="shared" si="4"/>
        <v>0</v>
      </c>
      <c r="E21" s="42">
        <f t="shared" si="4"/>
        <v>0</v>
      </c>
      <c r="F21" s="42">
        <f t="shared" si="4"/>
        <v>0</v>
      </c>
      <c r="G21" s="42">
        <f t="shared" si="4"/>
        <v>0</v>
      </c>
      <c r="H21" s="42">
        <f t="shared" si="4"/>
        <v>0</v>
      </c>
      <c r="I21" s="42">
        <f t="shared" si="4"/>
        <v>0</v>
      </c>
      <c r="J21" s="42">
        <f t="shared" si="4"/>
        <v>0</v>
      </c>
      <c r="K21" s="42">
        <f t="shared" si="4"/>
        <v>0</v>
      </c>
      <c r="L21" s="42">
        <f t="shared" si="4"/>
        <v>0</v>
      </c>
      <c r="M21" s="42">
        <f t="shared" si="4"/>
        <v>0</v>
      </c>
      <c r="N21" s="43">
        <f>SUM(N17)</f>
        <v>0</v>
      </c>
      <c r="O21" s="42">
        <f>SUM(B21:N21)</f>
        <v>0</v>
      </c>
      <c r="P21" s="117"/>
      <c r="Q21" s="118"/>
    </row>
    <row r="22" spans="1:17"/>
    <row r="24" spans="1:17" ht="15.75" hidden="1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  <row r="25" spans="1:17" hidden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</row>
  </sheetData>
  <sheetProtection autoFilter="0"/>
  <mergeCells count="14">
    <mergeCell ref="A24:Q25"/>
    <mergeCell ref="A6:Q6"/>
    <mergeCell ref="B17:M17"/>
    <mergeCell ref="N18:N20"/>
    <mergeCell ref="B1:N4"/>
    <mergeCell ref="N8:N16"/>
    <mergeCell ref="P8:P17"/>
    <mergeCell ref="Q8:Q17"/>
    <mergeCell ref="P19:Q21"/>
    <mergeCell ref="A1:A4"/>
    <mergeCell ref="P1:Q1"/>
    <mergeCell ref="P2:Q2"/>
    <mergeCell ref="O3:Q4"/>
    <mergeCell ref="A5:Q5"/>
  </mergeCells>
  <conditionalFormatting sqref="Q18">
    <cfRule type="containsErrors" dxfId="0" priority="23">
      <formula>ISERROR(Q18)</formula>
    </cfRule>
  </conditionalFormatting>
  <dataValidations disablePrompts="1" count="1">
    <dataValidation type="whole" showInputMessage="1" showErrorMessage="1" errorTitle="DIGITACION INCORRECTA" error="DIGITE SOLAMENTE NUMEROS" sqref="P18" xr:uid="{00000000-0002-0000-0D00-000000000000}">
      <formula1>1</formula1>
      <formula2>999999999999999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5" scale="57" orientation="landscape" r:id="rId1"/>
  <headerFooter>
    <oddHeader>&amp;L&amp;G&amp;C&amp;"-,Negrita"PROCESO
GESTIÓN FINANCIERA
FORMATO DE MOVIMIENTO INGRESOS A BANCOS MULTAS MINTIC&amp;R&amp;"-,Negrita"F1.P36.GF
Versión 2
14/07/2020
Clasificación dela Información:
Pública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T49"/>
  <sheetViews>
    <sheetView showGridLines="0" view="pageLayout" topLeftCell="L1" zoomScaleNormal="10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26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52" t="s">
        <v>40</v>
      </c>
      <c r="D2" s="46" t="s">
        <v>4</v>
      </c>
      <c r="E2" s="47" t="s">
        <v>11</v>
      </c>
      <c r="F2" s="47" t="s">
        <v>12</v>
      </c>
      <c r="G2" s="47" t="s">
        <v>37</v>
      </c>
      <c r="H2" s="47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1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100-000000000000}">
      <formula1>AND(D3&gt;=41276,D3&lt;=TODAY())</formula1>
    </dataValidation>
    <dataValidation type="list" showInputMessage="1" showErrorMessage="1" errorTitle="SELECCION INCORRECTA" error="POR FAVOR, SELECCIONE UN ELEMENTO DE LA LISTA DESPLEGABLE" sqref="C3:C42" xr:uid="{00000000-0002-0000-0100-000001000000}">
      <formula1>"NO,SI"</formula1>
    </dataValidation>
    <dataValidation type="whole" showInputMessage="1" showErrorMessage="1" errorTitle="DIGITACIÓN INCORRECTA" error="POR FAVOR, DIGITE ÚNICAMENTE NÚMEROS, SIN PUNTOS, SIN COMAS Y SIN SIGNOS." sqref="A3:B42 F3:F42 I3:R42" xr:uid="{00000000-0002-0000-01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T49"/>
  <sheetViews>
    <sheetView showGridLines="0" view="pageLayout" topLeftCell="J1" zoomScaleNormal="11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27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2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whole" showInputMessage="1" showErrorMessage="1" errorTitle="DIGITACIÓN INCORRECTA" error="POR FAVOR, DIGITE ÚNICAMENTE NÚMEROS, SIN PUNTOS, SIN COMAS Y SIN SIGNOS." sqref="A3:B42 F3:F42 I3:R42" xr:uid="{00000000-0002-0000-0200-000000000000}">
      <formula1>1</formula1>
      <formula2>99999999999999</formula2>
    </dataValidation>
    <dataValidation type="list" showInputMessage="1" showErrorMessage="1" errorTitle="SELECCION INCORRECTA" error="POR FAVOR, SELECCIONE UN ELEMENTO DE LA LISTA DESPLEGABLE" sqref="C3:C42" xr:uid="{00000000-0002-0000-0200-000001000000}">
      <formula1>"NO,SI"</formula1>
    </dataValidation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200-000002000000}">
      <formula1>AND(D3&gt;=41276,D3&lt;=TODAY())</formula1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T49"/>
  <sheetViews>
    <sheetView showGridLines="0" view="pageLayout" topLeftCell="J1" zoomScaleNormal="11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28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3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300-000000000000}">
      <formula1>AND(D3&gt;=41276,D3&lt;=TODAY())</formula1>
    </dataValidation>
    <dataValidation type="list" showInputMessage="1" showErrorMessage="1" errorTitle="SELECCION INCORRECTA" error="POR FAVOR, SELECCIONE UN ELEMENTO DE LA LISTA DESPLEGABLE" sqref="C3:C42" xr:uid="{00000000-0002-0000-0300-000001000000}">
      <formula1>"NO,SI"</formula1>
    </dataValidation>
    <dataValidation type="whole" showInputMessage="1" showErrorMessage="1" errorTitle="DIGITACIÓN INCORRECTA" error="POR FAVOR, DIGITE ÚNICAMENTE NÚMEROS, SIN PUNTOS, SIN COMAS Y SIN SIGNOS." sqref="A3:B42 F3:F42 I3:R42" xr:uid="{00000000-0002-0000-03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T49"/>
  <sheetViews>
    <sheetView showGridLines="0" view="pageLayout" topLeftCell="J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29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4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whole" showInputMessage="1" showErrorMessage="1" errorTitle="DIGITACIÓN INCORRECTA" error="POR FAVOR, DIGITE ÚNICAMENTE NÚMEROS, SIN PUNTOS, SIN COMAS Y SIN SIGNOS." sqref="A3:B42 F3:F42 I3:R42" xr:uid="{00000000-0002-0000-0400-000000000000}">
      <formula1>1</formula1>
      <formula2>99999999999999</formula2>
    </dataValidation>
    <dataValidation type="list" showInputMessage="1" showErrorMessage="1" errorTitle="SELECCION INCORRECTA" error="POR FAVOR, SELECCIONE UN ELEMENTO DE LA LISTA DESPLEGABLE" sqref="C3:C42" xr:uid="{00000000-0002-0000-0400-000001000000}">
      <formula1>"NO,SI"</formula1>
    </dataValidation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400-000002000000}">
      <formula1>AND(D3&gt;=41276,D3&lt;=TODAY())</formula1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T49"/>
  <sheetViews>
    <sheetView showGridLines="0" view="pageLayout" topLeftCell="J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30</v>
      </c>
      <c r="O1" s="65"/>
      <c r="P1" s="9" t="s">
        <v>10</v>
      </c>
      <c r="Q1" s="44">
        <f>ENERO!Q1</f>
        <v>2026</v>
      </c>
      <c r="R1" s="64"/>
      <c r="S1" s="64"/>
      <c r="T1" s="10" t="s">
        <v>51</v>
      </c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  <c r="T2" s="10" t="s">
        <v>69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  <c r="T3" s="55">
        <v>44561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  <c r="T4" s="13" t="s">
        <v>79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  <c r="T5" s="13" t="s">
        <v>80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5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500-000000000000}">
      <formula1>AND(D3&gt;=41276,D3&lt;=TODAY())</formula1>
    </dataValidation>
    <dataValidation type="list" showInputMessage="1" showErrorMessage="1" errorTitle="SELECCION INCORRECTA" error="POR FAVOR, SELECCIONE UN ELEMENTO DE LA LISTA DESPLEGABLE" sqref="C3:C42" xr:uid="{00000000-0002-0000-0500-000001000000}">
      <formula1>"NO,SI"</formula1>
    </dataValidation>
    <dataValidation type="whole" showInputMessage="1" showErrorMessage="1" errorTitle="DIGITACIÓN INCORRECTA" error="POR FAVOR, DIGITE ÚNICAMENTE NÚMEROS, SIN PUNTOS, SIN COMAS Y SIN SIGNOS." sqref="A3:B42 F3:F42 I3:R42" xr:uid="{00000000-0002-0000-05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T49"/>
  <sheetViews>
    <sheetView showGridLines="0" view="pageLayout" topLeftCell="J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31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6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whole" showInputMessage="1" showErrorMessage="1" errorTitle="DIGITACIÓN INCORRECTA" error="POR FAVOR, DIGITE ÚNICAMENTE NÚMEROS, SIN PUNTOS, SIN COMAS Y SIN SIGNOS." sqref="A3:B42 F3:F42 I3:R42" xr:uid="{00000000-0002-0000-0600-000000000000}">
      <formula1>1</formula1>
      <formula2>99999999999999</formula2>
    </dataValidation>
    <dataValidation type="list" showInputMessage="1" showErrorMessage="1" errorTitle="SELECCION INCORRECTA" error="POR FAVOR, SELECCIONE UN ELEMENTO DE LA LISTA DESPLEGABLE" sqref="C3:C42" xr:uid="{00000000-0002-0000-0600-000001000000}">
      <formula1>"NO,SI"</formula1>
    </dataValidation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600-000002000000}">
      <formula1>AND(D3&gt;=41276,D3&lt;=TODAY())</formula1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T49"/>
  <sheetViews>
    <sheetView showGridLines="0" view="pageLayout" topLeftCell="H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32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7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700-000000000000}">
      <formula1>AND(D3&gt;=41276,D3&lt;=TODAY())</formula1>
    </dataValidation>
    <dataValidation type="list" showInputMessage="1" showErrorMessage="1" errorTitle="SELECCION INCORRECTA" error="POR FAVOR, SELECCIONE UN ELEMENTO DE LA LISTA DESPLEGABLE" sqref="C3:C42" xr:uid="{00000000-0002-0000-0700-000001000000}">
      <formula1>"NO,SI"</formula1>
    </dataValidation>
    <dataValidation type="whole" showInputMessage="1" showErrorMessage="1" errorTitle="DIGITACIÓN INCORRECTA" error="POR FAVOR, DIGITE ÚNICAMENTE NÚMEROS, SIN PUNTOS, SIN COMAS Y SIN SIGNOS." sqref="A3:B42 F3:F42 I3:R42" xr:uid="{00000000-0002-0000-0700-000002000000}">
      <formula1>1</formula1>
      <formula2>99999999999999</formula2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T49"/>
  <sheetViews>
    <sheetView showGridLines="0" view="pageLayout" topLeftCell="I1" zoomScaleNormal="120" workbookViewId="0">
      <selection activeCell="E1" sqref="E1:E2"/>
    </sheetView>
  </sheetViews>
  <sheetFormatPr baseColWidth="10" defaultColWidth="0" defaultRowHeight="12" zeroHeight="1"/>
  <cols>
    <col min="1" max="1" width="11.28515625" style="10" customWidth="1"/>
    <col min="2" max="2" width="11.42578125" style="10" customWidth="1"/>
    <col min="3" max="3" width="8.7109375" style="16" customWidth="1"/>
    <col min="4" max="4" width="14.85546875" style="17" customWidth="1"/>
    <col min="5" max="5" width="28.28515625" style="10" customWidth="1"/>
    <col min="6" max="6" width="13" style="17" customWidth="1"/>
    <col min="7" max="9" width="15.5703125" style="17" customWidth="1"/>
    <col min="10" max="19" width="15.5703125" style="10" customWidth="1"/>
    <col min="20" max="20" width="2.85546875" style="10" customWidth="1"/>
    <col min="21" max="16384" width="11.42578125" style="10" hidden="1"/>
  </cols>
  <sheetData>
    <row r="1" spans="1:20" ht="23.25" customHeight="1">
      <c r="A1" s="64" t="s">
        <v>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4" t="s">
        <v>8</v>
      </c>
      <c r="N1" s="65" t="s">
        <v>33</v>
      </c>
      <c r="O1" s="65"/>
      <c r="P1" s="9" t="s">
        <v>10</v>
      </c>
      <c r="Q1" s="44">
        <f>ENERO!Q1</f>
        <v>2026</v>
      </c>
      <c r="R1" s="64"/>
      <c r="S1" s="64"/>
    </row>
    <row r="2" spans="1:20" ht="94.5" customHeight="1">
      <c r="A2" s="11" t="s">
        <v>41</v>
      </c>
      <c r="B2" s="11" t="s">
        <v>44</v>
      </c>
      <c r="C2" s="21" t="s">
        <v>40</v>
      </c>
      <c r="D2" s="11" t="s">
        <v>4</v>
      </c>
      <c r="E2" s="12" t="s">
        <v>11</v>
      </c>
      <c r="F2" s="12" t="s">
        <v>12</v>
      </c>
      <c r="G2" s="12" t="s">
        <v>37</v>
      </c>
      <c r="H2" s="12" t="s">
        <v>38</v>
      </c>
      <c r="I2" s="47" t="s">
        <v>62</v>
      </c>
      <c r="J2" s="47" t="s">
        <v>63</v>
      </c>
      <c r="K2" s="47" t="s">
        <v>77</v>
      </c>
      <c r="L2" s="47" t="s">
        <v>64</v>
      </c>
      <c r="M2" s="47" t="s">
        <v>47</v>
      </c>
      <c r="N2" s="47" t="s">
        <v>66</v>
      </c>
      <c r="O2" s="47" t="s">
        <v>78</v>
      </c>
      <c r="P2" s="47" t="s">
        <v>52</v>
      </c>
      <c r="Q2" s="47" t="s">
        <v>53</v>
      </c>
      <c r="R2" s="47" t="s">
        <v>60</v>
      </c>
      <c r="S2" s="12" t="s">
        <v>46</v>
      </c>
    </row>
    <row r="3" spans="1:20" s="13" customFormat="1">
      <c r="A3" s="18"/>
      <c r="B3" s="18"/>
      <c r="C3" s="19"/>
      <c r="D3" s="22"/>
      <c r="E3" s="23"/>
      <c r="F3" s="24"/>
      <c r="G3" s="20"/>
      <c r="H3" s="22"/>
      <c r="I3" s="25"/>
      <c r="J3" s="25"/>
      <c r="K3" s="25"/>
      <c r="L3" s="25"/>
      <c r="M3" s="25"/>
      <c r="N3" s="25"/>
      <c r="O3" s="25"/>
      <c r="P3" s="25"/>
      <c r="Q3" s="25"/>
      <c r="R3" s="25"/>
      <c r="S3" s="26">
        <f>SUM(I3:R3)</f>
        <v>0</v>
      </c>
    </row>
    <row r="4" spans="1:20" s="13" customFormat="1">
      <c r="A4" s="18"/>
      <c r="B4" s="18"/>
      <c r="C4" s="19"/>
      <c r="D4" s="22"/>
      <c r="E4" s="23"/>
      <c r="F4" s="24"/>
      <c r="G4" s="20"/>
      <c r="H4" s="22"/>
      <c r="I4" s="25"/>
      <c r="J4" s="25"/>
      <c r="K4" s="25"/>
      <c r="L4" s="25"/>
      <c r="M4" s="25"/>
      <c r="N4" s="25"/>
      <c r="O4" s="25"/>
      <c r="P4" s="25"/>
      <c r="Q4" s="25"/>
      <c r="R4" s="25"/>
      <c r="S4" s="26">
        <f t="shared" ref="S4:S42" si="0">SUM(I4:R4)</f>
        <v>0</v>
      </c>
    </row>
    <row r="5" spans="1:20" s="13" customFormat="1">
      <c r="A5" s="18"/>
      <c r="B5" s="18"/>
      <c r="C5" s="19"/>
      <c r="D5" s="22"/>
      <c r="E5" s="23"/>
      <c r="F5" s="24"/>
      <c r="G5" s="20"/>
      <c r="H5" s="22"/>
      <c r="I5" s="25"/>
      <c r="J5" s="25"/>
      <c r="K5" s="25"/>
      <c r="L5" s="25"/>
      <c r="M5" s="25"/>
      <c r="N5" s="25"/>
      <c r="O5" s="25"/>
      <c r="P5" s="25"/>
      <c r="Q5" s="25"/>
      <c r="R5" s="25"/>
      <c r="S5" s="26">
        <f t="shared" si="0"/>
        <v>0</v>
      </c>
    </row>
    <row r="6" spans="1:20" s="13" customFormat="1">
      <c r="A6" s="18"/>
      <c r="B6" s="18"/>
      <c r="C6" s="19"/>
      <c r="D6" s="22"/>
      <c r="E6" s="23"/>
      <c r="F6" s="24"/>
      <c r="G6" s="20"/>
      <c r="H6" s="22"/>
      <c r="I6" s="25"/>
      <c r="J6" s="25"/>
      <c r="K6" s="25"/>
      <c r="L6" s="25"/>
      <c r="M6" s="25"/>
      <c r="N6" s="25"/>
      <c r="O6" s="25"/>
      <c r="P6" s="25"/>
      <c r="Q6" s="25"/>
      <c r="R6" s="25"/>
      <c r="S6" s="26">
        <f t="shared" si="0"/>
        <v>0</v>
      </c>
      <c r="T6" s="14"/>
    </row>
    <row r="7" spans="1:20" s="13" customFormat="1">
      <c r="A7" s="18"/>
      <c r="B7" s="18"/>
      <c r="C7" s="19"/>
      <c r="D7" s="22"/>
      <c r="E7" s="23"/>
      <c r="F7" s="24"/>
      <c r="G7" s="20"/>
      <c r="H7" s="22"/>
      <c r="I7" s="25"/>
      <c r="J7" s="25"/>
      <c r="K7" s="25"/>
      <c r="L7" s="25"/>
      <c r="M7" s="25"/>
      <c r="N7" s="25"/>
      <c r="O7" s="25"/>
      <c r="P7" s="25"/>
      <c r="Q7" s="25"/>
      <c r="R7" s="25"/>
      <c r="S7" s="26">
        <f t="shared" si="0"/>
        <v>0</v>
      </c>
    </row>
    <row r="8" spans="1:20" s="13" customFormat="1">
      <c r="A8" s="18"/>
      <c r="B8" s="18"/>
      <c r="C8" s="19"/>
      <c r="D8" s="22"/>
      <c r="E8" s="23"/>
      <c r="F8" s="24"/>
      <c r="G8" s="20"/>
      <c r="H8" s="22"/>
      <c r="I8" s="25"/>
      <c r="J8" s="25"/>
      <c r="K8" s="25"/>
      <c r="L8" s="25"/>
      <c r="M8" s="25"/>
      <c r="N8" s="25"/>
      <c r="O8" s="25"/>
      <c r="P8" s="25"/>
      <c r="Q8" s="25"/>
      <c r="R8" s="25"/>
      <c r="S8" s="26">
        <f t="shared" si="0"/>
        <v>0</v>
      </c>
    </row>
    <row r="9" spans="1:20" s="13" customFormat="1">
      <c r="A9" s="18"/>
      <c r="B9" s="18"/>
      <c r="C9" s="19"/>
      <c r="D9" s="22"/>
      <c r="E9" s="23"/>
      <c r="F9" s="24"/>
      <c r="G9" s="20"/>
      <c r="H9" s="22"/>
      <c r="I9" s="25"/>
      <c r="J9" s="25"/>
      <c r="K9" s="25"/>
      <c r="L9" s="25"/>
      <c r="M9" s="25"/>
      <c r="N9" s="25"/>
      <c r="O9" s="25"/>
      <c r="P9" s="25"/>
      <c r="Q9" s="25"/>
      <c r="R9" s="25"/>
      <c r="S9" s="26">
        <f t="shared" si="0"/>
        <v>0</v>
      </c>
    </row>
    <row r="10" spans="1:20" s="13" customFormat="1">
      <c r="A10" s="18"/>
      <c r="B10" s="18"/>
      <c r="C10" s="19"/>
      <c r="D10" s="22"/>
      <c r="E10" s="23"/>
      <c r="F10" s="24"/>
      <c r="G10" s="20"/>
      <c r="H10" s="22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>
        <f t="shared" si="0"/>
        <v>0</v>
      </c>
    </row>
    <row r="11" spans="1:20" s="13" customFormat="1">
      <c r="A11" s="18"/>
      <c r="B11" s="18"/>
      <c r="C11" s="19"/>
      <c r="D11" s="22"/>
      <c r="E11" s="23"/>
      <c r="F11" s="24"/>
      <c r="G11" s="20"/>
      <c r="H11" s="22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6">
        <f t="shared" si="0"/>
        <v>0</v>
      </c>
    </row>
    <row r="12" spans="1:20" s="13" customFormat="1">
      <c r="A12" s="18"/>
      <c r="B12" s="18"/>
      <c r="C12" s="19"/>
      <c r="D12" s="22"/>
      <c r="E12" s="23"/>
      <c r="F12" s="24"/>
      <c r="G12" s="20"/>
      <c r="H12" s="22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>
        <f t="shared" si="0"/>
        <v>0</v>
      </c>
    </row>
    <row r="13" spans="1:20" s="13" customFormat="1">
      <c r="A13" s="18"/>
      <c r="B13" s="18"/>
      <c r="C13" s="19"/>
      <c r="D13" s="22"/>
      <c r="E13" s="23"/>
      <c r="F13" s="24"/>
      <c r="G13" s="20"/>
      <c r="H13" s="22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f t="shared" si="0"/>
        <v>0</v>
      </c>
    </row>
    <row r="14" spans="1:20" s="13" customFormat="1">
      <c r="A14" s="18"/>
      <c r="B14" s="18"/>
      <c r="C14" s="19"/>
      <c r="D14" s="22"/>
      <c r="E14" s="23"/>
      <c r="F14" s="24"/>
      <c r="G14" s="20"/>
      <c r="H14" s="22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f t="shared" si="0"/>
        <v>0</v>
      </c>
    </row>
    <row r="15" spans="1:20" s="13" customFormat="1">
      <c r="A15" s="18"/>
      <c r="B15" s="18"/>
      <c r="C15" s="19"/>
      <c r="D15" s="22"/>
      <c r="E15" s="23"/>
      <c r="F15" s="24"/>
      <c r="G15" s="20"/>
      <c r="H15" s="22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f t="shared" si="0"/>
        <v>0</v>
      </c>
    </row>
    <row r="16" spans="1:20" s="13" customFormat="1">
      <c r="A16" s="18"/>
      <c r="B16" s="18"/>
      <c r="C16" s="19"/>
      <c r="D16" s="22"/>
      <c r="E16" s="23"/>
      <c r="F16" s="24"/>
      <c r="G16" s="20"/>
      <c r="H16" s="22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f t="shared" si="0"/>
        <v>0</v>
      </c>
    </row>
    <row r="17" spans="1:19" s="13" customFormat="1">
      <c r="A17" s="18"/>
      <c r="B17" s="18"/>
      <c r="C17" s="19"/>
      <c r="D17" s="22"/>
      <c r="E17" s="23"/>
      <c r="F17" s="24"/>
      <c r="G17" s="20"/>
      <c r="H17" s="22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>
        <f t="shared" si="0"/>
        <v>0</v>
      </c>
    </row>
    <row r="18" spans="1:19" s="13" customFormat="1">
      <c r="A18" s="18"/>
      <c r="B18" s="18"/>
      <c r="C18" s="19"/>
      <c r="D18" s="22"/>
      <c r="E18" s="23"/>
      <c r="F18" s="24"/>
      <c r="G18" s="20"/>
      <c r="H18" s="22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>
        <f t="shared" si="0"/>
        <v>0</v>
      </c>
    </row>
    <row r="19" spans="1:19" s="13" customFormat="1">
      <c r="A19" s="18"/>
      <c r="B19" s="18"/>
      <c r="C19" s="19"/>
      <c r="D19" s="22"/>
      <c r="E19" s="23"/>
      <c r="F19" s="24"/>
      <c r="G19" s="20"/>
      <c r="H19" s="22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>
        <f t="shared" si="0"/>
        <v>0</v>
      </c>
    </row>
    <row r="20" spans="1:19" s="13" customFormat="1">
      <c r="A20" s="18"/>
      <c r="B20" s="18"/>
      <c r="C20" s="19"/>
      <c r="D20" s="22"/>
      <c r="E20" s="23"/>
      <c r="F20" s="24"/>
      <c r="G20" s="20"/>
      <c r="H20" s="22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>
        <f t="shared" si="0"/>
        <v>0</v>
      </c>
    </row>
    <row r="21" spans="1:19" s="13" customFormat="1">
      <c r="A21" s="18"/>
      <c r="B21" s="18"/>
      <c r="C21" s="19"/>
      <c r="D21" s="22"/>
      <c r="E21" s="23"/>
      <c r="F21" s="24"/>
      <c r="G21" s="20"/>
      <c r="H21" s="22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3" customFormat="1">
      <c r="A22" s="18"/>
      <c r="B22" s="18"/>
      <c r="C22" s="19"/>
      <c r="D22" s="22"/>
      <c r="E22" s="23"/>
      <c r="F22" s="24"/>
      <c r="G22" s="20"/>
      <c r="H22" s="22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>
        <f t="shared" si="0"/>
        <v>0</v>
      </c>
    </row>
    <row r="23" spans="1:19" s="13" customFormat="1">
      <c r="A23" s="18"/>
      <c r="B23" s="18"/>
      <c r="C23" s="19"/>
      <c r="D23" s="22"/>
      <c r="E23" s="23"/>
      <c r="F23" s="24"/>
      <c r="G23" s="20"/>
      <c r="H23" s="22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6">
        <f t="shared" si="0"/>
        <v>0</v>
      </c>
    </row>
    <row r="24" spans="1:19" s="13" customFormat="1">
      <c r="A24" s="18"/>
      <c r="B24" s="18"/>
      <c r="C24" s="19"/>
      <c r="D24" s="22"/>
      <c r="E24" s="23"/>
      <c r="F24" s="24"/>
      <c r="G24" s="20"/>
      <c r="H24" s="22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6">
        <f t="shared" si="0"/>
        <v>0</v>
      </c>
    </row>
    <row r="25" spans="1:19" s="13" customFormat="1">
      <c r="A25" s="18"/>
      <c r="B25" s="18"/>
      <c r="C25" s="19"/>
      <c r="D25" s="22"/>
      <c r="E25" s="23"/>
      <c r="F25" s="24"/>
      <c r="G25" s="20"/>
      <c r="H25" s="22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6">
        <f t="shared" si="0"/>
        <v>0</v>
      </c>
    </row>
    <row r="26" spans="1:19" s="13" customFormat="1">
      <c r="A26" s="18"/>
      <c r="B26" s="18"/>
      <c r="C26" s="19"/>
      <c r="D26" s="22"/>
      <c r="E26" s="23"/>
      <c r="F26" s="24"/>
      <c r="G26" s="20"/>
      <c r="H26" s="22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6">
        <f t="shared" si="0"/>
        <v>0</v>
      </c>
    </row>
    <row r="27" spans="1:19" s="13" customFormat="1">
      <c r="A27" s="18"/>
      <c r="B27" s="18"/>
      <c r="C27" s="19"/>
      <c r="D27" s="22"/>
      <c r="E27" s="23"/>
      <c r="F27" s="24"/>
      <c r="G27" s="20"/>
      <c r="H27" s="22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6">
        <f t="shared" si="0"/>
        <v>0</v>
      </c>
    </row>
    <row r="28" spans="1:19" s="13" customFormat="1">
      <c r="A28" s="18"/>
      <c r="B28" s="18"/>
      <c r="C28" s="19"/>
      <c r="D28" s="22"/>
      <c r="E28" s="23"/>
      <c r="F28" s="24"/>
      <c r="G28" s="20"/>
      <c r="H28" s="22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6">
        <f t="shared" si="0"/>
        <v>0</v>
      </c>
    </row>
    <row r="29" spans="1:19" s="13" customFormat="1">
      <c r="A29" s="18"/>
      <c r="B29" s="18"/>
      <c r="C29" s="19"/>
      <c r="D29" s="22"/>
      <c r="E29" s="23"/>
      <c r="F29" s="24"/>
      <c r="G29" s="20"/>
      <c r="H29" s="22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6">
        <f t="shared" si="0"/>
        <v>0</v>
      </c>
    </row>
    <row r="30" spans="1:19" s="13" customFormat="1">
      <c r="A30" s="18"/>
      <c r="B30" s="18"/>
      <c r="C30" s="19"/>
      <c r="D30" s="22"/>
      <c r="E30" s="23"/>
      <c r="F30" s="24"/>
      <c r="G30" s="20"/>
      <c r="H30" s="22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6">
        <f t="shared" si="0"/>
        <v>0</v>
      </c>
    </row>
    <row r="31" spans="1:19" s="13" customFormat="1">
      <c r="A31" s="18"/>
      <c r="B31" s="18"/>
      <c r="C31" s="19"/>
      <c r="D31" s="22"/>
      <c r="E31" s="23"/>
      <c r="F31" s="24"/>
      <c r="G31" s="20"/>
      <c r="H31" s="22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6">
        <f t="shared" si="0"/>
        <v>0</v>
      </c>
    </row>
    <row r="32" spans="1:19" s="13" customFormat="1">
      <c r="A32" s="18"/>
      <c r="B32" s="18"/>
      <c r="C32" s="19"/>
      <c r="D32" s="22"/>
      <c r="E32" s="23"/>
      <c r="F32" s="24"/>
      <c r="G32" s="20"/>
      <c r="H32" s="22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6">
        <f t="shared" si="0"/>
        <v>0</v>
      </c>
    </row>
    <row r="33" spans="1:19" s="13" customFormat="1">
      <c r="A33" s="18"/>
      <c r="B33" s="18"/>
      <c r="C33" s="19"/>
      <c r="D33" s="22"/>
      <c r="E33" s="23"/>
      <c r="F33" s="24"/>
      <c r="G33" s="20"/>
      <c r="H33" s="22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6">
        <f t="shared" si="0"/>
        <v>0</v>
      </c>
    </row>
    <row r="34" spans="1:19" s="13" customFormat="1">
      <c r="A34" s="18"/>
      <c r="B34" s="18"/>
      <c r="C34" s="19"/>
      <c r="D34" s="22"/>
      <c r="E34" s="23"/>
      <c r="F34" s="24"/>
      <c r="G34" s="20"/>
      <c r="H34" s="22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6">
        <f t="shared" si="0"/>
        <v>0</v>
      </c>
    </row>
    <row r="35" spans="1:19" s="13" customFormat="1">
      <c r="A35" s="18"/>
      <c r="B35" s="18"/>
      <c r="C35" s="19"/>
      <c r="D35" s="22"/>
      <c r="E35" s="23"/>
      <c r="F35" s="24"/>
      <c r="G35" s="20"/>
      <c r="H35" s="22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6">
        <f t="shared" si="0"/>
        <v>0</v>
      </c>
    </row>
    <row r="36" spans="1:19" s="13" customFormat="1">
      <c r="A36" s="18"/>
      <c r="B36" s="18"/>
      <c r="C36" s="19"/>
      <c r="D36" s="22"/>
      <c r="E36" s="23"/>
      <c r="F36" s="24"/>
      <c r="G36" s="20"/>
      <c r="H36" s="22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6">
        <f t="shared" si="0"/>
        <v>0</v>
      </c>
    </row>
    <row r="37" spans="1:19" s="13" customFormat="1">
      <c r="A37" s="18"/>
      <c r="B37" s="18"/>
      <c r="C37" s="19"/>
      <c r="D37" s="22"/>
      <c r="E37" s="23"/>
      <c r="F37" s="24"/>
      <c r="G37" s="20"/>
      <c r="H37" s="22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6">
        <f t="shared" si="0"/>
        <v>0</v>
      </c>
    </row>
    <row r="38" spans="1:19" s="13" customFormat="1">
      <c r="A38" s="18"/>
      <c r="B38" s="18"/>
      <c r="C38" s="19"/>
      <c r="D38" s="22"/>
      <c r="E38" s="23"/>
      <c r="F38" s="24"/>
      <c r="G38" s="20"/>
      <c r="H38" s="22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6">
        <f t="shared" si="0"/>
        <v>0</v>
      </c>
    </row>
    <row r="39" spans="1:19" s="13" customFormat="1">
      <c r="A39" s="18"/>
      <c r="B39" s="18"/>
      <c r="C39" s="19"/>
      <c r="D39" s="22"/>
      <c r="E39" s="23"/>
      <c r="F39" s="24"/>
      <c r="G39" s="20"/>
      <c r="H39" s="22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6">
        <f t="shared" si="0"/>
        <v>0</v>
      </c>
    </row>
    <row r="40" spans="1:19" s="13" customFormat="1">
      <c r="A40" s="18"/>
      <c r="B40" s="18"/>
      <c r="C40" s="19"/>
      <c r="D40" s="22"/>
      <c r="E40" s="23"/>
      <c r="F40" s="24"/>
      <c r="G40" s="20"/>
      <c r="H40" s="22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6">
        <f t="shared" si="0"/>
        <v>0</v>
      </c>
    </row>
    <row r="41" spans="1:19" s="13" customFormat="1">
      <c r="A41" s="18"/>
      <c r="B41" s="18"/>
      <c r="C41" s="19"/>
      <c r="D41" s="22"/>
      <c r="E41" s="23"/>
      <c r="F41" s="24"/>
      <c r="G41" s="20"/>
      <c r="H41" s="22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6">
        <f t="shared" si="0"/>
        <v>0</v>
      </c>
    </row>
    <row r="42" spans="1:19" s="13" customFormat="1">
      <c r="A42" s="18"/>
      <c r="B42" s="18"/>
      <c r="C42" s="19"/>
      <c r="D42" s="22"/>
      <c r="E42" s="23"/>
      <c r="F42" s="24"/>
      <c r="G42" s="20"/>
      <c r="H42" s="22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6">
        <f t="shared" si="0"/>
        <v>0</v>
      </c>
    </row>
    <row r="43" spans="1:19" s="13" customFormat="1" ht="21.75" customHeight="1">
      <c r="A43" s="66"/>
      <c r="B43" s="66"/>
      <c r="C43" s="66"/>
      <c r="D43" s="66"/>
      <c r="E43" s="66"/>
      <c r="F43" s="66"/>
      <c r="G43" s="66"/>
      <c r="H43" s="66"/>
      <c r="I43" s="27">
        <f>SUM(I3:I42)</f>
        <v>0</v>
      </c>
      <c r="J43" s="27">
        <f t="shared" ref="J43:S43" si="1">SUM(J3:J42)</f>
        <v>0</v>
      </c>
      <c r="K43" s="27">
        <f t="shared" si="1"/>
        <v>0</v>
      </c>
      <c r="L43" s="27">
        <f t="shared" si="1"/>
        <v>0</v>
      </c>
      <c r="M43" s="27">
        <f t="shared" si="1"/>
        <v>0</v>
      </c>
      <c r="N43" s="27">
        <f t="shared" si="1"/>
        <v>0</v>
      </c>
      <c r="O43" s="27">
        <f t="shared" si="1"/>
        <v>0</v>
      </c>
      <c r="P43" s="27">
        <f t="shared" si="1"/>
        <v>0</v>
      </c>
      <c r="Q43" s="27">
        <f t="shared" si="1"/>
        <v>0</v>
      </c>
      <c r="R43" s="27">
        <f t="shared" si="1"/>
        <v>0</v>
      </c>
      <c r="S43" s="27">
        <f t="shared" si="1"/>
        <v>0</v>
      </c>
    </row>
    <row r="44" spans="1:19" ht="15" customHeight="1">
      <c r="A44" s="57" t="s">
        <v>22</v>
      </c>
      <c r="B44" s="57"/>
      <c r="C44" s="57"/>
      <c r="D44" s="57"/>
      <c r="E44" s="15" t="s">
        <v>19</v>
      </c>
      <c r="F44" s="28">
        <f>SUM(I43:O43)</f>
        <v>0</v>
      </c>
      <c r="G44" s="58" t="s">
        <v>24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60"/>
    </row>
    <row r="45" spans="1:19" ht="15" customHeight="1">
      <c r="A45" s="57"/>
      <c r="B45" s="57"/>
      <c r="C45" s="57"/>
      <c r="D45" s="57"/>
      <c r="E45" s="15" t="s">
        <v>20</v>
      </c>
      <c r="F45" s="28">
        <f>SUM(P43:Q43)</f>
        <v>0</v>
      </c>
      <c r="G45" s="61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3"/>
    </row>
    <row r="46" spans="1:19" ht="15" customHeight="1">
      <c r="A46" s="57"/>
      <c r="B46" s="57"/>
      <c r="C46" s="57"/>
      <c r="D46" s="57"/>
      <c r="E46" s="15" t="s">
        <v>21</v>
      </c>
      <c r="F46" s="28">
        <f>SUM(R43)</f>
        <v>0</v>
      </c>
      <c r="G46" s="58" t="s">
        <v>42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60"/>
    </row>
    <row r="47" spans="1:19" ht="15" customHeight="1">
      <c r="A47" s="57"/>
      <c r="B47" s="57"/>
      <c r="C47" s="57"/>
      <c r="D47" s="57"/>
      <c r="E47" s="15" t="s">
        <v>23</v>
      </c>
      <c r="F47" s="28">
        <f>SUM(F44:F46)</f>
        <v>0</v>
      </c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3"/>
    </row>
    <row r="48" spans="1:19"/>
    <row r="49"/>
  </sheetData>
  <sheetProtection autoFilter="0"/>
  <autoFilter ref="A2:S2" xr:uid="{00000000-0009-0000-0000-000008000000}"/>
  <mergeCells count="7">
    <mergeCell ref="A1:L1"/>
    <mergeCell ref="N1:O1"/>
    <mergeCell ref="R1:S1"/>
    <mergeCell ref="A43:H43"/>
    <mergeCell ref="A44:D47"/>
    <mergeCell ref="G44:S45"/>
    <mergeCell ref="G46:S47"/>
  </mergeCells>
  <dataValidations disablePrompts="1" count="3">
    <dataValidation type="whole" showInputMessage="1" showErrorMessage="1" errorTitle="DIGITACIÓN INCORRECTA" error="POR FAVOR, DIGITE ÚNICAMENTE NÚMEROS, SIN PUNTOS, SIN COMAS Y SIN SIGNOS." sqref="A3:B42 F3:F42 I3:R42" xr:uid="{00000000-0002-0000-0800-000000000000}">
      <formula1>1</formula1>
      <formula2>99999999999999</formula2>
    </dataValidation>
    <dataValidation type="list" showInputMessage="1" showErrorMessage="1" errorTitle="SELECCION INCORRECTA" error="POR FAVOR, SELECCIONE UN ELEMENTO DE LA LISTA DESPLEGABLE" sqref="C3:C42" xr:uid="{00000000-0002-0000-0800-000001000000}">
      <formula1>"NO,SI"</formula1>
    </dataValidation>
    <dataValidation type="custom" showInputMessage="1" showErrorMessage="1" errorTitle="FECHA INCORRECTA" error="1. DIGITE EN EL FORMATO DD-MM-AA_x000a_2. LA FECHA DEBE SER POSTERIOR AL 01-ENE-2013_x000a_3. LA FECHA NO PUEDE SER MAYOR A HOY." sqref="D3:D42 H3:H42" xr:uid="{00000000-0002-0000-0800-000002000000}">
      <formula1>AND(D3&gt;=41276,D3&lt;=TODAY())</formula1>
    </dataValidation>
  </dataValidations>
  <printOptions horizontalCentered="1"/>
  <pageMargins left="0.39370078740157483" right="0.39370078740157483" top="1.1811023622047245" bottom="0.78740157480314965" header="0.31496062992125984" footer="0.11811023622047245"/>
  <pageSetup paperSize="156" scale="44" orientation="landscape" r:id="rId1"/>
  <headerFooter>
    <oddHeader>&amp;L&amp;G&amp;C&amp;"-,Negrita"PROCESO
GESTIÓN FINANCIERA
FORMATO DE MOVIMIENTO INGRESOS A BANCOS MULTAS MINTIC&amp;R&amp;"-,Negrita"F1.P36.GF
Versión 4
09/03/2026
Clasificación dela Información:
Pública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INGRESOS_POR_IDENTIFICAR</vt:lpstr>
      <vt:lpstr>RESUMEN_MES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Elena Garcia Capera</dc:creator>
  <cp:lastModifiedBy>Cesar Augusto Rodriguez Chaparro</cp:lastModifiedBy>
  <cp:lastPrinted>2026-03-09T21:55:10Z</cp:lastPrinted>
  <dcterms:created xsi:type="dcterms:W3CDTF">2017-11-20T14:57:45Z</dcterms:created>
  <dcterms:modified xsi:type="dcterms:W3CDTF">2026-03-09T21:56:04Z</dcterms:modified>
</cp:coreProperties>
</file>