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comments41.xml" ContentType="application/vnd.openxmlformats-officedocument.spreadsheetml.comments+xml"/>
  <Override PartName="/xl/drawings/drawing42.xml" ContentType="application/vnd.openxmlformats-officedocument.drawing+xml"/>
  <Override PartName="/xl/comments42.xml" ContentType="application/vnd.openxmlformats-officedocument.spreadsheetml.comments+xml"/>
  <Override PartName="/xl/drawings/drawing43.xml" ContentType="application/vnd.openxmlformats-officedocument.drawing+xml"/>
  <Override PartName="/xl/comments43.xml" ContentType="application/vnd.openxmlformats-officedocument.spreadsheetml.comments+xml"/>
  <Override PartName="/xl/drawings/drawing44.xml" ContentType="application/vnd.openxmlformats-officedocument.drawing+xml"/>
  <Override PartName="/xl/comments44.xml" ContentType="application/vnd.openxmlformats-officedocument.spreadsheetml.comments+xml"/>
  <Override PartName="/xl/drawings/drawing45.xml" ContentType="application/vnd.openxmlformats-officedocument.drawing+xml"/>
  <Override PartName="/xl/comments45.xml" ContentType="application/vnd.openxmlformats-officedocument.spreadsheetml.comments+xml"/>
  <Override PartName="/xl/drawings/drawing46.xml" ContentType="application/vnd.openxmlformats-officedocument.drawing+xml"/>
  <Override PartName="/xl/comments46.xml" ContentType="application/vnd.openxmlformats-officedocument.spreadsheetml.comments+xml"/>
  <Override PartName="/xl/drawings/drawing47.xml" ContentType="application/vnd.openxmlformats-officedocument.drawing+xml"/>
  <Override PartName="/xl/comments47.xml" ContentType="application/vnd.openxmlformats-officedocument.spreadsheetml.comments+xml"/>
  <Override PartName="/xl/drawings/drawing48.xml" ContentType="application/vnd.openxmlformats-officedocument.drawing+xml"/>
  <Override PartName="/xl/comments48.xml" ContentType="application/vnd.openxmlformats-officedocument.spreadsheetml.comments+xml"/>
  <Override PartName="/xl/drawings/drawing49.xml" ContentType="application/vnd.openxmlformats-officedocument.drawing+xml"/>
  <Override PartName="/xl/comments49.xml" ContentType="application/vnd.openxmlformats-officedocument.spreadsheetml.comments+xml"/>
  <Override PartName="/xl/drawings/drawing50.xml" ContentType="application/vnd.openxmlformats-officedocument.drawing+xml"/>
  <Override PartName="/xl/comments50.xml" ContentType="application/vnd.openxmlformats-officedocument.spreadsheetml.comments+xml"/>
  <Override PartName="/xl/drawings/drawing51.xml" ContentType="application/vnd.openxmlformats-officedocument.drawing+xml"/>
  <Override PartName="/xl/comments51.xml" ContentType="application/vnd.openxmlformats-officedocument.spreadsheetml.comments+xml"/>
  <Override PartName="/xl/drawings/drawing52.xml" ContentType="application/vnd.openxmlformats-officedocument.drawing+xml"/>
  <Override PartName="/xl/comments52.xml" ContentType="application/vnd.openxmlformats-officedocument.spreadsheetml.comments+xml"/>
  <Override PartName="/xl/drawings/drawing53.xml" ContentType="application/vnd.openxmlformats-officedocument.drawing+xml"/>
  <Override PartName="/xl/comments53.xml" ContentType="application/vnd.openxmlformats-officedocument.spreadsheetml.comments+xml"/>
  <Override PartName="/xl/drawings/drawing54.xml" ContentType="application/vnd.openxmlformats-officedocument.drawing+xml"/>
  <Override PartName="/xl/comments54.xml" ContentType="application/vnd.openxmlformats-officedocument.spreadsheetml.comments+xml"/>
  <Override PartName="/xl/drawings/drawing55.xml" ContentType="application/vnd.openxmlformats-officedocument.drawing+xml"/>
  <Override PartName="/xl/comments55.xml" ContentType="application/vnd.openxmlformats-officedocument.spreadsheetml.comments+xml"/>
  <Override PartName="/xl/drawings/drawing56.xml" ContentType="application/vnd.openxmlformats-officedocument.drawing+xml"/>
  <Override PartName="/xl/comments56.xml" ContentType="application/vnd.openxmlformats-officedocument.spreadsheetml.comments+xml"/>
  <Override PartName="/xl/drawings/drawing57.xml" ContentType="application/vnd.openxmlformats-officedocument.drawing+xml"/>
  <Override PartName="/xl/comments57.xml" ContentType="application/vnd.openxmlformats-officedocument.spreadsheetml.comments+xml"/>
  <Override PartName="/xl/drawings/drawing58.xml" ContentType="application/vnd.openxmlformats-officedocument.drawing+xml"/>
  <Override PartName="/xl/comments58.xml" ContentType="application/vnd.openxmlformats-officedocument.spreadsheetml.comments+xml"/>
  <Override PartName="/xl/drawings/drawing59.xml" ContentType="application/vnd.openxmlformats-officedocument.drawing+xml"/>
  <Override PartName="/xl/comments59.xml" ContentType="application/vnd.openxmlformats-officedocument.spreadsheetml.comments+xml"/>
  <Override PartName="/xl/drawings/drawing60.xml" ContentType="application/vnd.openxmlformats-officedocument.drawing+xml"/>
  <Override PartName="/xl/comments60.xml" ContentType="application/vnd.openxmlformats-officedocument.spreadsheetml.comments+xml"/>
  <Override PartName="/xl/drawings/drawing61.xml" ContentType="application/vnd.openxmlformats-officedocument.drawing+xml"/>
  <Override PartName="/xl/comments61.xml" ContentType="application/vnd.openxmlformats-officedocument.spreadsheetml.comments+xml"/>
  <Override PartName="/xl/drawings/drawing62.xml" ContentType="application/vnd.openxmlformats-officedocument.drawing+xml"/>
  <Override PartName="/xl/comments62.xml" ContentType="application/vnd.openxmlformats-officedocument.spreadsheetml.comments+xml"/>
  <Override PartName="/xl/drawings/drawing63.xml" ContentType="application/vnd.openxmlformats-officedocument.drawing+xml"/>
  <Override PartName="/xl/comments63.xml" ContentType="application/vnd.openxmlformats-officedocument.spreadsheetml.comments+xml"/>
  <Override PartName="/xl/drawings/drawing64.xml" ContentType="application/vnd.openxmlformats-officedocument.drawing+xml"/>
  <Override PartName="/xl/comments64.xml" ContentType="application/vnd.openxmlformats-officedocument.spreadsheetml.comments+xml"/>
  <Override PartName="/xl/drawings/drawing65.xml" ContentType="application/vnd.openxmlformats-officedocument.drawing+xml"/>
  <Override PartName="/xl/comments65.xml" ContentType="application/vnd.openxmlformats-officedocument.spreadsheetml.comments+xml"/>
  <Override PartName="/xl/drawings/drawing66.xml" ContentType="application/vnd.openxmlformats-officedocument.drawing+xml"/>
  <Override PartName="/xl/comments66.xml" ContentType="application/vnd.openxmlformats-officedocument.spreadsheetml.comments+xml"/>
  <Override PartName="/xl/drawings/drawing67.xml" ContentType="application/vnd.openxmlformats-officedocument.drawing+xml"/>
  <Override PartName="/xl/comments67.xml" ContentType="application/vnd.openxmlformats-officedocument.spreadsheetml.comments+xml"/>
  <Override PartName="/xl/drawings/drawing68.xml" ContentType="application/vnd.openxmlformats-officedocument.drawing+xml"/>
  <Override PartName="/xl/comments68.xml" ContentType="application/vnd.openxmlformats-officedocument.spreadsheetml.comments+xml"/>
  <Override PartName="/xl/drawings/drawing69.xml" ContentType="application/vnd.openxmlformats-officedocument.drawing+xml"/>
  <Override PartName="/xl/comments69.xml" ContentType="application/vnd.openxmlformats-officedocument.spreadsheetml.comments+xml"/>
  <Override PartName="/xl/drawings/drawing70.xml" ContentType="application/vnd.openxmlformats-officedocument.drawing+xml"/>
  <Override PartName="/xl/comments70.xml" ContentType="application/vnd.openxmlformats-officedocument.spreadsheetml.comments+xml"/>
  <Override PartName="/xl/drawings/drawing71.xml" ContentType="application/vnd.openxmlformats-officedocument.drawing+xml"/>
  <Override PartName="/xl/comments71.xml" ContentType="application/vnd.openxmlformats-officedocument.spreadsheetml.comments+xml"/>
  <Override PartName="/xl/drawings/drawing72.xml" ContentType="application/vnd.openxmlformats-officedocument.drawing+xml"/>
  <Override PartName="/xl/comments72.xml" ContentType="application/vnd.openxmlformats-officedocument.spreadsheetml.comments+xml"/>
  <Override PartName="/xl/drawings/drawing73.xml" ContentType="application/vnd.openxmlformats-officedocument.drawing+xml"/>
  <Override PartName="/xl/comments73.xml" ContentType="application/vnd.openxmlformats-officedocument.spreadsheetml.comments+xml"/>
  <Override PartName="/xl/drawings/drawing74.xml" ContentType="application/vnd.openxmlformats-officedocument.drawing+xml"/>
  <Override PartName="/xl/comments74.xml" ContentType="application/vnd.openxmlformats-officedocument.spreadsheetml.comments+xml"/>
  <Override PartName="/xl/drawings/drawing75.xml" ContentType="application/vnd.openxmlformats-officedocument.drawing+xml"/>
  <Override PartName="/xl/comments75.xml" ContentType="application/vnd.openxmlformats-officedocument.spreadsheetml.comments+xml"/>
  <Override PartName="/xl/drawings/drawing76.xml" ContentType="application/vnd.openxmlformats-officedocument.drawing+xml"/>
  <Override PartName="/xl/comments76.xml" ContentType="application/vnd.openxmlformats-officedocument.spreadsheetml.comments+xml"/>
  <Override PartName="/xl/drawings/drawing77.xml" ContentType="application/vnd.openxmlformats-officedocument.drawing+xml"/>
  <Override PartName="/xl/comments77.xml" ContentType="application/vnd.openxmlformats-officedocument.spreadsheetml.comments+xml"/>
  <Override PartName="/xl/drawings/drawing78.xml" ContentType="application/vnd.openxmlformats-officedocument.drawing+xml"/>
  <Override PartName="/xl/comments78.xml" ContentType="application/vnd.openxmlformats-officedocument.spreadsheetml.comments+xml"/>
  <Override PartName="/xl/drawings/drawing79.xml" ContentType="application/vnd.openxmlformats-officedocument.drawing+xml"/>
  <Override PartName="/xl/comments79.xml" ContentType="application/vnd.openxmlformats-officedocument.spreadsheetml.comments+xml"/>
  <Override PartName="/xl/drawings/drawing80.xml" ContentType="application/vnd.openxmlformats-officedocument.drawing+xml"/>
  <Override PartName="/xl/comments80.xml" ContentType="application/vnd.openxmlformats-officedocument.spreadsheetml.comments+xml"/>
  <Override PartName="/xl/drawings/drawing81.xml" ContentType="application/vnd.openxmlformats-officedocument.drawing+xml"/>
  <Override PartName="/xl/comments81.xml" ContentType="application/vnd.openxmlformats-officedocument.spreadsheetml.comments+xml"/>
  <Override PartName="/xl/drawings/drawing82.xml" ContentType="application/vnd.openxmlformats-officedocument.drawing+xml"/>
  <Override PartName="/xl/comments82.xml" ContentType="application/vnd.openxmlformats-officedocument.spreadsheetml.comments+xml"/>
  <Override PartName="/xl/drawings/drawing83.xml" ContentType="application/vnd.openxmlformats-officedocument.drawing+xml"/>
  <Override PartName="/xl/comments83.xml" ContentType="application/vnd.openxmlformats-officedocument.spreadsheetml.comments+xml"/>
  <Override PartName="/xl/drawings/drawing84.xml" ContentType="application/vnd.openxmlformats-officedocument.drawing+xml"/>
  <Override PartName="/xl/comments84.xml" ContentType="application/vnd.openxmlformats-officedocument.spreadsheetml.comments+xml"/>
  <Override PartName="/xl/drawings/drawing85.xml" ContentType="application/vnd.openxmlformats-officedocument.drawing+xml"/>
  <Override PartName="/xl/comments85.xml" ContentType="application/vnd.openxmlformats-officedocument.spreadsheetml.comments+xml"/>
  <Override PartName="/xl/drawings/drawing86.xml" ContentType="application/vnd.openxmlformats-officedocument.drawing+xml"/>
  <Override PartName="/xl/comments86.xml" ContentType="application/vnd.openxmlformats-officedocument.spreadsheetml.comments+xml"/>
  <Override PartName="/xl/drawings/drawing87.xml" ContentType="application/vnd.openxmlformats-officedocument.drawing+xml"/>
  <Override PartName="/xl/comments87.xml" ContentType="application/vnd.openxmlformats-officedocument.spreadsheetml.comments+xml"/>
  <Override PartName="/xl/drawings/drawing88.xml" ContentType="application/vnd.openxmlformats-officedocument.drawing+xml"/>
  <Override PartName="/xl/comments88.xml" ContentType="application/vnd.openxmlformats-officedocument.spreadsheetml.comments+xml"/>
  <Override PartName="/xl/drawings/drawing89.xml" ContentType="application/vnd.openxmlformats-officedocument.drawing+xml"/>
  <Override PartName="/xl/comments89.xml" ContentType="application/vnd.openxmlformats-officedocument.spreadsheetml.comments+xml"/>
  <Override PartName="/xl/drawings/drawing90.xml" ContentType="application/vnd.openxmlformats-officedocument.drawing+xml"/>
  <Override PartName="/xl/comments90.xml" ContentType="application/vnd.openxmlformats-officedocument.spreadsheetml.comments+xml"/>
  <Override PartName="/xl/drawings/drawing91.xml" ContentType="application/vnd.openxmlformats-officedocument.drawing+xml"/>
  <Override PartName="/xl/comments91.xml" ContentType="application/vnd.openxmlformats-officedocument.spreadsheetml.comments+xml"/>
  <Override PartName="/xl/drawings/drawing92.xml" ContentType="application/vnd.openxmlformats-officedocument.drawing+xml"/>
  <Override PartName="/xl/comments92.xml" ContentType="application/vnd.openxmlformats-officedocument.spreadsheetml.comments+xml"/>
  <Override PartName="/xl/drawings/drawing93.xml" ContentType="application/vnd.openxmlformats-officedocument.drawing+xml"/>
  <Override PartName="/xl/comments93.xml" ContentType="application/vnd.openxmlformats-officedocument.spreadsheetml.comments+xml"/>
  <Override PartName="/xl/drawings/drawing94.xml" ContentType="application/vnd.openxmlformats-officedocument.drawing+xml"/>
  <Override PartName="/xl/comments94.xml" ContentType="application/vnd.openxmlformats-officedocument.spreadsheetml.comments+xml"/>
  <Override PartName="/xl/drawings/drawing95.xml" ContentType="application/vnd.openxmlformats-officedocument.drawing+xml"/>
  <Override PartName="/xl/comments95.xml" ContentType="application/vnd.openxmlformats-officedocument.spreadsheetml.comments+xml"/>
  <Override PartName="/xl/drawings/drawing96.xml" ContentType="application/vnd.openxmlformats-officedocument.drawing+xml"/>
  <Override PartName="/xl/comments96.xml" ContentType="application/vnd.openxmlformats-officedocument.spreadsheetml.comments+xml"/>
  <Override PartName="/xl/drawings/drawing97.xml" ContentType="application/vnd.openxmlformats-officedocument.drawing+xml"/>
  <Override PartName="/xl/comments97.xml" ContentType="application/vnd.openxmlformats-officedocument.spreadsheetml.comments+xml"/>
  <Override PartName="/xl/drawings/drawing98.xml" ContentType="application/vnd.openxmlformats-officedocument.drawing+xml"/>
  <Override PartName="/xl/comments98.xml" ContentType="application/vnd.openxmlformats-officedocument.spreadsheetml.comments+xml"/>
  <Override PartName="/xl/drawings/drawing99.xml" ContentType="application/vnd.openxmlformats-officedocument.drawing+xml"/>
  <Override PartName="/xl/comments99.xml" ContentType="application/vnd.openxmlformats-officedocument.spreadsheetml.comments+xml"/>
  <Override PartName="/xl/drawings/drawing100.xml" ContentType="application/vnd.openxmlformats-officedocument.drawing+xml"/>
  <Override PartName="/xl/comments100.xml" ContentType="application/vnd.openxmlformats-officedocument.spreadsheetml.comments+xml"/>
  <Override PartName="/xl/drawings/drawing101.xml" ContentType="application/vnd.openxmlformats-officedocument.drawing+xml"/>
  <Override PartName="/xl/comments101.xml" ContentType="application/vnd.openxmlformats-officedocument.spreadsheetml.comments+xml"/>
  <Override PartName="/xl/drawings/drawing102.xml" ContentType="application/vnd.openxmlformats-officedocument.drawing+xml"/>
  <Override PartName="/xl/comments102.xml" ContentType="application/vnd.openxmlformats-officedocument.spreadsheetml.comments+xml"/>
  <Override PartName="/xl/drawings/drawing103.xml" ContentType="application/vnd.openxmlformats-officedocument.drawing+xml"/>
  <Override PartName="/xl/comments103.xml" ContentType="application/vnd.openxmlformats-officedocument.spreadsheetml.comments+xml"/>
  <Override PartName="/xl/drawings/drawing104.xml" ContentType="application/vnd.openxmlformats-officedocument.drawing+xml"/>
  <Override PartName="/xl/comments104.xml" ContentType="application/vnd.openxmlformats-officedocument.spreadsheetml.comments+xml"/>
  <Override PartName="/xl/drawings/drawing105.xml" ContentType="application/vnd.openxmlformats-officedocument.drawing+xml"/>
  <Override PartName="/xl/comments105.xml" ContentType="application/vnd.openxmlformats-officedocument.spreadsheetml.comments+xml"/>
  <Override PartName="/xl/drawings/drawing106.xml" ContentType="application/vnd.openxmlformats-officedocument.drawing+xml"/>
  <Override PartName="/xl/comments106.xml" ContentType="application/vnd.openxmlformats-officedocument.spreadsheetml.comments+xml"/>
  <Override PartName="/xl/drawings/drawing107.xml" ContentType="application/vnd.openxmlformats-officedocument.drawing+xml"/>
  <Override PartName="/xl/comments107.xml" ContentType="application/vnd.openxmlformats-officedocument.spreadsheetml.comments+xml"/>
  <Override PartName="/xl/drawings/drawing108.xml" ContentType="application/vnd.openxmlformats-officedocument.drawing+xml"/>
  <Override PartName="/xl/comments108.xml" ContentType="application/vnd.openxmlformats-officedocument.spreadsheetml.comments+xml"/>
  <Override PartName="/xl/drawings/drawing109.xml" ContentType="application/vnd.openxmlformats-officedocument.drawing+xml"/>
  <Override PartName="/xl/comments109.xml" ContentType="application/vnd.openxmlformats-officedocument.spreadsheetml.comments+xml"/>
  <Override PartName="/xl/drawings/drawing110.xml" ContentType="application/vnd.openxmlformats-officedocument.drawing+xml"/>
  <Override PartName="/xl/comments110.xml" ContentType="application/vnd.openxmlformats-officedocument.spreadsheetml.comments+xml"/>
  <Override PartName="/xl/drawings/drawing111.xml" ContentType="application/vnd.openxmlformats-officedocument.drawing+xml"/>
  <Override PartName="/xl/comments111.xml" ContentType="application/vnd.openxmlformats-officedocument.spreadsheetml.comments+xml"/>
  <Override PartName="/xl/drawings/drawing112.xml" ContentType="application/vnd.openxmlformats-officedocument.drawing+xml"/>
  <Override PartName="/xl/comments112.xml" ContentType="application/vnd.openxmlformats-officedocument.spreadsheetml.comments+xml"/>
  <Override PartName="/xl/drawings/drawing113.xml" ContentType="application/vnd.openxmlformats-officedocument.drawing+xml"/>
  <Override PartName="/xl/comments113.xml" ContentType="application/vnd.openxmlformats-officedocument.spreadsheetml.comments+xml"/>
  <Override PartName="/xl/drawings/drawing114.xml" ContentType="application/vnd.openxmlformats-officedocument.drawing+xml"/>
  <Override PartName="/xl/comments114.xml" ContentType="application/vnd.openxmlformats-officedocument.spreadsheetml.comments+xml"/>
  <Override PartName="/xl/drawings/drawing115.xml" ContentType="application/vnd.openxmlformats-officedocument.drawing+xml"/>
  <Override PartName="/xl/comments115.xml" ContentType="application/vnd.openxmlformats-officedocument.spreadsheetml.comments+xml"/>
  <Override PartName="/xl/drawings/drawing116.xml" ContentType="application/vnd.openxmlformats-officedocument.drawing+xml"/>
  <Override PartName="/xl/comments116.xml" ContentType="application/vnd.openxmlformats-officedocument.spreadsheetml.comments+xml"/>
  <Override PartName="/xl/drawings/drawing117.xml" ContentType="application/vnd.openxmlformats-officedocument.drawing+xml"/>
  <Override PartName="/xl/comments117.xml" ContentType="application/vnd.openxmlformats-officedocument.spreadsheetml.comments+xml"/>
  <Override PartName="/xl/drawings/drawing118.xml" ContentType="application/vnd.openxmlformats-officedocument.drawing+xml"/>
  <Override PartName="/xl/comments1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filterPrivacy="1"/>
  <xr:revisionPtr revIDLastSave="0" documentId="8_{CF6C47EC-720F-4086-BF22-9BB8280A59DD}" xr6:coauthVersionLast="33" xr6:coauthVersionMax="33" xr10:uidLastSave="{00000000-0000-0000-0000-000000000000}"/>
  <bookViews>
    <workbookView xWindow="0" yWindow="0" windowWidth="22260" windowHeight="12645" activeTab="4" xr2:uid="{00000000-000D-0000-FFFF-FFFF00000000}"/>
  </bookViews>
  <sheets>
    <sheet name="201" sheetId="1" r:id="rId1"/>
    <sheet name="202" sheetId="2" r:id="rId2"/>
    <sheet name="203" sheetId="3" r:id="rId3"/>
    <sheet name="204" sheetId="4" r:id="rId4"/>
    <sheet name="205" sheetId="5" r:id="rId5"/>
    <sheet name="206" sheetId="6" r:id="rId6"/>
    <sheet name="207" sheetId="7" r:id="rId7"/>
    <sheet name="208" sheetId="8" r:id="rId8"/>
    <sheet name="209" sheetId="9" r:id="rId9"/>
    <sheet name="2010" sheetId="10" r:id="rId10"/>
    <sheet name="211" sheetId="11" r:id="rId11"/>
    <sheet name="212" sheetId="12" r:id="rId12"/>
    <sheet name="213" sheetId="13" r:id="rId13"/>
    <sheet name="214" sheetId="14" r:id="rId14"/>
    <sheet name="215" sheetId="15" r:id="rId15"/>
    <sheet name="216" sheetId="16" r:id="rId16"/>
    <sheet name="217" sheetId="17" r:id="rId17"/>
    <sheet name="218" sheetId="18" r:id="rId18"/>
    <sheet name="219" sheetId="19" r:id="rId19"/>
    <sheet name="220" sheetId="20" r:id="rId20"/>
    <sheet name="221" sheetId="21" r:id="rId21"/>
    <sheet name="222" sheetId="22" r:id="rId22"/>
    <sheet name="223" sheetId="23" r:id="rId23"/>
    <sheet name="224" sheetId="24" r:id="rId24"/>
    <sheet name="225" sheetId="25" r:id="rId25"/>
    <sheet name="226" sheetId="26" r:id="rId26"/>
    <sheet name="227" sheetId="27" r:id="rId27"/>
    <sheet name="228" sheetId="28" r:id="rId28"/>
    <sheet name="229" sheetId="29" r:id="rId29"/>
    <sheet name="230" sheetId="30" r:id="rId30"/>
    <sheet name="231" sheetId="31" r:id="rId31"/>
    <sheet name="232" sheetId="32" r:id="rId32"/>
    <sheet name="233" sheetId="33" r:id="rId33"/>
    <sheet name="234" sheetId="34" r:id="rId34"/>
    <sheet name="235" sheetId="35" r:id="rId35"/>
    <sheet name="236" sheetId="36" r:id="rId36"/>
    <sheet name="237" sheetId="37" r:id="rId37"/>
    <sheet name="238" sheetId="38" r:id="rId38"/>
    <sheet name="239" sheetId="39" r:id="rId39"/>
    <sheet name="240" sheetId="40" r:id="rId40"/>
    <sheet name="241" sheetId="41" r:id="rId41"/>
    <sheet name="242" sheetId="42" r:id="rId42"/>
    <sheet name="243" sheetId="43" r:id="rId43"/>
    <sheet name="244" sheetId="44" r:id="rId44"/>
    <sheet name="245" sheetId="45" r:id="rId45"/>
    <sheet name="246" sheetId="46" r:id="rId46"/>
    <sheet name="247" sheetId="47" r:id="rId47"/>
    <sheet name="248" sheetId="48" r:id="rId48"/>
    <sheet name="249" sheetId="49" r:id="rId49"/>
    <sheet name="250" sheetId="50" r:id="rId50"/>
    <sheet name="251" sheetId="51" r:id="rId51"/>
    <sheet name="252" sheetId="52" r:id="rId52"/>
    <sheet name="253" sheetId="53" r:id="rId53"/>
    <sheet name="254" sheetId="54" r:id="rId54"/>
    <sheet name="255" sheetId="55" r:id="rId55"/>
    <sheet name="256" sheetId="56" r:id="rId56"/>
    <sheet name="257" sheetId="57" r:id="rId57"/>
    <sheet name="258" sheetId="58" r:id="rId58"/>
    <sheet name="259" sheetId="59" r:id="rId59"/>
    <sheet name="260" sheetId="60" r:id="rId60"/>
    <sheet name="261" sheetId="61" r:id="rId61"/>
    <sheet name="262" sheetId="62" r:id="rId62"/>
    <sheet name="263" sheetId="63" r:id="rId63"/>
    <sheet name="264" sheetId="64" r:id="rId64"/>
    <sheet name="265" sheetId="65" r:id="rId65"/>
    <sheet name="266" sheetId="66" r:id="rId66"/>
    <sheet name="267" sheetId="67" r:id="rId67"/>
    <sheet name="268" sheetId="68" r:id="rId68"/>
    <sheet name="269" sheetId="69" r:id="rId69"/>
    <sheet name="270" sheetId="70" r:id="rId70"/>
    <sheet name="271" sheetId="71" r:id="rId71"/>
    <sheet name="272" sheetId="72" r:id="rId72"/>
    <sheet name="273" sheetId="73" r:id="rId73"/>
    <sheet name="274" sheetId="74" r:id="rId74"/>
    <sheet name="275" sheetId="75" r:id="rId75"/>
    <sheet name="276" sheetId="76" r:id="rId76"/>
    <sheet name="277" sheetId="77" r:id="rId77"/>
    <sheet name="278" sheetId="78" r:id="rId78"/>
    <sheet name="279" sheetId="79" r:id="rId79"/>
    <sheet name="280" sheetId="80" r:id="rId80"/>
    <sheet name="281" sheetId="81" r:id="rId81"/>
    <sheet name="282" sheetId="82" r:id="rId82"/>
    <sheet name="283" sheetId="83" r:id="rId83"/>
    <sheet name="284" sheetId="84" r:id="rId84"/>
    <sheet name="285" sheetId="85" r:id="rId85"/>
    <sheet name="286" sheetId="86" r:id="rId86"/>
    <sheet name="287" sheetId="87" r:id="rId87"/>
    <sheet name="288" sheetId="88" r:id="rId88"/>
    <sheet name="289" sheetId="89" r:id="rId89"/>
    <sheet name="290" sheetId="90" r:id="rId90"/>
    <sheet name="291" sheetId="91" r:id="rId91"/>
    <sheet name="292" sheetId="92" r:id="rId92"/>
    <sheet name="293" sheetId="93" r:id="rId93"/>
    <sheet name="294" sheetId="94" r:id="rId94"/>
    <sheet name="295" sheetId="95" r:id="rId95"/>
    <sheet name="296" sheetId="96" r:id="rId96"/>
    <sheet name="297" sheetId="97" r:id="rId97"/>
    <sheet name="298" sheetId="98" r:id="rId98"/>
    <sheet name="299" sheetId="99" r:id="rId99"/>
    <sheet name="300" sheetId="100" r:id="rId100"/>
    <sheet name="301" sheetId="101" r:id="rId101"/>
    <sheet name="302" sheetId="102" r:id="rId102"/>
    <sheet name="303" sheetId="103" r:id="rId103"/>
    <sheet name="304" sheetId="104" r:id="rId104"/>
    <sheet name="305" sheetId="105" r:id="rId105"/>
    <sheet name="306" sheetId="106" r:id="rId106"/>
    <sheet name="307" sheetId="107" r:id="rId107"/>
    <sheet name="308" sheetId="108" r:id="rId108"/>
    <sheet name="309" sheetId="109" r:id="rId109"/>
    <sheet name="310" sheetId="110" r:id="rId110"/>
    <sheet name="311" sheetId="111" r:id="rId111"/>
    <sheet name="312" sheetId="112" r:id="rId112"/>
    <sheet name="313" sheetId="113" r:id="rId113"/>
    <sheet name="314" sheetId="114" r:id="rId114"/>
    <sheet name="315" sheetId="115" r:id="rId115"/>
    <sheet name="316" sheetId="116" r:id="rId116"/>
    <sheet name="317" sheetId="117" r:id="rId117"/>
    <sheet name="318" sheetId="118" r:id="rId118"/>
    <sheet name="319" sheetId="119" r:id="rId119"/>
    <sheet name="320" sheetId="120" r:id="rId120"/>
    <sheet name="321" sheetId="121" r:id="rId121"/>
    <sheet name="322" sheetId="122" r:id="rId122"/>
    <sheet name="323" sheetId="123" r:id="rId123"/>
    <sheet name="324" sheetId="124" r:id="rId124"/>
    <sheet name="325" sheetId="125" r:id="rId125"/>
    <sheet name="326" sheetId="126" r:id="rId126"/>
    <sheet name="327" sheetId="127" r:id="rId127"/>
    <sheet name="328" sheetId="128" r:id="rId128"/>
  </sheets>
  <externalReferences>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2" i="112" l="1"/>
  <c r="H51" i="112"/>
  <c r="H48" i="112"/>
  <c r="H47" i="112"/>
  <c r="H46" i="112"/>
  <c r="H45" i="112"/>
  <c r="H44" i="112"/>
  <c r="H43" i="112"/>
  <c r="H42" i="112"/>
  <c r="H41" i="112"/>
  <c r="H39" i="112"/>
  <c r="H36" i="112"/>
  <c r="H32" i="112"/>
  <c r="H28" i="112"/>
  <c r="H27" i="112"/>
  <c r="H26" i="112"/>
  <c r="H25" i="112"/>
  <c r="H24" i="112"/>
  <c r="H23" i="112"/>
  <c r="H22" i="112"/>
  <c r="H21" i="112"/>
  <c r="H20" i="112"/>
  <c r="H19" i="112"/>
  <c r="H18" i="112"/>
  <c r="H17" i="112"/>
  <c r="H16" i="112"/>
  <c r="H15" i="112"/>
  <c r="H14" i="112"/>
  <c r="H13" i="112"/>
  <c r="H52" i="111" l="1"/>
  <c r="H51" i="111"/>
  <c r="H48" i="111"/>
  <c r="H47" i="111"/>
  <c r="H46" i="111"/>
  <c r="H45" i="111"/>
  <c r="H44" i="111"/>
  <c r="H43" i="111"/>
  <c r="H42" i="111"/>
  <c r="H41" i="111"/>
  <c r="H39" i="111"/>
  <c r="H36" i="111"/>
  <c r="H32" i="111"/>
  <c r="H28" i="111"/>
  <c r="H27" i="111"/>
  <c r="H26" i="111"/>
  <c r="H25" i="111"/>
  <c r="H24" i="111"/>
  <c r="H23" i="111"/>
  <c r="H22" i="111"/>
  <c r="H21" i="111"/>
  <c r="H20" i="111"/>
  <c r="H19" i="111"/>
  <c r="H18" i="111"/>
  <c r="H17" i="111"/>
  <c r="H16" i="111"/>
  <c r="H15" i="111"/>
  <c r="H14" i="111"/>
  <c r="H13" i="111"/>
  <c r="H52" i="110" l="1"/>
  <c r="H51" i="110"/>
  <c r="H48" i="110"/>
  <c r="H47" i="110"/>
  <c r="H46" i="110"/>
  <c r="H45" i="110"/>
  <c r="H44" i="110"/>
  <c r="H43" i="110"/>
  <c r="H42" i="110"/>
  <c r="H41" i="110"/>
  <c r="H39" i="110"/>
  <c r="H36" i="110"/>
  <c r="H32" i="110"/>
  <c r="H28" i="110"/>
  <c r="H27" i="110"/>
  <c r="H26" i="110"/>
  <c r="H25" i="110"/>
  <c r="H24" i="110"/>
  <c r="H23" i="110"/>
  <c r="H22" i="110"/>
  <c r="H21" i="110"/>
  <c r="H20" i="110"/>
  <c r="H19" i="110"/>
  <c r="H18" i="110"/>
  <c r="H17" i="110"/>
  <c r="H16" i="110"/>
  <c r="H15" i="110"/>
  <c r="H14" i="110"/>
  <c r="H13" i="110"/>
  <c r="H52" i="109" l="1"/>
  <c r="H51" i="109"/>
  <c r="H48" i="109"/>
  <c r="H47" i="109"/>
  <c r="H46" i="109"/>
  <c r="H45" i="109"/>
  <c r="H44" i="109"/>
  <c r="H43" i="109"/>
  <c r="H42" i="109"/>
  <c r="H41" i="109"/>
  <c r="H39" i="109"/>
  <c r="H36" i="109"/>
  <c r="H32" i="109"/>
  <c r="H28" i="109"/>
  <c r="H27" i="109"/>
  <c r="H26" i="109"/>
  <c r="H25" i="109"/>
  <c r="H24" i="109"/>
  <c r="H23" i="109"/>
  <c r="H22" i="109"/>
  <c r="H21" i="109"/>
  <c r="H20" i="109"/>
  <c r="H19" i="109"/>
  <c r="H18" i="109"/>
  <c r="H17" i="109"/>
  <c r="H16" i="109"/>
  <c r="H15" i="109"/>
  <c r="H14" i="109"/>
  <c r="H13" i="109"/>
  <c r="I52" i="108" l="1"/>
  <c r="I51" i="108"/>
  <c r="I48" i="108"/>
  <c r="I47" i="108"/>
  <c r="I46" i="108"/>
  <c r="I45" i="108"/>
  <c r="I44" i="108"/>
  <c r="I43" i="108"/>
  <c r="I42" i="108"/>
  <c r="I41" i="108"/>
  <c r="I39" i="108"/>
  <c r="I36" i="108"/>
  <c r="I32" i="108"/>
  <c r="I28" i="108"/>
  <c r="I27" i="108"/>
  <c r="I26" i="108"/>
  <c r="I25" i="108"/>
  <c r="I24" i="108"/>
  <c r="I23" i="108"/>
  <c r="I22" i="108"/>
  <c r="I21" i="108"/>
  <c r="I20" i="108"/>
  <c r="I19" i="108"/>
  <c r="I18" i="108"/>
  <c r="I17" i="108"/>
  <c r="I16" i="108"/>
  <c r="I15" i="108"/>
  <c r="I14" i="108"/>
  <c r="I13" i="108"/>
  <c r="H52" i="107" l="1"/>
  <c r="H51" i="107"/>
  <c r="H48" i="107"/>
  <c r="H47" i="107"/>
  <c r="H46" i="107"/>
  <c r="H45" i="107"/>
  <c r="H44" i="107"/>
  <c r="H43" i="107"/>
  <c r="H42" i="107"/>
  <c r="H41" i="107"/>
  <c r="H39" i="107"/>
  <c r="H36" i="107"/>
  <c r="H32" i="107"/>
  <c r="H28" i="107"/>
  <c r="H27" i="107"/>
  <c r="H26" i="107"/>
  <c r="H25" i="107"/>
  <c r="H24" i="107"/>
  <c r="H23" i="107"/>
  <c r="H22" i="107"/>
  <c r="H21" i="107"/>
  <c r="H20" i="107"/>
  <c r="H19" i="107"/>
  <c r="H18" i="107"/>
  <c r="H17" i="107"/>
  <c r="H16" i="107"/>
  <c r="H15" i="107"/>
  <c r="H14" i="107"/>
  <c r="H13" i="107"/>
  <c r="H52" i="105" l="1"/>
  <c r="H51" i="105"/>
  <c r="H48" i="105"/>
  <c r="H47" i="105"/>
  <c r="H46" i="105"/>
  <c r="H45" i="105"/>
  <c r="H44" i="105"/>
  <c r="H43" i="105"/>
  <c r="H42" i="105"/>
  <c r="H41" i="105"/>
  <c r="H39" i="105"/>
  <c r="H36" i="105"/>
  <c r="H32" i="105"/>
  <c r="H28" i="105"/>
  <c r="H27" i="105"/>
  <c r="H26" i="105"/>
  <c r="H25" i="105"/>
  <c r="H24" i="105"/>
  <c r="H23" i="105"/>
  <c r="H22" i="105"/>
  <c r="H21" i="105"/>
  <c r="H20" i="105"/>
  <c r="H19" i="105"/>
  <c r="H18" i="105"/>
  <c r="H17" i="105"/>
  <c r="H16" i="105"/>
  <c r="H15" i="105"/>
  <c r="H14" i="105"/>
  <c r="H13" i="105"/>
  <c r="H52" i="103" l="1"/>
  <c r="H51" i="103"/>
  <c r="H48" i="103"/>
  <c r="H47" i="103"/>
  <c r="H46" i="103"/>
  <c r="H45" i="103"/>
  <c r="H44" i="103"/>
  <c r="H43" i="103"/>
  <c r="H42" i="103"/>
  <c r="H41" i="103"/>
  <c r="H39" i="103"/>
  <c r="H36" i="103"/>
  <c r="H32" i="103"/>
  <c r="H28" i="103"/>
  <c r="H27" i="103"/>
  <c r="H26" i="103"/>
  <c r="H25" i="103"/>
  <c r="H24" i="103"/>
  <c r="H23" i="103"/>
  <c r="H22" i="103"/>
  <c r="H21" i="103"/>
  <c r="H20" i="103"/>
  <c r="H19" i="103"/>
  <c r="H18" i="103"/>
  <c r="H17" i="103"/>
  <c r="H16" i="103"/>
  <c r="H15" i="103"/>
  <c r="H14" i="103"/>
  <c r="H13" i="103"/>
  <c r="H52" i="102" l="1"/>
  <c r="H51" i="102"/>
  <c r="H48" i="102"/>
  <c r="H47" i="102"/>
  <c r="H46" i="102"/>
  <c r="H45" i="102"/>
  <c r="H44" i="102"/>
  <c r="H43" i="102"/>
  <c r="H42" i="102"/>
  <c r="H41" i="102"/>
  <c r="H39" i="102"/>
  <c r="H36" i="102"/>
  <c r="H32" i="102"/>
  <c r="H28" i="102"/>
  <c r="H27" i="102"/>
  <c r="H26" i="102"/>
  <c r="H25" i="102"/>
  <c r="H24" i="102"/>
  <c r="H23" i="102"/>
  <c r="H22" i="102"/>
  <c r="H21" i="102"/>
  <c r="H20" i="102"/>
  <c r="H19" i="102"/>
  <c r="H18" i="102"/>
  <c r="H17" i="102"/>
  <c r="H16" i="102"/>
  <c r="H15" i="102"/>
  <c r="H14" i="102"/>
  <c r="H13" i="102"/>
  <c r="H52" i="99" l="1"/>
  <c r="H51" i="99"/>
  <c r="H48" i="99"/>
  <c r="H47" i="99"/>
  <c r="H46" i="99"/>
  <c r="H45" i="99"/>
  <c r="H44" i="99"/>
  <c r="H43" i="99"/>
  <c r="H42" i="99"/>
  <c r="H41" i="99"/>
  <c r="H39" i="99"/>
  <c r="H36" i="99"/>
  <c r="H32" i="99"/>
  <c r="H28" i="99"/>
  <c r="H27" i="99"/>
  <c r="H26" i="99"/>
  <c r="H25" i="99"/>
  <c r="H24" i="99"/>
  <c r="H23" i="99"/>
  <c r="H22" i="99"/>
  <c r="H21" i="99"/>
  <c r="H20" i="99"/>
  <c r="H19" i="99"/>
  <c r="H18" i="99"/>
  <c r="H17" i="99"/>
  <c r="H16" i="99"/>
  <c r="H15" i="99"/>
  <c r="H14" i="99"/>
  <c r="H13" i="99"/>
  <c r="H52" i="98" l="1"/>
  <c r="H51" i="98"/>
  <c r="H48" i="98"/>
  <c r="H47" i="98"/>
  <c r="H46" i="98"/>
  <c r="H45" i="98"/>
  <c r="H44" i="98"/>
  <c r="H43" i="98"/>
  <c r="H42" i="98"/>
  <c r="H41" i="98"/>
  <c r="H39" i="98"/>
  <c r="H36" i="98"/>
  <c r="H32" i="98"/>
  <c r="H28" i="98"/>
  <c r="H27" i="98"/>
  <c r="H26" i="98"/>
  <c r="H25" i="98"/>
  <c r="H24" i="98"/>
  <c r="H23" i="98"/>
  <c r="H22" i="98"/>
  <c r="H21" i="98"/>
  <c r="H20" i="98"/>
  <c r="H19" i="98"/>
  <c r="H18" i="98"/>
  <c r="H17" i="98"/>
  <c r="H16" i="98"/>
  <c r="H15" i="98"/>
  <c r="H14" i="98"/>
  <c r="H13" i="98"/>
  <c r="H52" i="96" l="1"/>
  <c r="H51" i="96"/>
  <c r="H48" i="96"/>
  <c r="H47" i="96"/>
  <c r="H46" i="96"/>
  <c r="H45" i="96"/>
  <c r="H44" i="96"/>
  <c r="H43" i="96"/>
  <c r="H42" i="96"/>
  <c r="H41" i="96"/>
  <c r="H39" i="96"/>
  <c r="H36" i="96"/>
  <c r="H32" i="96"/>
  <c r="H28" i="96"/>
  <c r="H27" i="96"/>
  <c r="H26" i="96"/>
  <c r="H25" i="96"/>
  <c r="H24" i="96"/>
  <c r="H23" i="96"/>
  <c r="H22" i="96"/>
  <c r="H21" i="96"/>
  <c r="H20" i="96"/>
  <c r="H19" i="96"/>
  <c r="H18" i="96"/>
  <c r="H17" i="96"/>
  <c r="H16" i="96"/>
  <c r="H15" i="96"/>
  <c r="H14" i="96"/>
  <c r="H13" i="96"/>
  <c r="H52" i="94" l="1"/>
  <c r="H51" i="94"/>
  <c r="H48" i="94"/>
  <c r="H47" i="94"/>
  <c r="H46" i="94"/>
  <c r="H45" i="94"/>
  <c r="H44" i="94"/>
  <c r="H43" i="94"/>
  <c r="H42" i="94"/>
  <c r="H41" i="94"/>
  <c r="H39" i="94"/>
  <c r="H36" i="94"/>
  <c r="H32" i="94"/>
  <c r="H28" i="94"/>
  <c r="H27" i="94"/>
  <c r="H26" i="94"/>
  <c r="H25" i="94"/>
  <c r="H24" i="94"/>
  <c r="H23" i="94"/>
  <c r="H22" i="94"/>
  <c r="H21" i="94"/>
  <c r="H20" i="94"/>
  <c r="H19" i="94"/>
  <c r="H18" i="94"/>
  <c r="H17" i="94"/>
  <c r="H16" i="94"/>
  <c r="H15" i="94"/>
  <c r="H14" i="94"/>
  <c r="H13" i="94"/>
  <c r="H52" i="92" l="1"/>
  <c r="H51" i="92"/>
  <c r="H48" i="92"/>
  <c r="H47" i="92"/>
  <c r="H46" i="92"/>
  <c r="H45" i="92"/>
  <c r="H44" i="92"/>
  <c r="H43" i="92"/>
  <c r="H42" i="92"/>
  <c r="H41" i="92"/>
  <c r="H39" i="92"/>
  <c r="H36" i="92"/>
  <c r="H32" i="92"/>
  <c r="H28" i="92"/>
  <c r="H27" i="92"/>
  <c r="H26" i="92"/>
  <c r="H25" i="92"/>
  <c r="H24" i="92"/>
  <c r="H23" i="92"/>
  <c r="H22" i="92"/>
  <c r="H21" i="92"/>
  <c r="H20" i="92"/>
  <c r="H19" i="92"/>
  <c r="H18" i="92"/>
  <c r="H17" i="92"/>
  <c r="H16" i="92"/>
  <c r="H15" i="92"/>
  <c r="H14" i="92"/>
  <c r="H13" i="92"/>
  <c r="H52" i="86" l="1"/>
  <c r="H51" i="86"/>
  <c r="H48" i="86"/>
  <c r="H47" i="86"/>
  <c r="H46" i="86"/>
  <c r="H45" i="86"/>
  <c r="H44" i="86"/>
  <c r="H43" i="86"/>
  <c r="H42" i="86"/>
  <c r="H41" i="86"/>
  <c r="H39" i="86"/>
  <c r="H36" i="86"/>
  <c r="H32" i="86"/>
  <c r="H28" i="86"/>
  <c r="H27" i="86"/>
  <c r="H26" i="86"/>
  <c r="H25" i="86"/>
  <c r="H24" i="86"/>
  <c r="H23" i="86"/>
  <c r="H22" i="86"/>
  <c r="H21" i="86"/>
  <c r="H20" i="86"/>
  <c r="H19" i="86"/>
  <c r="H18" i="86"/>
  <c r="H17" i="86"/>
  <c r="H16" i="86"/>
  <c r="H15" i="86"/>
  <c r="H14" i="86"/>
  <c r="H13" i="86"/>
  <c r="H52" i="85"/>
  <c r="H51" i="85"/>
  <c r="H48" i="85"/>
  <c r="H47" i="85"/>
  <c r="H46" i="85"/>
  <c r="H45" i="85"/>
  <c r="H44" i="85"/>
  <c r="H43" i="85"/>
  <c r="H42" i="85"/>
  <c r="H41" i="85"/>
  <c r="H39" i="85"/>
  <c r="H36" i="85"/>
  <c r="H32" i="85"/>
  <c r="H28" i="85"/>
  <c r="H27" i="85"/>
  <c r="H26" i="85"/>
  <c r="H25" i="85"/>
  <c r="H24" i="85"/>
  <c r="H23" i="85"/>
  <c r="H22" i="85"/>
  <c r="H21" i="85"/>
  <c r="H20" i="85"/>
  <c r="H19" i="85"/>
  <c r="H18" i="85"/>
  <c r="H17" i="85"/>
  <c r="H16" i="85"/>
  <c r="H15" i="85"/>
  <c r="H14" i="85"/>
  <c r="H13" i="85"/>
  <c r="H52" i="50" l="1"/>
  <c r="H51" i="50"/>
  <c r="H48" i="50"/>
  <c r="H47" i="50"/>
  <c r="H46" i="50"/>
  <c r="H45" i="50"/>
  <c r="H44" i="50"/>
  <c r="H43" i="50"/>
  <c r="H42" i="50"/>
  <c r="H41" i="50"/>
  <c r="H39" i="50"/>
  <c r="H36" i="50"/>
  <c r="H32" i="50"/>
  <c r="H28" i="50"/>
  <c r="H27" i="50"/>
  <c r="H26" i="50"/>
  <c r="H25" i="50"/>
  <c r="H24" i="50"/>
  <c r="H23" i="50"/>
  <c r="H22" i="50"/>
  <c r="H21" i="50"/>
  <c r="H20" i="50"/>
  <c r="H19" i="50"/>
  <c r="H18" i="50"/>
  <c r="H17" i="50"/>
  <c r="H16" i="50"/>
  <c r="H15" i="50"/>
  <c r="H14" i="50"/>
  <c r="H13" i="50"/>
  <c r="H52" i="48" l="1"/>
  <c r="H51" i="48"/>
  <c r="H48" i="48"/>
  <c r="H47" i="48"/>
  <c r="H46" i="48"/>
  <c r="H45" i="48"/>
  <c r="H44" i="48"/>
  <c r="H43" i="48"/>
  <c r="H42" i="48"/>
  <c r="H41" i="48"/>
  <c r="H39" i="48"/>
  <c r="H36" i="48"/>
  <c r="H32" i="48"/>
  <c r="H28" i="48"/>
  <c r="H27" i="48"/>
  <c r="H26" i="48"/>
  <c r="H25" i="48"/>
  <c r="H24" i="48"/>
  <c r="H23" i="48"/>
  <c r="H22" i="48"/>
  <c r="H21" i="48"/>
  <c r="H20" i="48"/>
  <c r="H19" i="48"/>
  <c r="H18" i="48"/>
  <c r="H17" i="48"/>
  <c r="H16" i="48"/>
  <c r="H15" i="48"/>
  <c r="H14" i="48"/>
  <c r="H13" i="48"/>
  <c r="H52" i="46" l="1"/>
  <c r="H51" i="46"/>
  <c r="H48" i="46"/>
  <c r="H47" i="46"/>
  <c r="H46" i="46"/>
  <c r="H45" i="46"/>
  <c r="H44" i="46"/>
  <c r="H43" i="46"/>
  <c r="H42" i="46"/>
  <c r="H41" i="46"/>
  <c r="H39" i="46"/>
  <c r="H36" i="46"/>
  <c r="H32" i="46"/>
  <c r="H28" i="46"/>
  <c r="H27" i="46"/>
  <c r="H26" i="46"/>
  <c r="H25" i="46"/>
  <c r="H24" i="46"/>
  <c r="H23" i="46"/>
  <c r="H22" i="46"/>
  <c r="H21" i="46"/>
  <c r="H20" i="46"/>
  <c r="H19" i="46"/>
  <c r="H18" i="46"/>
  <c r="H17" i="46"/>
  <c r="H16" i="46"/>
  <c r="H15" i="46"/>
  <c r="H14" i="46"/>
  <c r="H13" i="46"/>
  <c r="H52" i="45" l="1"/>
  <c r="H51" i="45"/>
  <c r="H48" i="45"/>
  <c r="H47" i="45"/>
  <c r="H46" i="45"/>
  <c r="H45" i="45"/>
  <c r="H44" i="45"/>
  <c r="H43" i="45"/>
  <c r="H42" i="45"/>
  <c r="H41" i="45"/>
  <c r="H39" i="45"/>
  <c r="H36" i="45"/>
  <c r="H32" i="45"/>
  <c r="H28" i="45"/>
  <c r="H27" i="45"/>
  <c r="H26" i="45"/>
  <c r="H25" i="45"/>
  <c r="H24" i="45"/>
  <c r="H23" i="45"/>
  <c r="H22" i="45"/>
  <c r="H21" i="45"/>
  <c r="H20" i="45"/>
  <c r="H19" i="45"/>
  <c r="H18" i="45"/>
  <c r="H17" i="45"/>
  <c r="H16" i="45"/>
  <c r="H15" i="45"/>
  <c r="H14" i="45"/>
  <c r="H13" i="45"/>
  <c r="H52" i="44" l="1"/>
  <c r="H51" i="44"/>
  <c r="H48" i="44"/>
  <c r="H47" i="44"/>
  <c r="H46" i="44"/>
  <c r="H45" i="44"/>
  <c r="H44" i="44"/>
  <c r="H43" i="44"/>
  <c r="H42" i="44"/>
  <c r="H41" i="44"/>
  <c r="H39" i="44"/>
  <c r="H36" i="44"/>
  <c r="H32" i="44"/>
  <c r="H28" i="44"/>
  <c r="H27" i="44"/>
  <c r="H26" i="44"/>
  <c r="H25" i="44"/>
  <c r="H24" i="44"/>
  <c r="H23" i="44"/>
  <c r="H22" i="44"/>
  <c r="H21" i="44"/>
  <c r="H20" i="44"/>
  <c r="H19" i="44"/>
  <c r="H18" i="44"/>
  <c r="H17" i="44"/>
  <c r="H16" i="44"/>
  <c r="H15" i="44"/>
  <c r="H14" i="44"/>
  <c r="H13" i="44"/>
  <c r="H52" i="43" l="1"/>
  <c r="H51" i="43"/>
  <c r="H48" i="43"/>
  <c r="H47" i="43"/>
  <c r="H46" i="43"/>
  <c r="H45" i="43"/>
  <c r="H44" i="43"/>
  <c r="H43" i="43"/>
  <c r="H42" i="43"/>
  <c r="H41" i="43"/>
  <c r="H39" i="43"/>
  <c r="H36" i="43"/>
  <c r="H32" i="43"/>
  <c r="H28" i="43"/>
  <c r="H27" i="43"/>
  <c r="H26" i="43"/>
  <c r="H25" i="43"/>
  <c r="H24" i="43"/>
  <c r="H23" i="43"/>
  <c r="H22" i="43"/>
  <c r="H21" i="43"/>
  <c r="H20" i="43"/>
  <c r="H19" i="43"/>
  <c r="H18" i="43"/>
  <c r="H17" i="43"/>
  <c r="H16" i="43"/>
  <c r="H15" i="43"/>
  <c r="H14" i="43"/>
  <c r="H13" i="43"/>
  <c r="H52" i="42" l="1"/>
  <c r="H51" i="42"/>
  <c r="H48" i="42"/>
  <c r="H47" i="42"/>
  <c r="H46" i="42"/>
  <c r="H45" i="42"/>
  <c r="H44" i="42"/>
  <c r="H43" i="42"/>
  <c r="H42" i="42"/>
  <c r="H41" i="42"/>
  <c r="H39" i="42"/>
  <c r="H36" i="42"/>
  <c r="H32" i="42"/>
  <c r="H28" i="42"/>
  <c r="H27" i="42"/>
  <c r="H26" i="42"/>
  <c r="H25" i="42"/>
  <c r="H24" i="42"/>
  <c r="H23" i="42"/>
  <c r="H22" i="42"/>
  <c r="H21" i="42"/>
  <c r="H20" i="42"/>
  <c r="H19" i="42"/>
  <c r="H18" i="42"/>
  <c r="H17" i="42"/>
  <c r="H16" i="42"/>
  <c r="H15" i="42"/>
  <c r="H14" i="42"/>
  <c r="H13" i="42"/>
  <c r="H52" i="41" l="1"/>
  <c r="H51" i="41"/>
  <c r="H48" i="41"/>
  <c r="H47" i="41"/>
  <c r="H46" i="41"/>
  <c r="H45" i="41"/>
  <c r="H44" i="41"/>
  <c r="H43" i="41"/>
  <c r="H42" i="41"/>
  <c r="H41" i="41"/>
  <c r="H39" i="41"/>
  <c r="H36" i="41"/>
  <c r="H32" i="41"/>
  <c r="H28" i="41"/>
  <c r="H27" i="41"/>
  <c r="H26" i="41"/>
  <c r="H25" i="41"/>
  <c r="H24" i="41"/>
  <c r="H23" i="41"/>
  <c r="H22" i="41"/>
  <c r="H21" i="41"/>
  <c r="H20" i="41"/>
  <c r="H19" i="41"/>
  <c r="H18" i="41"/>
  <c r="H17" i="41"/>
  <c r="H16" i="41"/>
  <c r="H15" i="41"/>
  <c r="H14" i="41"/>
  <c r="H13" i="41"/>
  <c r="H52" i="32" l="1"/>
  <c r="H51" i="32"/>
  <c r="H48" i="32"/>
  <c r="H47" i="32"/>
  <c r="H46" i="32"/>
  <c r="H45" i="32"/>
  <c r="H44" i="32"/>
  <c r="H43" i="32"/>
  <c r="H42" i="32"/>
  <c r="H41" i="32"/>
  <c r="H39" i="32"/>
  <c r="H36" i="32"/>
  <c r="H32" i="32"/>
  <c r="H28" i="32"/>
  <c r="H27" i="32"/>
  <c r="H26" i="32"/>
  <c r="H25" i="32"/>
  <c r="H24" i="32"/>
  <c r="H23" i="32"/>
  <c r="H22" i="32"/>
  <c r="H21" i="32"/>
  <c r="H20" i="32"/>
  <c r="H19" i="32"/>
  <c r="H18" i="32"/>
  <c r="H17" i="32"/>
  <c r="H16" i="32"/>
  <c r="H15" i="32"/>
  <c r="H14" i="32"/>
  <c r="H13" i="32"/>
  <c r="H52" i="31" l="1"/>
  <c r="H51" i="31"/>
  <c r="H48" i="31"/>
  <c r="H47" i="31"/>
  <c r="H46" i="31"/>
  <c r="H45" i="31"/>
  <c r="H44" i="31"/>
  <c r="H43" i="31"/>
  <c r="H42" i="31"/>
  <c r="H41" i="31"/>
  <c r="H39" i="31"/>
  <c r="H36" i="31"/>
  <c r="H32" i="31"/>
  <c r="H28" i="31"/>
  <c r="H27" i="31"/>
  <c r="H26" i="31"/>
  <c r="H25" i="31"/>
  <c r="H24" i="31"/>
  <c r="H23" i="31"/>
  <c r="H22" i="31"/>
  <c r="H21" i="31"/>
  <c r="H20" i="31"/>
  <c r="H19" i="31"/>
  <c r="H18" i="31"/>
  <c r="H17" i="31"/>
  <c r="H16" i="31"/>
  <c r="H15" i="31"/>
  <c r="H14" i="31"/>
  <c r="H13" i="31"/>
  <c r="H52" i="30" l="1"/>
  <c r="H51" i="30"/>
  <c r="H48" i="30"/>
  <c r="H47" i="30"/>
  <c r="H46" i="30"/>
  <c r="H45" i="30"/>
  <c r="H44" i="30"/>
  <c r="H43" i="30"/>
  <c r="H42" i="30"/>
  <c r="H41" i="30"/>
  <c r="H39" i="30"/>
  <c r="H36" i="30"/>
  <c r="H32" i="30"/>
  <c r="H28" i="30"/>
  <c r="H27" i="30"/>
  <c r="H26" i="30"/>
  <c r="H25" i="30"/>
  <c r="H24" i="30"/>
  <c r="H23" i="30"/>
  <c r="H22" i="30"/>
  <c r="H21" i="30"/>
  <c r="H20" i="30"/>
  <c r="H19" i="30"/>
  <c r="H18" i="30"/>
  <c r="H17" i="30"/>
  <c r="H16" i="30"/>
  <c r="H15" i="30"/>
  <c r="H14" i="30"/>
  <c r="H13" i="30"/>
  <c r="H52" i="29" l="1"/>
  <c r="H51" i="29"/>
  <c r="H48" i="29"/>
  <c r="H47" i="29"/>
  <c r="H46" i="29"/>
  <c r="H45" i="29"/>
  <c r="H44" i="29"/>
  <c r="H43" i="29"/>
  <c r="H42" i="29"/>
  <c r="H41" i="29"/>
  <c r="H39" i="29"/>
  <c r="H36" i="29"/>
  <c r="H32" i="29"/>
  <c r="H28" i="29"/>
  <c r="H27" i="29"/>
  <c r="H26" i="29"/>
  <c r="H25" i="29"/>
  <c r="H24" i="29"/>
  <c r="H23" i="29"/>
  <c r="H22" i="29"/>
  <c r="H21" i="29"/>
  <c r="H20" i="29"/>
  <c r="H19" i="29"/>
  <c r="H18" i="29"/>
  <c r="H17" i="29"/>
  <c r="H16" i="29"/>
  <c r="H15" i="29"/>
  <c r="H14" i="29"/>
  <c r="H13" i="29"/>
  <c r="H52" i="28" l="1"/>
  <c r="H51" i="28"/>
  <c r="H48" i="28"/>
  <c r="H47" i="28"/>
  <c r="H46" i="28"/>
  <c r="H45" i="28"/>
  <c r="H44" i="28"/>
  <c r="H43" i="28"/>
  <c r="H42" i="28"/>
  <c r="H41" i="28"/>
  <c r="H39" i="28"/>
  <c r="H36" i="28"/>
  <c r="H32" i="28"/>
  <c r="H28" i="28"/>
  <c r="H27" i="28"/>
  <c r="H26" i="28"/>
  <c r="H25" i="28"/>
  <c r="H24" i="28"/>
  <c r="H23" i="28"/>
  <c r="H22" i="28"/>
  <c r="H21" i="28"/>
  <c r="H20" i="28"/>
  <c r="H19" i="28"/>
  <c r="H18" i="28"/>
  <c r="H17" i="28"/>
  <c r="H16" i="28"/>
  <c r="H15" i="28"/>
  <c r="H14" i="28"/>
  <c r="H13" i="28"/>
  <c r="H52" i="27" l="1"/>
  <c r="H51" i="27"/>
  <c r="H48" i="27"/>
  <c r="H47" i="27"/>
  <c r="H46" i="27"/>
  <c r="H45" i="27"/>
  <c r="H44" i="27"/>
  <c r="H43" i="27"/>
  <c r="H42" i="27"/>
  <c r="H41" i="27"/>
  <c r="H39" i="27"/>
  <c r="H36" i="27"/>
  <c r="H32" i="27"/>
  <c r="H28" i="27"/>
  <c r="H27" i="27"/>
  <c r="H26" i="27"/>
  <c r="H25" i="27"/>
  <c r="H24" i="27"/>
  <c r="H23" i="27"/>
  <c r="H22" i="27"/>
  <c r="H21" i="27"/>
  <c r="H20" i="27"/>
  <c r="H19" i="27"/>
  <c r="H18" i="27"/>
  <c r="H17" i="27"/>
  <c r="H16" i="27"/>
  <c r="H15" i="27"/>
  <c r="H14" i="27"/>
  <c r="H13" i="27"/>
  <c r="H52" i="26" l="1"/>
  <c r="H51" i="26"/>
  <c r="H48" i="26"/>
  <c r="H47" i="26"/>
  <c r="H46" i="26"/>
  <c r="H45" i="26"/>
  <c r="H44" i="26"/>
  <c r="H43" i="26"/>
  <c r="H42" i="26"/>
  <c r="H41" i="26"/>
  <c r="H39" i="26"/>
  <c r="H36" i="26"/>
  <c r="H32" i="26"/>
  <c r="H28" i="26"/>
  <c r="H27" i="26"/>
  <c r="H26" i="26"/>
  <c r="H25" i="26"/>
  <c r="H24" i="26"/>
  <c r="H23" i="26"/>
  <c r="H22" i="26"/>
  <c r="H21" i="26"/>
  <c r="H20" i="26"/>
  <c r="H19" i="26"/>
  <c r="H18" i="26"/>
  <c r="H17" i="26"/>
  <c r="H16" i="26"/>
  <c r="H15" i="26"/>
  <c r="H14" i="26"/>
  <c r="H13" i="26"/>
  <c r="H52" i="24" l="1"/>
  <c r="H51" i="24"/>
  <c r="H48" i="24"/>
  <c r="H47" i="24"/>
  <c r="H46" i="24"/>
  <c r="H45" i="24"/>
  <c r="H44" i="24"/>
  <c r="H43" i="24"/>
  <c r="H42" i="24"/>
  <c r="H41" i="24"/>
  <c r="H39" i="24"/>
  <c r="H36" i="24"/>
  <c r="H32" i="24"/>
  <c r="H28" i="24"/>
  <c r="H27" i="24"/>
  <c r="H26" i="24"/>
  <c r="H25" i="24"/>
  <c r="H24" i="24"/>
  <c r="H23" i="24"/>
  <c r="H22" i="24"/>
  <c r="H21" i="24"/>
  <c r="H20" i="24"/>
  <c r="H19" i="24"/>
  <c r="H18" i="24"/>
  <c r="H17" i="24"/>
  <c r="H16" i="24"/>
  <c r="H15" i="24"/>
  <c r="H14" i="24"/>
  <c r="H1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DB7EBD7-D409-47FD-996A-02B4A4F241EF}">
      <text>
        <r>
          <rPr>
            <b/>
            <sz val="9"/>
            <color indexed="81"/>
            <rFont val="Tahoma"/>
            <family val="2"/>
          </rPr>
          <t>maque con x según corresponda,</t>
        </r>
        <r>
          <rPr>
            <sz val="9"/>
            <color indexed="81"/>
            <rFont val="Tahoma"/>
            <family val="2"/>
          </rPr>
          <t xml:space="preserve">
</t>
        </r>
      </text>
    </comment>
    <comment ref="E31" authorId="0" shapeId="0" xr:uid="{CEB09C48-BCF2-4A3A-8BB5-7804C0A47918}">
      <text>
        <r>
          <rPr>
            <b/>
            <sz val="9"/>
            <color indexed="81"/>
            <rFont val="Tahoma"/>
            <family val="2"/>
          </rPr>
          <t>maque con x según corresponda,</t>
        </r>
        <r>
          <rPr>
            <sz val="9"/>
            <color indexed="81"/>
            <rFont val="Tahoma"/>
            <family val="2"/>
          </rPr>
          <t xml:space="preserve">
</t>
        </r>
      </text>
    </comment>
    <comment ref="E35" authorId="0" shapeId="0" xr:uid="{D728C6E1-6BF9-40BA-8720-E42802EEBCDA}">
      <text>
        <r>
          <rPr>
            <b/>
            <sz val="9"/>
            <color indexed="81"/>
            <rFont val="Tahoma"/>
            <family val="2"/>
          </rPr>
          <t>maque con x según corresponda,</t>
        </r>
        <r>
          <rPr>
            <sz val="9"/>
            <color indexed="81"/>
            <rFont val="Tahoma"/>
            <family val="2"/>
          </rPr>
          <t xml:space="preserve">
</t>
        </r>
      </text>
    </comment>
    <comment ref="E38" authorId="0" shapeId="0" xr:uid="{E3445FEE-925C-40F2-B0CD-A778192DC506}">
      <text>
        <r>
          <rPr>
            <b/>
            <sz val="9"/>
            <color indexed="81"/>
            <rFont val="Tahoma"/>
            <family val="2"/>
          </rPr>
          <t>maque con x según corresponda,</t>
        </r>
        <r>
          <rPr>
            <sz val="9"/>
            <color indexed="81"/>
            <rFont val="Tahoma"/>
            <family val="2"/>
          </rPr>
          <t xml:space="preserve">
</t>
        </r>
      </text>
    </comment>
    <comment ref="E50" authorId="0" shapeId="0" xr:uid="{D9116B14-F255-4ED6-8608-1C98B8B7451F}">
      <text>
        <r>
          <rPr>
            <b/>
            <sz val="9"/>
            <color indexed="81"/>
            <rFont val="Tahoma"/>
            <family val="2"/>
          </rPr>
          <t>maque con x según corresponda,</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2D851AE-227A-4B34-8E09-8411D0993B1A}">
      <text>
        <r>
          <rPr>
            <b/>
            <sz val="9"/>
            <color indexed="81"/>
            <rFont val="Tahoma"/>
            <family val="2"/>
          </rPr>
          <t>maque con x según corresponda,</t>
        </r>
        <r>
          <rPr>
            <sz val="9"/>
            <color indexed="81"/>
            <rFont val="Tahoma"/>
            <family val="2"/>
          </rPr>
          <t xml:space="preserve">
</t>
        </r>
      </text>
    </comment>
    <comment ref="E31" authorId="0" shapeId="0" xr:uid="{59AB575F-8796-411F-A24F-6FD2FEFCAE51}">
      <text>
        <r>
          <rPr>
            <b/>
            <sz val="9"/>
            <color indexed="81"/>
            <rFont val="Tahoma"/>
            <family val="2"/>
          </rPr>
          <t>maque con x según corresponda,</t>
        </r>
        <r>
          <rPr>
            <sz val="9"/>
            <color indexed="81"/>
            <rFont val="Tahoma"/>
            <family val="2"/>
          </rPr>
          <t xml:space="preserve">
</t>
        </r>
      </text>
    </comment>
    <comment ref="E35" authorId="0" shapeId="0" xr:uid="{0BD6C94C-C6DF-4935-9E2D-8F804F79F6EE}">
      <text>
        <r>
          <rPr>
            <b/>
            <sz val="9"/>
            <color indexed="81"/>
            <rFont val="Tahoma"/>
            <family val="2"/>
          </rPr>
          <t>maque con x según corresponda,</t>
        </r>
        <r>
          <rPr>
            <sz val="9"/>
            <color indexed="81"/>
            <rFont val="Tahoma"/>
            <family val="2"/>
          </rPr>
          <t xml:space="preserve">
</t>
        </r>
      </text>
    </comment>
    <comment ref="E38" authorId="0" shapeId="0" xr:uid="{0D808B88-C741-4016-B273-64905F9CB77F}">
      <text>
        <r>
          <rPr>
            <b/>
            <sz val="9"/>
            <color indexed="81"/>
            <rFont val="Tahoma"/>
            <family val="2"/>
          </rPr>
          <t>maque con x según corresponda,</t>
        </r>
        <r>
          <rPr>
            <sz val="9"/>
            <color indexed="81"/>
            <rFont val="Tahoma"/>
            <family val="2"/>
          </rPr>
          <t xml:space="preserve">
</t>
        </r>
      </text>
    </comment>
    <comment ref="E50" authorId="0" shapeId="0" xr:uid="{35C09355-55BC-4158-BE6B-068BEC30684F}">
      <text>
        <r>
          <rPr>
            <b/>
            <sz val="9"/>
            <color indexed="81"/>
            <rFont val="Tahoma"/>
            <family val="2"/>
          </rPr>
          <t>maque con x según corresponda,</t>
        </r>
        <r>
          <rPr>
            <sz val="9"/>
            <color indexed="81"/>
            <rFont val="Tahoma"/>
            <family val="2"/>
          </rPr>
          <t xml:space="preserve">
</t>
        </r>
      </text>
    </comment>
  </commentList>
</comments>
</file>

<file path=xl/comments10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0B3B8F6-1D17-4369-85D1-9BF9324E9E3C}">
      <text>
        <r>
          <rPr>
            <b/>
            <sz val="9"/>
            <color indexed="81"/>
            <rFont val="Tahoma"/>
            <family val="2"/>
          </rPr>
          <t>maque con x según corresponda,</t>
        </r>
        <r>
          <rPr>
            <sz val="9"/>
            <color indexed="81"/>
            <rFont val="Tahoma"/>
            <family val="2"/>
          </rPr>
          <t xml:space="preserve">
</t>
        </r>
      </text>
    </comment>
    <comment ref="E31" authorId="0" shapeId="0" xr:uid="{4E1FD392-4A10-4F61-BE0B-0C8AD2BF8B5F}">
      <text>
        <r>
          <rPr>
            <b/>
            <sz val="9"/>
            <color indexed="81"/>
            <rFont val="Tahoma"/>
            <family val="2"/>
          </rPr>
          <t>maque con x según corresponda,</t>
        </r>
        <r>
          <rPr>
            <sz val="9"/>
            <color indexed="81"/>
            <rFont val="Tahoma"/>
            <family val="2"/>
          </rPr>
          <t xml:space="preserve">
</t>
        </r>
      </text>
    </comment>
    <comment ref="E35" authorId="0" shapeId="0" xr:uid="{ECA5B5A3-4CB0-4BE4-862C-A8CAD8DFEF8D}">
      <text>
        <r>
          <rPr>
            <b/>
            <sz val="9"/>
            <color indexed="81"/>
            <rFont val="Tahoma"/>
            <family val="2"/>
          </rPr>
          <t>maque con x según corresponda,</t>
        </r>
        <r>
          <rPr>
            <sz val="9"/>
            <color indexed="81"/>
            <rFont val="Tahoma"/>
            <family val="2"/>
          </rPr>
          <t xml:space="preserve">
</t>
        </r>
      </text>
    </comment>
    <comment ref="E38" authorId="0" shapeId="0" xr:uid="{FA9C7B25-72C4-465C-A14B-25289F5C8CF4}">
      <text>
        <r>
          <rPr>
            <b/>
            <sz val="9"/>
            <color indexed="81"/>
            <rFont val="Tahoma"/>
            <family val="2"/>
          </rPr>
          <t>maque con x según corresponda,</t>
        </r>
        <r>
          <rPr>
            <sz val="9"/>
            <color indexed="81"/>
            <rFont val="Tahoma"/>
            <family val="2"/>
          </rPr>
          <t xml:space="preserve">
</t>
        </r>
      </text>
    </comment>
    <comment ref="E50" authorId="0" shapeId="0" xr:uid="{D53819C4-C6F2-45A2-83FD-5B01386AE477}">
      <text>
        <r>
          <rPr>
            <b/>
            <sz val="9"/>
            <color indexed="81"/>
            <rFont val="Tahoma"/>
            <family val="2"/>
          </rPr>
          <t>maque con x según corresponda,</t>
        </r>
        <r>
          <rPr>
            <sz val="9"/>
            <color indexed="81"/>
            <rFont val="Tahoma"/>
            <family val="2"/>
          </rPr>
          <t xml:space="preserve">
</t>
        </r>
      </text>
    </comment>
  </commentList>
</comments>
</file>

<file path=xl/comments10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1B08897-6D43-4B4E-8E22-2EF3C0B812E5}">
      <text>
        <r>
          <rPr>
            <b/>
            <sz val="9"/>
            <color indexed="81"/>
            <rFont val="Tahoma"/>
            <family val="2"/>
          </rPr>
          <t>maque con x según corresponda,</t>
        </r>
        <r>
          <rPr>
            <sz val="9"/>
            <color indexed="81"/>
            <rFont val="Tahoma"/>
            <family val="2"/>
          </rPr>
          <t xml:space="preserve">
</t>
        </r>
      </text>
    </comment>
    <comment ref="E31" authorId="0" shapeId="0" xr:uid="{9CA22FEC-2B12-49D8-8573-699EFC2B56E4}">
      <text>
        <r>
          <rPr>
            <b/>
            <sz val="9"/>
            <color indexed="81"/>
            <rFont val="Tahoma"/>
            <family val="2"/>
          </rPr>
          <t>maque con x según corresponda,</t>
        </r>
        <r>
          <rPr>
            <sz val="9"/>
            <color indexed="81"/>
            <rFont val="Tahoma"/>
            <family val="2"/>
          </rPr>
          <t xml:space="preserve">
</t>
        </r>
      </text>
    </comment>
    <comment ref="E35" authorId="0" shapeId="0" xr:uid="{0FE35671-E31C-45FD-91CC-13470263C240}">
      <text>
        <r>
          <rPr>
            <b/>
            <sz val="9"/>
            <color indexed="81"/>
            <rFont val="Tahoma"/>
            <family val="2"/>
          </rPr>
          <t>maque con x según corresponda,</t>
        </r>
        <r>
          <rPr>
            <sz val="9"/>
            <color indexed="81"/>
            <rFont val="Tahoma"/>
            <family val="2"/>
          </rPr>
          <t xml:space="preserve">
</t>
        </r>
      </text>
    </comment>
    <comment ref="E38" authorId="0" shapeId="0" xr:uid="{FAC193FA-A22E-4088-8B25-A4676CAC7C48}">
      <text>
        <r>
          <rPr>
            <b/>
            <sz val="9"/>
            <color indexed="81"/>
            <rFont val="Tahoma"/>
            <family val="2"/>
          </rPr>
          <t>maque con x según corresponda,</t>
        </r>
        <r>
          <rPr>
            <sz val="9"/>
            <color indexed="81"/>
            <rFont val="Tahoma"/>
            <family val="2"/>
          </rPr>
          <t xml:space="preserve">
</t>
        </r>
      </text>
    </comment>
    <comment ref="E50" authorId="0" shapeId="0" xr:uid="{FD9FB45C-8542-4549-A64E-336A627FC957}">
      <text>
        <r>
          <rPr>
            <b/>
            <sz val="9"/>
            <color indexed="81"/>
            <rFont val="Tahoma"/>
            <family val="2"/>
          </rPr>
          <t>maque con x según corresponda,</t>
        </r>
        <r>
          <rPr>
            <sz val="9"/>
            <color indexed="81"/>
            <rFont val="Tahoma"/>
            <family val="2"/>
          </rPr>
          <t xml:space="preserve">
</t>
        </r>
      </text>
    </comment>
  </commentList>
</comments>
</file>

<file path=xl/comments10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47AC8BD-667F-42FE-BD18-39F8E853BCFF}">
      <text>
        <r>
          <rPr>
            <b/>
            <sz val="9"/>
            <color indexed="81"/>
            <rFont val="Tahoma"/>
            <family val="2"/>
          </rPr>
          <t>maque con x según corresponda,</t>
        </r>
        <r>
          <rPr>
            <sz val="9"/>
            <color indexed="81"/>
            <rFont val="Tahoma"/>
            <family val="2"/>
          </rPr>
          <t xml:space="preserve">
</t>
        </r>
      </text>
    </comment>
    <comment ref="E31" authorId="0" shapeId="0" xr:uid="{0704104B-7BDE-47EE-BB1E-5609A0C80F49}">
      <text>
        <r>
          <rPr>
            <b/>
            <sz val="9"/>
            <color indexed="81"/>
            <rFont val="Tahoma"/>
            <family val="2"/>
          </rPr>
          <t>maque con x según corresponda,</t>
        </r>
        <r>
          <rPr>
            <sz val="9"/>
            <color indexed="81"/>
            <rFont val="Tahoma"/>
            <family val="2"/>
          </rPr>
          <t xml:space="preserve">
</t>
        </r>
      </text>
    </comment>
    <comment ref="E35" authorId="0" shapeId="0" xr:uid="{58F19002-31FF-4D1F-B7DD-ED6681805693}">
      <text>
        <r>
          <rPr>
            <b/>
            <sz val="9"/>
            <color indexed="81"/>
            <rFont val="Tahoma"/>
            <family val="2"/>
          </rPr>
          <t>maque con x según corresponda,</t>
        </r>
        <r>
          <rPr>
            <sz val="9"/>
            <color indexed="81"/>
            <rFont val="Tahoma"/>
            <family val="2"/>
          </rPr>
          <t xml:space="preserve">
</t>
        </r>
      </text>
    </comment>
    <comment ref="E38" authorId="0" shapeId="0" xr:uid="{349AC395-3433-432F-9F25-3BFBD15378C3}">
      <text>
        <r>
          <rPr>
            <b/>
            <sz val="9"/>
            <color indexed="81"/>
            <rFont val="Tahoma"/>
            <family val="2"/>
          </rPr>
          <t>maque con x según corresponda,</t>
        </r>
        <r>
          <rPr>
            <sz val="9"/>
            <color indexed="81"/>
            <rFont val="Tahoma"/>
            <family val="2"/>
          </rPr>
          <t xml:space="preserve">
</t>
        </r>
      </text>
    </comment>
    <comment ref="E50" authorId="0" shapeId="0" xr:uid="{C67DAA47-5FC7-4963-A2E1-6390D057F0C0}">
      <text>
        <r>
          <rPr>
            <b/>
            <sz val="9"/>
            <color indexed="81"/>
            <rFont val="Tahoma"/>
            <family val="2"/>
          </rPr>
          <t>maque con x según corresponda,</t>
        </r>
        <r>
          <rPr>
            <sz val="9"/>
            <color indexed="81"/>
            <rFont val="Tahoma"/>
            <family val="2"/>
          </rPr>
          <t xml:space="preserve">
</t>
        </r>
      </text>
    </comment>
  </commentList>
</comments>
</file>

<file path=xl/comments10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D7FAEB61-16F2-468C-8425-5D74CCC42D06}">
      <text>
        <r>
          <rPr>
            <b/>
            <sz val="9"/>
            <color indexed="81"/>
            <rFont val="Tahoma"/>
            <family val="2"/>
          </rPr>
          <t>maque con x según corresponda,</t>
        </r>
        <r>
          <rPr>
            <sz val="9"/>
            <color indexed="81"/>
            <rFont val="Tahoma"/>
            <family val="2"/>
          </rPr>
          <t xml:space="preserve">
</t>
        </r>
      </text>
    </comment>
    <comment ref="E31" authorId="0" shapeId="0" xr:uid="{55806B5E-081F-4554-A184-5E0A46F9F403}">
      <text>
        <r>
          <rPr>
            <b/>
            <sz val="9"/>
            <color indexed="81"/>
            <rFont val="Tahoma"/>
            <family val="2"/>
          </rPr>
          <t>maque con x según corresponda,</t>
        </r>
        <r>
          <rPr>
            <sz val="9"/>
            <color indexed="81"/>
            <rFont val="Tahoma"/>
            <family val="2"/>
          </rPr>
          <t xml:space="preserve">
</t>
        </r>
      </text>
    </comment>
    <comment ref="E35" authorId="0" shapeId="0" xr:uid="{A903F713-2257-4D44-93D7-223D6BB6F9E4}">
      <text>
        <r>
          <rPr>
            <b/>
            <sz val="9"/>
            <color indexed="81"/>
            <rFont val="Tahoma"/>
            <family val="2"/>
          </rPr>
          <t>maque con x según corresponda,</t>
        </r>
        <r>
          <rPr>
            <sz val="9"/>
            <color indexed="81"/>
            <rFont val="Tahoma"/>
            <family val="2"/>
          </rPr>
          <t xml:space="preserve">
</t>
        </r>
      </text>
    </comment>
    <comment ref="E38" authorId="0" shapeId="0" xr:uid="{031E92C2-8C4E-40F3-ABB1-150665EAE5CE}">
      <text>
        <r>
          <rPr>
            <b/>
            <sz val="9"/>
            <color indexed="81"/>
            <rFont val="Tahoma"/>
            <family val="2"/>
          </rPr>
          <t>maque con x según corresponda,</t>
        </r>
        <r>
          <rPr>
            <sz val="9"/>
            <color indexed="81"/>
            <rFont val="Tahoma"/>
            <family val="2"/>
          </rPr>
          <t xml:space="preserve">
</t>
        </r>
      </text>
    </comment>
    <comment ref="E50" authorId="0" shapeId="0" xr:uid="{74BD1FC0-81FE-4811-98BB-E9937BD4B016}">
      <text>
        <r>
          <rPr>
            <b/>
            <sz val="9"/>
            <color indexed="81"/>
            <rFont val="Tahoma"/>
            <family val="2"/>
          </rPr>
          <t>maque con x según corresponda,</t>
        </r>
        <r>
          <rPr>
            <sz val="9"/>
            <color indexed="81"/>
            <rFont val="Tahoma"/>
            <family val="2"/>
          </rPr>
          <t xml:space="preserve">
</t>
        </r>
      </text>
    </comment>
  </commentList>
</comments>
</file>

<file path=xl/comments10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DD92D04E-CE34-479A-B070-6080B5B28FD6}">
      <text>
        <r>
          <rPr>
            <b/>
            <sz val="9"/>
            <color indexed="81"/>
            <rFont val="Tahoma"/>
            <family val="2"/>
          </rPr>
          <t>maque con x según corresponda,</t>
        </r>
        <r>
          <rPr>
            <sz val="9"/>
            <color indexed="81"/>
            <rFont val="Tahoma"/>
            <family val="2"/>
          </rPr>
          <t xml:space="preserve">
</t>
        </r>
      </text>
    </comment>
    <comment ref="E31" authorId="0" shapeId="0" xr:uid="{7DE75AEA-E33A-4691-B184-5102AFFC8AF9}">
      <text>
        <r>
          <rPr>
            <b/>
            <sz val="9"/>
            <color indexed="81"/>
            <rFont val="Tahoma"/>
            <family val="2"/>
          </rPr>
          <t>maque con x según corresponda,</t>
        </r>
        <r>
          <rPr>
            <sz val="9"/>
            <color indexed="81"/>
            <rFont val="Tahoma"/>
            <family val="2"/>
          </rPr>
          <t xml:space="preserve">
</t>
        </r>
      </text>
    </comment>
    <comment ref="E35" authorId="0" shapeId="0" xr:uid="{7E05C1C3-66B9-4B77-9DA7-04B8B286E185}">
      <text>
        <r>
          <rPr>
            <b/>
            <sz val="9"/>
            <color indexed="81"/>
            <rFont val="Tahoma"/>
            <family val="2"/>
          </rPr>
          <t>maque con x según corresponda,</t>
        </r>
        <r>
          <rPr>
            <sz val="9"/>
            <color indexed="81"/>
            <rFont val="Tahoma"/>
            <family val="2"/>
          </rPr>
          <t xml:space="preserve">
</t>
        </r>
      </text>
    </comment>
    <comment ref="E38" authorId="0" shapeId="0" xr:uid="{421EE24A-5F08-4714-A778-531F9BFB759A}">
      <text>
        <r>
          <rPr>
            <b/>
            <sz val="9"/>
            <color indexed="81"/>
            <rFont val="Tahoma"/>
            <family val="2"/>
          </rPr>
          <t>maque con x según corresponda,</t>
        </r>
        <r>
          <rPr>
            <sz val="9"/>
            <color indexed="81"/>
            <rFont val="Tahoma"/>
            <family val="2"/>
          </rPr>
          <t xml:space="preserve">
</t>
        </r>
      </text>
    </comment>
    <comment ref="E50" authorId="0" shapeId="0" xr:uid="{EEC84E21-9DEE-43DD-9FF6-C7433D588E00}">
      <text>
        <r>
          <rPr>
            <b/>
            <sz val="9"/>
            <color indexed="81"/>
            <rFont val="Tahoma"/>
            <family val="2"/>
          </rPr>
          <t>maque con x según corresponda,</t>
        </r>
        <r>
          <rPr>
            <sz val="9"/>
            <color indexed="81"/>
            <rFont val="Tahoma"/>
            <family val="2"/>
          </rPr>
          <t xml:space="preserve">
</t>
        </r>
      </text>
    </comment>
  </commentList>
</comments>
</file>

<file path=xl/comments10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82FFB47-9B31-4BD2-92E7-F38948C85293}">
      <text>
        <r>
          <rPr>
            <b/>
            <sz val="9"/>
            <color indexed="81"/>
            <rFont val="Tahoma"/>
            <family val="2"/>
          </rPr>
          <t>maque con x según corresponda,</t>
        </r>
        <r>
          <rPr>
            <sz val="9"/>
            <color indexed="81"/>
            <rFont val="Tahoma"/>
            <family val="2"/>
          </rPr>
          <t xml:space="preserve">
</t>
        </r>
      </text>
    </comment>
    <comment ref="E31" authorId="0" shapeId="0" xr:uid="{97C301A9-1F7A-431A-AFDF-5FAD47E4CB48}">
      <text>
        <r>
          <rPr>
            <b/>
            <sz val="9"/>
            <color indexed="81"/>
            <rFont val="Tahoma"/>
            <family val="2"/>
          </rPr>
          <t>maque con x según corresponda,</t>
        </r>
        <r>
          <rPr>
            <sz val="9"/>
            <color indexed="81"/>
            <rFont val="Tahoma"/>
            <family val="2"/>
          </rPr>
          <t xml:space="preserve">
</t>
        </r>
      </text>
    </comment>
    <comment ref="E35" authorId="0" shapeId="0" xr:uid="{8D365781-680A-458E-89CA-1080C24AD7BD}">
      <text>
        <r>
          <rPr>
            <b/>
            <sz val="9"/>
            <color indexed="81"/>
            <rFont val="Tahoma"/>
            <family val="2"/>
          </rPr>
          <t>maque con x según corresponda,</t>
        </r>
        <r>
          <rPr>
            <sz val="9"/>
            <color indexed="81"/>
            <rFont val="Tahoma"/>
            <family val="2"/>
          </rPr>
          <t xml:space="preserve">
</t>
        </r>
      </text>
    </comment>
    <comment ref="E38" authorId="0" shapeId="0" xr:uid="{EA510D42-3141-46DF-86F7-488C3AD3E1EF}">
      <text>
        <r>
          <rPr>
            <b/>
            <sz val="9"/>
            <color indexed="81"/>
            <rFont val="Tahoma"/>
            <family val="2"/>
          </rPr>
          <t>maque con x según corresponda,</t>
        </r>
        <r>
          <rPr>
            <sz val="9"/>
            <color indexed="81"/>
            <rFont val="Tahoma"/>
            <family val="2"/>
          </rPr>
          <t xml:space="preserve">
</t>
        </r>
      </text>
    </comment>
    <comment ref="E50" authorId="0" shapeId="0" xr:uid="{1B1670BB-9590-477B-8998-311A82C3B82F}">
      <text>
        <r>
          <rPr>
            <b/>
            <sz val="9"/>
            <color indexed="81"/>
            <rFont val="Tahoma"/>
            <family val="2"/>
          </rPr>
          <t>maque con x según corresponda,</t>
        </r>
        <r>
          <rPr>
            <sz val="9"/>
            <color indexed="81"/>
            <rFont val="Tahoma"/>
            <family val="2"/>
          </rPr>
          <t xml:space="preserve">
</t>
        </r>
      </text>
    </comment>
  </commentList>
</comments>
</file>

<file path=xl/comments10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DE318EAF-2B68-490B-9509-50385E9A0AD7}">
      <text>
        <r>
          <rPr>
            <b/>
            <sz val="9"/>
            <color indexed="81"/>
            <rFont val="Tahoma"/>
            <family val="2"/>
          </rPr>
          <t>maque con x según corresponda,</t>
        </r>
        <r>
          <rPr>
            <sz val="9"/>
            <color indexed="81"/>
            <rFont val="Tahoma"/>
            <family val="2"/>
          </rPr>
          <t xml:space="preserve">
</t>
        </r>
      </text>
    </comment>
    <comment ref="E31" authorId="0" shapeId="0" xr:uid="{59571B31-DAB7-44D5-9006-A3A573BADBDC}">
      <text>
        <r>
          <rPr>
            <b/>
            <sz val="9"/>
            <color indexed="81"/>
            <rFont val="Tahoma"/>
            <family val="2"/>
          </rPr>
          <t>maque con x según corresponda,</t>
        </r>
        <r>
          <rPr>
            <sz val="9"/>
            <color indexed="81"/>
            <rFont val="Tahoma"/>
            <family val="2"/>
          </rPr>
          <t xml:space="preserve">
</t>
        </r>
      </text>
    </comment>
    <comment ref="E35" authorId="0" shapeId="0" xr:uid="{A51A4A63-6A6F-4130-BB99-F4F2C496D26D}">
      <text>
        <r>
          <rPr>
            <b/>
            <sz val="9"/>
            <color indexed="81"/>
            <rFont val="Tahoma"/>
            <family val="2"/>
          </rPr>
          <t>maque con x según corresponda,</t>
        </r>
        <r>
          <rPr>
            <sz val="9"/>
            <color indexed="81"/>
            <rFont val="Tahoma"/>
            <family val="2"/>
          </rPr>
          <t xml:space="preserve">
</t>
        </r>
      </text>
    </comment>
    <comment ref="E38" authorId="0" shapeId="0" xr:uid="{BA7302FC-F296-4D43-95C8-6F95DDAFE7CC}">
      <text>
        <r>
          <rPr>
            <b/>
            <sz val="9"/>
            <color indexed="81"/>
            <rFont val="Tahoma"/>
            <family val="2"/>
          </rPr>
          <t>maque con x según corresponda,</t>
        </r>
        <r>
          <rPr>
            <sz val="9"/>
            <color indexed="81"/>
            <rFont val="Tahoma"/>
            <family val="2"/>
          </rPr>
          <t xml:space="preserve">
</t>
        </r>
      </text>
    </comment>
    <comment ref="E50" authorId="0" shapeId="0" xr:uid="{BC7760B7-917C-4C8A-89F5-A7506EBFE75E}">
      <text>
        <r>
          <rPr>
            <b/>
            <sz val="9"/>
            <color indexed="81"/>
            <rFont val="Tahoma"/>
            <family val="2"/>
          </rPr>
          <t>maque con x según corresponda,</t>
        </r>
        <r>
          <rPr>
            <sz val="9"/>
            <color indexed="81"/>
            <rFont val="Tahoma"/>
            <family val="2"/>
          </rPr>
          <t xml:space="preserve">
</t>
        </r>
      </text>
    </comment>
  </commentList>
</comments>
</file>

<file path=xl/comments10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D985326-E42B-4A87-94AF-DD6B68BBDD3D}">
      <text>
        <r>
          <rPr>
            <b/>
            <sz val="9"/>
            <color indexed="81"/>
            <rFont val="Tahoma"/>
            <family val="2"/>
          </rPr>
          <t>maque con x según corresponda,</t>
        </r>
        <r>
          <rPr>
            <sz val="9"/>
            <color indexed="81"/>
            <rFont val="Tahoma"/>
            <family val="2"/>
          </rPr>
          <t xml:space="preserve">
</t>
        </r>
      </text>
    </comment>
    <comment ref="E31" authorId="0" shapeId="0" xr:uid="{183415FE-19DB-478D-9463-D0E3A500400A}">
      <text>
        <r>
          <rPr>
            <b/>
            <sz val="9"/>
            <color indexed="81"/>
            <rFont val="Tahoma"/>
            <family val="2"/>
          </rPr>
          <t>maque con x según corresponda,</t>
        </r>
        <r>
          <rPr>
            <sz val="9"/>
            <color indexed="81"/>
            <rFont val="Tahoma"/>
            <family val="2"/>
          </rPr>
          <t xml:space="preserve">
</t>
        </r>
      </text>
    </comment>
    <comment ref="E35" authorId="0" shapeId="0" xr:uid="{FB1DF689-0993-4C1F-B7A5-FE66A96A5B2F}">
      <text>
        <r>
          <rPr>
            <b/>
            <sz val="9"/>
            <color indexed="81"/>
            <rFont val="Tahoma"/>
            <family val="2"/>
          </rPr>
          <t>maque con x según corresponda,</t>
        </r>
        <r>
          <rPr>
            <sz val="9"/>
            <color indexed="81"/>
            <rFont val="Tahoma"/>
            <family val="2"/>
          </rPr>
          <t xml:space="preserve">
</t>
        </r>
      </text>
    </comment>
    <comment ref="E38" authorId="0" shapeId="0" xr:uid="{810FB973-9337-4CAE-9DFE-156E33051C0E}">
      <text>
        <r>
          <rPr>
            <b/>
            <sz val="9"/>
            <color indexed="81"/>
            <rFont val="Tahoma"/>
            <family val="2"/>
          </rPr>
          <t>maque con x según corresponda,</t>
        </r>
        <r>
          <rPr>
            <sz val="9"/>
            <color indexed="81"/>
            <rFont val="Tahoma"/>
            <family val="2"/>
          </rPr>
          <t xml:space="preserve">
</t>
        </r>
      </text>
    </comment>
    <comment ref="E50" authorId="0" shapeId="0" xr:uid="{DA350B23-1576-4F1D-9196-5B2D3A9CA6BD}">
      <text>
        <r>
          <rPr>
            <b/>
            <sz val="9"/>
            <color indexed="81"/>
            <rFont val="Tahoma"/>
            <family val="2"/>
          </rPr>
          <t>maque con x según corresponda,</t>
        </r>
        <r>
          <rPr>
            <sz val="9"/>
            <color indexed="81"/>
            <rFont val="Tahoma"/>
            <family val="2"/>
          </rPr>
          <t xml:space="preserve">
</t>
        </r>
      </text>
    </comment>
  </commentList>
</comments>
</file>

<file path=xl/comments10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168C93E-4C77-402D-B3F4-C282039FD231}">
      <text>
        <r>
          <rPr>
            <b/>
            <sz val="9"/>
            <color indexed="81"/>
            <rFont val="Tahoma"/>
            <family val="2"/>
          </rPr>
          <t>maque con x según corresponda,</t>
        </r>
        <r>
          <rPr>
            <sz val="9"/>
            <color indexed="81"/>
            <rFont val="Tahoma"/>
            <family val="2"/>
          </rPr>
          <t xml:space="preserve">
</t>
        </r>
      </text>
    </comment>
    <comment ref="E31" authorId="0" shapeId="0" xr:uid="{B81A1E86-78D6-4203-8D1A-37F3EC8F0CBF}">
      <text>
        <r>
          <rPr>
            <b/>
            <sz val="9"/>
            <color indexed="81"/>
            <rFont val="Tahoma"/>
            <family val="2"/>
          </rPr>
          <t>maque con x según corresponda,</t>
        </r>
        <r>
          <rPr>
            <sz val="9"/>
            <color indexed="81"/>
            <rFont val="Tahoma"/>
            <family val="2"/>
          </rPr>
          <t xml:space="preserve">
</t>
        </r>
      </text>
    </comment>
    <comment ref="E35" authorId="0" shapeId="0" xr:uid="{6ED40AEC-FCC0-4CB5-B1C3-5D57FAD18242}">
      <text>
        <r>
          <rPr>
            <b/>
            <sz val="9"/>
            <color indexed="81"/>
            <rFont val="Tahoma"/>
            <family val="2"/>
          </rPr>
          <t>maque con x según corresponda,</t>
        </r>
        <r>
          <rPr>
            <sz val="9"/>
            <color indexed="81"/>
            <rFont val="Tahoma"/>
            <family val="2"/>
          </rPr>
          <t xml:space="preserve">
</t>
        </r>
      </text>
    </comment>
    <comment ref="E38" authorId="0" shapeId="0" xr:uid="{598C8433-0EC6-4E41-938E-2B5AC40B91D7}">
      <text>
        <r>
          <rPr>
            <b/>
            <sz val="9"/>
            <color indexed="81"/>
            <rFont val="Tahoma"/>
            <family val="2"/>
          </rPr>
          <t>maque con x según corresponda,</t>
        </r>
        <r>
          <rPr>
            <sz val="9"/>
            <color indexed="81"/>
            <rFont val="Tahoma"/>
            <family val="2"/>
          </rPr>
          <t xml:space="preserve">
</t>
        </r>
      </text>
    </comment>
    <comment ref="E50" authorId="0" shapeId="0" xr:uid="{405CB854-5CD5-4852-908A-CEF2366CA86F}">
      <text>
        <r>
          <rPr>
            <b/>
            <sz val="9"/>
            <color indexed="81"/>
            <rFont val="Tahoma"/>
            <family val="2"/>
          </rPr>
          <t>maque con x según corresponda,</t>
        </r>
        <r>
          <rPr>
            <sz val="9"/>
            <color indexed="81"/>
            <rFont val="Tahoma"/>
            <family val="2"/>
          </rPr>
          <t xml:space="preserve">
</t>
        </r>
      </text>
    </comment>
  </commentList>
</comments>
</file>

<file path=xl/comments10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1F5071D-E355-48D7-9DD7-2A720B3223F7}">
      <text>
        <r>
          <rPr>
            <b/>
            <sz val="9"/>
            <color indexed="81"/>
            <rFont val="Tahoma"/>
            <family val="2"/>
          </rPr>
          <t>maque con x según corresponda,</t>
        </r>
        <r>
          <rPr>
            <sz val="9"/>
            <color indexed="81"/>
            <rFont val="Tahoma"/>
            <family val="2"/>
          </rPr>
          <t xml:space="preserve">
</t>
        </r>
      </text>
    </comment>
    <comment ref="E31" authorId="0" shapeId="0" xr:uid="{C07257EF-1972-4CF5-A437-D78D089EDC26}">
      <text>
        <r>
          <rPr>
            <b/>
            <sz val="9"/>
            <color indexed="81"/>
            <rFont val="Tahoma"/>
            <family val="2"/>
          </rPr>
          <t>maque con x según corresponda,</t>
        </r>
        <r>
          <rPr>
            <sz val="9"/>
            <color indexed="81"/>
            <rFont val="Tahoma"/>
            <family val="2"/>
          </rPr>
          <t xml:space="preserve">
</t>
        </r>
      </text>
    </comment>
    <comment ref="E35" authorId="0" shapeId="0" xr:uid="{867E4960-B899-4816-8A14-89007555AB62}">
      <text>
        <r>
          <rPr>
            <b/>
            <sz val="9"/>
            <color indexed="81"/>
            <rFont val="Tahoma"/>
            <family val="2"/>
          </rPr>
          <t>maque con x según corresponda,</t>
        </r>
        <r>
          <rPr>
            <sz val="9"/>
            <color indexed="81"/>
            <rFont val="Tahoma"/>
            <family val="2"/>
          </rPr>
          <t xml:space="preserve">
</t>
        </r>
      </text>
    </comment>
    <comment ref="E38" authorId="0" shapeId="0" xr:uid="{65388E12-62A3-4560-8230-C5C04A65CBB7}">
      <text>
        <r>
          <rPr>
            <b/>
            <sz val="9"/>
            <color indexed="81"/>
            <rFont val="Tahoma"/>
            <family val="2"/>
          </rPr>
          <t>maque con x según corresponda,</t>
        </r>
        <r>
          <rPr>
            <sz val="9"/>
            <color indexed="81"/>
            <rFont val="Tahoma"/>
            <family val="2"/>
          </rPr>
          <t xml:space="preserve">
</t>
        </r>
      </text>
    </comment>
    <comment ref="E50" authorId="0" shapeId="0" xr:uid="{F2D63651-0B09-452A-AB7E-E77391A21DC9}">
      <text>
        <r>
          <rPr>
            <b/>
            <sz val="9"/>
            <color indexed="81"/>
            <rFont val="Tahoma"/>
            <family val="2"/>
          </rPr>
          <t>maque con x según corresponda,</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BE8574F-C955-413B-AE84-9F5650277726}">
      <text>
        <r>
          <rPr>
            <b/>
            <sz val="9"/>
            <color indexed="81"/>
            <rFont val="Tahoma"/>
            <family val="2"/>
          </rPr>
          <t>maque con x según corresponda,</t>
        </r>
        <r>
          <rPr>
            <sz val="9"/>
            <color indexed="81"/>
            <rFont val="Tahoma"/>
            <family val="2"/>
          </rPr>
          <t xml:space="preserve">
</t>
        </r>
      </text>
    </comment>
    <comment ref="E31" authorId="0" shapeId="0" xr:uid="{3085EF04-612C-4B3E-B8C6-16BB3ECAADFE}">
      <text>
        <r>
          <rPr>
            <b/>
            <sz val="9"/>
            <color indexed="81"/>
            <rFont val="Tahoma"/>
            <family val="2"/>
          </rPr>
          <t>maque con x según corresponda,</t>
        </r>
        <r>
          <rPr>
            <sz val="9"/>
            <color indexed="81"/>
            <rFont val="Tahoma"/>
            <family val="2"/>
          </rPr>
          <t xml:space="preserve">
</t>
        </r>
      </text>
    </comment>
    <comment ref="E35" authorId="0" shapeId="0" xr:uid="{5AC68F95-BCC0-4F06-AB82-30ACB8510F3F}">
      <text>
        <r>
          <rPr>
            <b/>
            <sz val="9"/>
            <color indexed="81"/>
            <rFont val="Tahoma"/>
            <family val="2"/>
          </rPr>
          <t>maque con x según corresponda,</t>
        </r>
        <r>
          <rPr>
            <sz val="9"/>
            <color indexed="81"/>
            <rFont val="Tahoma"/>
            <family val="2"/>
          </rPr>
          <t xml:space="preserve">
</t>
        </r>
      </text>
    </comment>
    <comment ref="E38" authorId="0" shapeId="0" xr:uid="{423E4BF0-FFCF-4956-8263-11B51BF17534}">
      <text>
        <r>
          <rPr>
            <b/>
            <sz val="9"/>
            <color indexed="81"/>
            <rFont val="Tahoma"/>
            <family val="2"/>
          </rPr>
          <t>maque con x según corresponda,</t>
        </r>
        <r>
          <rPr>
            <sz val="9"/>
            <color indexed="81"/>
            <rFont val="Tahoma"/>
            <family val="2"/>
          </rPr>
          <t xml:space="preserve">
</t>
        </r>
      </text>
    </comment>
    <comment ref="E50" authorId="0" shapeId="0" xr:uid="{7CEDB941-4FAF-466E-B24A-72D556049D6C}">
      <text>
        <r>
          <rPr>
            <b/>
            <sz val="9"/>
            <color indexed="81"/>
            <rFont val="Tahoma"/>
            <family val="2"/>
          </rPr>
          <t>maque con x según corresponda,</t>
        </r>
        <r>
          <rPr>
            <sz val="9"/>
            <color indexed="81"/>
            <rFont val="Tahoma"/>
            <family val="2"/>
          </rPr>
          <t xml:space="preserve">
</t>
        </r>
      </text>
    </comment>
  </commentList>
</comments>
</file>

<file path=xl/comments1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3A9FD0B-19DC-4347-A776-4C0F829F0095}">
      <text>
        <r>
          <rPr>
            <b/>
            <sz val="9"/>
            <color indexed="81"/>
            <rFont val="Tahoma"/>
            <family val="2"/>
          </rPr>
          <t>maque con x según corresponda,</t>
        </r>
        <r>
          <rPr>
            <sz val="9"/>
            <color indexed="81"/>
            <rFont val="Tahoma"/>
            <family val="2"/>
          </rPr>
          <t xml:space="preserve">
</t>
        </r>
      </text>
    </comment>
    <comment ref="E31" authorId="0" shapeId="0" xr:uid="{11A46748-E65D-4EAF-BBD0-6E332DCF1560}">
      <text>
        <r>
          <rPr>
            <b/>
            <sz val="9"/>
            <color indexed="81"/>
            <rFont val="Tahoma"/>
            <family val="2"/>
          </rPr>
          <t>maque con x según corresponda,</t>
        </r>
        <r>
          <rPr>
            <sz val="9"/>
            <color indexed="81"/>
            <rFont val="Tahoma"/>
            <family val="2"/>
          </rPr>
          <t xml:space="preserve">
</t>
        </r>
      </text>
    </comment>
    <comment ref="E35" authorId="0" shapeId="0" xr:uid="{01A994A3-916D-47F3-B367-7011BF96DA91}">
      <text>
        <r>
          <rPr>
            <b/>
            <sz val="9"/>
            <color indexed="81"/>
            <rFont val="Tahoma"/>
            <family val="2"/>
          </rPr>
          <t>maque con x según corresponda,</t>
        </r>
        <r>
          <rPr>
            <sz val="9"/>
            <color indexed="81"/>
            <rFont val="Tahoma"/>
            <family val="2"/>
          </rPr>
          <t xml:space="preserve">
</t>
        </r>
      </text>
    </comment>
    <comment ref="E38" authorId="0" shapeId="0" xr:uid="{16432EA9-E50C-4D0B-B054-DCD4B944D484}">
      <text>
        <r>
          <rPr>
            <b/>
            <sz val="9"/>
            <color indexed="81"/>
            <rFont val="Tahoma"/>
            <family val="2"/>
          </rPr>
          <t>maque con x según corresponda,</t>
        </r>
        <r>
          <rPr>
            <sz val="9"/>
            <color indexed="81"/>
            <rFont val="Tahoma"/>
            <family val="2"/>
          </rPr>
          <t xml:space="preserve">
</t>
        </r>
      </text>
    </comment>
    <comment ref="E50" authorId="0" shapeId="0" xr:uid="{2335DC26-2C58-40DA-8C32-5FB172D8FE6B}">
      <text>
        <r>
          <rPr>
            <b/>
            <sz val="9"/>
            <color indexed="81"/>
            <rFont val="Tahoma"/>
            <family val="2"/>
          </rPr>
          <t>maque con x según corresponda,</t>
        </r>
        <r>
          <rPr>
            <sz val="9"/>
            <color indexed="81"/>
            <rFont val="Tahoma"/>
            <family val="2"/>
          </rPr>
          <t xml:space="preserve">
</t>
        </r>
      </text>
    </comment>
  </commentList>
</comments>
</file>

<file path=xl/comments1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AB510FD-A434-4C56-AD78-C604FE0F8515}">
      <text>
        <r>
          <rPr>
            <b/>
            <sz val="9"/>
            <color indexed="81"/>
            <rFont val="Tahoma"/>
            <family val="2"/>
          </rPr>
          <t>maque con x según corresponda,</t>
        </r>
        <r>
          <rPr>
            <sz val="9"/>
            <color indexed="81"/>
            <rFont val="Tahoma"/>
            <family val="2"/>
          </rPr>
          <t xml:space="preserve">
</t>
        </r>
      </text>
    </comment>
    <comment ref="E31" authorId="0" shapeId="0" xr:uid="{B7BF34A0-5FA2-4E18-B68F-E72AA17784B3}">
      <text>
        <r>
          <rPr>
            <b/>
            <sz val="9"/>
            <color indexed="81"/>
            <rFont val="Tahoma"/>
            <family val="2"/>
          </rPr>
          <t>maque con x según corresponda,</t>
        </r>
        <r>
          <rPr>
            <sz val="9"/>
            <color indexed="81"/>
            <rFont val="Tahoma"/>
            <family val="2"/>
          </rPr>
          <t xml:space="preserve">
</t>
        </r>
      </text>
    </comment>
    <comment ref="E35" authorId="0" shapeId="0" xr:uid="{54B034CF-354B-45D9-B703-FD964D326992}">
      <text>
        <r>
          <rPr>
            <b/>
            <sz val="9"/>
            <color indexed="81"/>
            <rFont val="Tahoma"/>
            <family val="2"/>
          </rPr>
          <t>maque con x según corresponda,</t>
        </r>
        <r>
          <rPr>
            <sz val="9"/>
            <color indexed="81"/>
            <rFont val="Tahoma"/>
            <family val="2"/>
          </rPr>
          <t xml:space="preserve">
</t>
        </r>
      </text>
    </comment>
    <comment ref="E38" authorId="0" shapeId="0" xr:uid="{C8059866-B1AD-4073-81CA-23EDB63A0752}">
      <text>
        <r>
          <rPr>
            <b/>
            <sz val="9"/>
            <color indexed="81"/>
            <rFont val="Tahoma"/>
            <family val="2"/>
          </rPr>
          <t>maque con x según corresponda,</t>
        </r>
        <r>
          <rPr>
            <sz val="9"/>
            <color indexed="81"/>
            <rFont val="Tahoma"/>
            <family val="2"/>
          </rPr>
          <t xml:space="preserve">
</t>
        </r>
      </text>
    </comment>
    <comment ref="E50" authorId="0" shapeId="0" xr:uid="{318E30BC-9F76-4A84-95F8-F83B7E1BFF77}">
      <text>
        <r>
          <rPr>
            <b/>
            <sz val="9"/>
            <color indexed="81"/>
            <rFont val="Tahoma"/>
            <family val="2"/>
          </rPr>
          <t>maque con x según corresponda,</t>
        </r>
        <r>
          <rPr>
            <sz val="9"/>
            <color indexed="81"/>
            <rFont val="Tahoma"/>
            <family val="2"/>
          </rPr>
          <t xml:space="preserve">
</t>
        </r>
      </text>
    </comment>
  </commentList>
</comments>
</file>

<file path=xl/comments1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A78A7C1-D7DF-4D40-8AF7-962C553AD5F0}">
      <text>
        <r>
          <rPr>
            <b/>
            <sz val="9"/>
            <color indexed="81"/>
            <rFont val="Tahoma"/>
            <family val="2"/>
          </rPr>
          <t>maque con x según corresponda,</t>
        </r>
        <r>
          <rPr>
            <sz val="9"/>
            <color indexed="81"/>
            <rFont val="Tahoma"/>
            <family val="2"/>
          </rPr>
          <t xml:space="preserve">
</t>
        </r>
      </text>
    </comment>
    <comment ref="E31" authorId="0" shapeId="0" xr:uid="{A0A48C46-77AD-4E96-864A-DC2C88734B20}">
      <text>
        <r>
          <rPr>
            <b/>
            <sz val="9"/>
            <color indexed="81"/>
            <rFont val="Tahoma"/>
            <family val="2"/>
          </rPr>
          <t>maque con x según corresponda,</t>
        </r>
        <r>
          <rPr>
            <sz val="9"/>
            <color indexed="81"/>
            <rFont val="Tahoma"/>
            <family val="2"/>
          </rPr>
          <t xml:space="preserve">
</t>
        </r>
      </text>
    </comment>
    <comment ref="E35" authorId="0" shapeId="0" xr:uid="{D5E3A847-EEDD-4641-ACEA-D94E9582C369}">
      <text>
        <r>
          <rPr>
            <b/>
            <sz val="9"/>
            <color indexed="81"/>
            <rFont val="Tahoma"/>
            <family val="2"/>
          </rPr>
          <t>maque con x según corresponda,</t>
        </r>
        <r>
          <rPr>
            <sz val="9"/>
            <color indexed="81"/>
            <rFont val="Tahoma"/>
            <family val="2"/>
          </rPr>
          <t xml:space="preserve">
</t>
        </r>
      </text>
    </comment>
    <comment ref="E38" authorId="0" shapeId="0" xr:uid="{4F5A05C6-7D26-4C55-B9F3-DAB0BE4FE37E}">
      <text>
        <r>
          <rPr>
            <b/>
            <sz val="9"/>
            <color indexed="81"/>
            <rFont val="Tahoma"/>
            <family val="2"/>
          </rPr>
          <t>maque con x según corresponda,</t>
        </r>
        <r>
          <rPr>
            <sz val="9"/>
            <color indexed="81"/>
            <rFont val="Tahoma"/>
            <family val="2"/>
          </rPr>
          <t xml:space="preserve">
</t>
        </r>
      </text>
    </comment>
    <comment ref="E50" authorId="0" shapeId="0" xr:uid="{D2EBEED9-44B7-477B-AB18-593B2FF4FD08}">
      <text>
        <r>
          <rPr>
            <b/>
            <sz val="9"/>
            <color indexed="81"/>
            <rFont val="Tahoma"/>
            <family val="2"/>
          </rPr>
          <t>maque con x según corresponda,</t>
        </r>
        <r>
          <rPr>
            <sz val="9"/>
            <color indexed="81"/>
            <rFont val="Tahoma"/>
            <family val="2"/>
          </rPr>
          <t xml:space="preserve">
</t>
        </r>
      </text>
    </comment>
  </commentList>
</comments>
</file>

<file path=xl/comments1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EBFA57B-B753-404D-B097-C1DA794C236E}">
      <text>
        <r>
          <rPr>
            <b/>
            <sz val="9"/>
            <color indexed="81"/>
            <rFont val="Tahoma"/>
            <family val="2"/>
          </rPr>
          <t>maque con x según corresponda,</t>
        </r>
        <r>
          <rPr>
            <sz val="9"/>
            <color indexed="81"/>
            <rFont val="Tahoma"/>
            <family val="2"/>
          </rPr>
          <t xml:space="preserve">
</t>
        </r>
      </text>
    </comment>
    <comment ref="E31" authorId="0" shapeId="0" xr:uid="{CDEBA2EE-086E-4A9A-8B04-4374060D2C81}">
      <text>
        <r>
          <rPr>
            <b/>
            <sz val="9"/>
            <color indexed="81"/>
            <rFont val="Tahoma"/>
            <family val="2"/>
          </rPr>
          <t>maque con x según corresponda,</t>
        </r>
        <r>
          <rPr>
            <sz val="9"/>
            <color indexed="81"/>
            <rFont val="Tahoma"/>
            <family val="2"/>
          </rPr>
          <t xml:space="preserve">
</t>
        </r>
      </text>
    </comment>
    <comment ref="E35" authorId="0" shapeId="0" xr:uid="{3D744425-0204-4734-812F-E1C4E1B616A0}">
      <text>
        <r>
          <rPr>
            <b/>
            <sz val="9"/>
            <color indexed="81"/>
            <rFont val="Tahoma"/>
            <family val="2"/>
          </rPr>
          <t>maque con x según corresponda,</t>
        </r>
        <r>
          <rPr>
            <sz val="9"/>
            <color indexed="81"/>
            <rFont val="Tahoma"/>
            <family val="2"/>
          </rPr>
          <t xml:space="preserve">
</t>
        </r>
      </text>
    </comment>
    <comment ref="E38" authorId="0" shapeId="0" xr:uid="{8CDA0797-AC13-4C5B-8DFE-3D3EC35481C3}">
      <text>
        <r>
          <rPr>
            <b/>
            <sz val="9"/>
            <color indexed="81"/>
            <rFont val="Tahoma"/>
            <family val="2"/>
          </rPr>
          <t>maque con x según corresponda,</t>
        </r>
        <r>
          <rPr>
            <sz val="9"/>
            <color indexed="81"/>
            <rFont val="Tahoma"/>
            <family val="2"/>
          </rPr>
          <t xml:space="preserve">
</t>
        </r>
      </text>
    </comment>
    <comment ref="E50" authorId="0" shapeId="0" xr:uid="{32272E48-DE8C-4B13-848B-24D897821F88}">
      <text>
        <r>
          <rPr>
            <b/>
            <sz val="9"/>
            <color indexed="81"/>
            <rFont val="Tahoma"/>
            <family val="2"/>
          </rPr>
          <t>maque con x según corresponda,</t>
        </r>
        <r>
          <rPr>
            <sz val="9"/>
            <color indexed="81"/>
            <rFont val="Tahoma"/>
            <family val="2"/>
          </rPr>
          <t xml:space="preserve">
</t>
        </r>
      </text>
    </comment>
  </commentList>
</comments>
</file>

<file path=xl/comments1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3E69E1C-BC34-4C2A-86EA-581BBCB915A8}">
      <text>
        <r>
          <rPr>
            <b/>
            <sz val="9"/>
            <color indexed="81"/>
            <rFont val="Tahoma"/>
            <family val="2"/>
          </rPr>
          <t>maque con x según corresponda,</t>
        </r>
        <r>
          <rPr>
            <sz val="9"/>
            <color indexed="81"/>
            <rFont val="Tahoma"/>
            <family val="2"/>
          </rPr>
          <t xml:space="preserve">
</t>
        </r>
      </text>
    </comment>
    <comment ref="E31" authorId="0" shapeId="0" xr:uid="{9B992A41-0D72-4DEF-913E-595BC5BDC7C8}">
      <text>
        <r>
          <rPr>
            <b/>
            <sz val="9"/>
            <color indexed="81"/>
            <rFont val="Tahoma"/>
            <family val="2"/>
          </rPr>
          <t>maque con x según corresponda,</t>
        </r>
        <r>
          <rPr>
            <sz val="9"/>
            <color indexed="81"/>
            <rFont val="Tahoma"/>
            <family val="2"/>
          </rPr>
          <t xml:space="preserve">
</t>
        </r>
      </text>
    </comment>
    <comment ref="E35" authorId="0" shapeId="0" xr:uid="{9B0C5AED-EF83-447F-8965-B44FD56FB203}">
      <text>
        <r>
          <rPr>
            <b/>
            <sz val="9"/>
            <color indexed="81"/>
            <rFont val="Tahoma"/>
            <family val="2"/>
          </rPr>
          <t>maque con x según corresponda,</t>
        </r>
        <r>
          <rPr>
            <sz val="9"/>
            <color indexed="81"/>
            <rFont val="Tahoma"/>
            <family val="2"/>
          </rPr>
          <t xml:space="preserve">
</t>
        </r>
      </text>
    </comment>
    <comment ref="E38" authorId="0" shapeId="0" xr:uid="{FB6140A2-1806-4807-97DE-55D4A00A32CE}">
      <text>
        <r>
          <rPr>
            <b/>
            <sz val="9"/>
            <color indexed="81"/>
            <rFont val="Tahoma"/>
            <family val="2"/>
          </rPr>
          <t>maque con x según corresponda,</t>
        </r>
        <r>
          <rPr>
            <sz val="9"/>
            <color indexed="81"/>
            <rFont val="Tahoma"/>
            <family val="2"/>
          </rPr>
          <t xml:space="preserve">
</t>
        </r>
      </text>
    </comment>
    <comment ref="E50" authorId="0" shapeId="0" xr:uid="{FF634CB4-3A41-4EA3-B004-10D2794B5CAC}">
      <text>
        <r>
          <rPr>
            <b/>
            <sz val="9"/>
            <color indexed="81"/>
            <rFont val="Tahoma"/>
            <family val="2"/>
          </rPr>
          <t>maque con x según corresponda,</t>
        </r>
        <r>
          <rPr>
            <sz val="9"/>
            <color indexed="81"/>
            <rFont val="Tahoma"/>
            <family val="2"/>
          </rPr>
          <t xml:space="preserve">
</t>
        </r>
      </text>
    </comment>
  </commentList>
</comments>
</file>

<file path=xl/comments1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39386C8-269E-48FA-BD6C-1E7A0D1D65F5}">
      <text>
        <r>
          <rPr>
            <b/>
            <sz val="9"/>
            <color indexed="81"/>
            <rFont val="Tahoma"/>
            <family val="2"/>
          </rPr>
          <t>maque con x según corresponda,</t>
        </r>
        <r>
          <rPr>
            <sz val="9"/>
            <color indexed="81"/>
            <rFont val="Tahoma"/>
            <family val="2"/>
          </rPr>
          <t xml:space="preserve">
</t>
        </r>
      </text>
    </comment>
    <comment ref="E31" authorId="0" shapeId="0" xr:uid="{7B0BA44C-8558-41C8-A896-A5E88AD58DA4}">
      <text>
        <r>
          <rPr>
            <b/>
            <sz val="9"/>
            <color indexed="81"/>
            <rFont val="Tahoma"/>
            <family val="2"/>
          </rPr>
          <t>maque con x según corresponda,</t>
        </r>
        <r>
          <rPr>
            <sz val="9"/>
            <color indexed="81"/>
            <rFont val="Tahoma"/>
            <family val="2"/>
          </rPr>
          <t xml:space="preserve">
</t>
        </r>
      </text>
    </comment>
    <comment ref="E35" authorId="0" shapeId="0" xr:uid="{2CA5254F-E1D6-4EF4-A8B1-7D8E04FB12FB}">
      <text>
        <r>
          <rPr>
            <b/>
            <sz val="9"/>
            <color indexed="81"/>
            <rFont val="Tahoma"/>
            <family val="2"/>
          </rPr>
          <t>maque con x según corresponda,</t>
        </r>
        <r>
          <rPr>
            <sz val="9"/>
            <color indexed="81"/>
            <rFont val="Tahoma"/>
            <family val="2"/>
          </rPr>
          <t xml:space="preserve">
</t>
        </r>
      </text>
    </comment>
    <comment ref="E38" authorId="0" shapeId="0" xr:uid="{72709DFB-7185-420C-ABCD-69AFE4E7B921}">
      <text>
        <r>
          <rPr>
            <b/>
            <sz val="9"/>
            <color indexed="81"/>
            <rFont val="Tahoma"/>
            <family val="2"/>
          </rPr>
          <t>maque con x según corresponda,</t>
        </r>
        <r>
          <rPr>
            <sz val="9"/>
            <color indexed="81"/>
            <rFont val="Tahoma"/>
            <family val="2"/>
          </rPr>
          <t xml:space="preserve">
</t>
        </r>
      </text>
    </comment>
    <comment ref="E50" authorId="0" shapeId="0" xr:uid="{FA339B1C-F9EF-4820-AD6A-06B8DB98AADB}">
      <text>
        <r>
          <rPr>
            <b/>
            <sz val="9"/>
            <color indexed="81"/>
            <rFont val="Tahoma"/>
            <family val="2"/>
          </rPr>
          <t>maque con x según corresponda,</t>
        </r>
        <r>
          <rPr>
            <sz val="9"/>
            <color indexed="81"/>
            <rFont val="Tahoma"/>
            <family val="2"/>
          </rPr>
          <t xml:space="preserve">
</t>
        </r>
      </text>
    </comment>
  </commentList>
</comments>
</file>

<file path=xl/comments1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DF5434C7-E733-452A-8F8D-FAEFE7470559}">
      <text>
        <r>
          <rPr>
            <b/>
            <sz val="9"/>
            <color indexed="81"/>
            <rFont val="Tahoma"/>
            <family val="2"/>
          </rPr>
          <t>maque con x según corresponda,</t>
        </r>
        <r>
          <rPr>
            <sz val="9"/>
            <color indexed="81"/>
            <rFont val="Tahoma"/>
            <family val="2"/>
          </rPr>
          <t xml:space="preserve">
</t>
        </r>
      </text>
    </comment>
    <comment ref="E31" authorId="0" shapeId="0" xr:uid="{B5C66001-FC77-4817-83BD-A44D80507815}">
      <text>
        <r>
          <rPr>
            <b/>
            <sz val="9"/>
            <color indexed="81"/>
            <rFont val="Tahoma"/>
            <family val="2"/>
          </rPr>
          <t>maque con x según corresponda,</t>
        </r>
        <r>
          <rPr>
            <sz val="9"/>
            <color indexed="81"/>
            <rFont val="Tahoma"/>
            <family val="2"/>
          </rPr>
          <t xml:space="preserve">
</t>
        </r>
      </text>
    </comment>
    <comment ref="E35" authorId="0" shapeId="0" xr:uid="{2C6A265E-BBDF-43AA-8E6C-5FE03C1A32E6}">
      <text>
        <r>
          <rPr>
            <b/>
            <sz val="9"/>
            <color indexed="81"/>
            <rFont val="Tahoma"/>
            <family val="2"/>
          </rPr>
          <t>maque con x según corresponda,</t>
        </r>
        <r>
          <rPr>
            <sz val="9"/>
            <color indexed="81"/>
            <rFont val="Tahoma"/>
            <family val="2"/>
          </rPr>
          <t xml:space="preserve">
</t>
        </r>
      </text>
    </comment>
    <comment ref="E38" authorId="0" shapeId="0" xr:uid="{73699207-F751-4DE7-8FAA-2C3BBB574368}">
      <text>
        <r>
          <rPr>
            <b/>
            <sz val="9"/>
            <color indexed="81"/>
            <rFont val="Tahoma"/>
            <family val="2"/>
          </rPr>
          <t>maque con x según corresponda,</t>
        </r>
        <r>
          <rPr>
            <sz val="9"/>
            <color indexed="81"/>
            <rFont val="Tahoma"/>
            <family val="2"/>
          </rPr>
          <t xml:space="preserve">
</t>
        </r>
      </text>
    </comment>
    <comment ref="E50" authorId="0" shapeId="0" xr:uid="{32D418BB-8F7C-40CF-B005-D044C8A6EF42}">
      <text>
        <r>
          <rPr>
            <b/>
            <sz val="9"/>
            <color indexed="81"/>
            <rFont val="Tahoma"/>
            <family val="2"/>
          </rPr>
          <t>maque con x según corresponda,</t>
        </r>
        <r>
          <rPr>
            <sz val="9"/>
            <color indexed="81"/>
            <rFont val="Tahoma"/>
            <family val="2"/>
          </rPr>
          <t xml:space="preserve">
</t>
        </r>
      </text>
    </comment>
  </commentList>
</comments>
</file>

<file path=xl/comments1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433153B-0BF1-4524-B899-008F3DB99CC4}">
      <text>
        <r>
          <rPr>
            <b/>
            <sz val="9"/>
            <color indexed="81"/>
            <rFont val="Tahoma"/>
            <family val="2"/>
          </rPr>
          <t>maque con x según corresponda,</t>
        </r>
        <r>
          <rPr>
            <sz val="9"/>
            <color indexed="81"/>
            <rFont val="Tahoma"/>
            <family val="2"/>
          </rPr>
          <t xml:space="preserve">
</t>
        </r>
      </text>
    </comment>
    <comment ref="E31" authorId="0" shapeId="0" xr:uid="{39FE3806-1494-4718-B120-9DA325E0691D}">
      <text>
        <r>
          <rPr>
            <b/>
            <sz val="9"/>
            <color indexed="81"/>
            <rFont val="Tahoma"/>
            <family val="2"/>
          </rPr>
          <t>maque con x según corresponda,</t>
        </r>
        <r>
          <rPr>
            <sz val="9"/>
            <color indexed="81"/>
            <rFont val="Tahoma"/>
            <family val="2"/>
          </rPr>
          <t xml:space="preserve">
</t>
        </r>
      </text>
    </comment>
    <comment ref="E35" authorId="0" shapeId="0" xr:uid="{39C58507-A11D-489E-B279-188B2206102E}">
      <text>
        <r>
          <rPr>
            <b/>
            <sz val="9"/>
            <color indexed="81"/>
            <rFont val="Tahoma"/>
            <family val="2"/>
          </rPr>
          <t>maque con x según corresponda,</t>
        </r>
        <r>
          <rPr>
            <sz val="9"/>
            <color indexed="81"/>
            <rFont val="Tahoma"/>
            <family val="2"/>
          </rPr>
          <t xml:space="preserve">
</t>
        </r>
      </text>
    </comment>
    <comment ref="E38" authorId="0" shapeId="0" xr:uid="{87265E25-BEFD-4BAB-BEF9-5A189192F9DB}">
      <text>
        <r>
          <rPr>
            <b/>
            <sz val="9"/>
            <color indexed="81"/>
            <rFont val="Tahoma"/>
            <family val="2"/>
          </rPr>
          <t>maque con x según corresponda,</t>
        </r>
        <r>
          <rPr>
            <sz val="9"/>
            <color indexed="81"/>
            <rFont val="Tahoma"/>
            <family val="2"/>
          </rPr>
          <t xml:space="preserve">
</t>
        </r>
      </text>
    </comment>
    <comment ref="E50" authorId="0" shapeId="0" xr:uid="{B7C9916C-D3E1-4BAE-84FC-DCE9F3AC1B4A}">
      <text>
        <r>
          <rPr>
            <b/>
            <sz val="9"/>
            <color indexed="81"/>
            <rFont val="Tahoma"/>
            <family val="2"/>
          </rPr>
          <t>maque con x según corresponda,</t>
        </r>
        <r>
          <rPr>
            <sz val="9"/>
            <color indexed="81"/>
            <rFont val="Tahoma"/>
            <family val="2"/>
          </rPr>
          <t xml:space="preserve">
</t>
        </r>
      </text>
    </comment>
  </commentList>
</comments>
</file>

<file path=xl/comments1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6138F0E-6407-4453-A10B-4E4F02FE1890}">
      <text>
        <r>
          <rPr>
            <b/>
            <sz val="9"/>
            <color indexed="81"/>
            <rFont val="Tahoma"/>
            <family val="2"/>
          </rPr>
          <t>maque con x según corresponda,</t>
        </r>
        <r>
          <rPr>
            <sz val="9"/>
            <color indexed="81"/>
            <rFont val="Tahoma"/>
            <family val="2"/>
          </rPr>
          <t xml:space="preserve">
</t>
        </r>
      </text>
    </comment>
    <comment ref="E31" authorId="0" shapeId="0" xr:uid="{F5021F23-EA03-4BC3-90C5-0016586BA695}">
      <text>
        <r>
          <rPr>
            <b/>
            <sz val="9"/>
            <color indexed="81"/>
            <rFont val="Tahoma"/>
            <family val="2"/>
          </rPr>
          <t>maque con x según corresponda,</t>
        </r>
        <r>
          <rPr>
            <sz val="9"/>
            <color indexed="81"/>
            <rFont val="Tahoma"/>
            <family val="2"/>
          </rPr>
          <t xml:space="preserve">
</t>
        </r>
      </text>
    </comment>
    <comment ref="E35" authorId="0" shapeId="0" xr:uid="{A65B4368-3B91-4C63-A5EF-86A83721385F}">
      <text>
        <r>
          <rPr>
            <b/>
            <sz val="9"/>
            <color indexed="81"/>
            <rFont val="Tahoma"/>
            <family val="2"/>
          </rPr>
          <t>maque con x según corresponda,</t>
        </r>
        <r>
          <rPr>
            <sz val="9"/>
            <color indexed="81"/>
            <rFont val="Tahoma"/>
            <family val="2"/>
          </rPr>
          <t xml:space="preserve">
</t>
        </r>
      </text>
    </comment>
    <comment ref="E38" authorId="0" shapeId="0" xr:uid="{CF4CD5DF-C1E1-458C-9226-D8FACE4FFCB4}">
      <text>
        <r>
          <rPr>
            <b/>
            <sz val="9"/>
            <color indexed="81"/>
            <rFont val="Tahoma"/>
            <family val="2"/>
          </rPr>
          <t>maque con x según corresponda,</t>
        </r>
        <r>
          <rPr>
            <sz val="9"/>
            <color indexed="81"/>
            <rFont val="Tahoma"/>
            <family val="2"/>
          </rPr>
          <t xml:space="preserve">
</t>
        </r>
      </text>
    </comment>
    <comment ref="E50" authorId="0" shapeId="0" xr:uid="{6591B261-280B-4FB2-A425-9828AB604293}">
      <text>
        <r>
          <rPr>
            <b/>
            <sz val="9"/>
            <color indexed="81"/>
            <rFont val="Tahoma"/>
            <family val="2"/>
          </rPr>
          <t>maque con x según corresponda,</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43F841E-A224-4FD2-83E3-47C91C52686E}">
      <text>
        <r>
          <rPr>
            <b/>
            <sz val="9"/>
            <color indexed="81"/>
            <rFont val="Tahoma"/>
            <family val="2"/>
          </rPr>
          <t>maque con x según corresponda,</t>
        </r>
        <r>
          <rPr>
            <sz val="9"/>
            <color indexed="81"/>
            <rFont val="Tahoma"/>
            <family val="2"/>
          </rPr>
          <t xml:space="preserve">
</t>
        </r>
      </text>
    </comment>
    <comment ref="E31" authorId="0" shapeId="0" xr:uid="{17C2CFAF-F0AB-4EC2-8CE4-DA7CFAB09294}">
      <text>
        <r>
          <rPr>
            <b/>
            <sz val="9"/>
            <color indexed="81"/>
            <rFont val="Tahoma"/>
            <family val="2"/>
          </rPr>
          <t>maque con x según corresponda,</t>
        </r>
        <r>
          <rPr>
            <sz val="9"/>
            <color indexed="81"/>
            <rFont val="Tahoma"/>
            <family val="2"/>
          </rPr>
          <t xml:space="preserve">
</t>
        </r>
      </text>
    </comment>
    <comment ref="E35" authorId="0" shapeId="0" xr:uid="{94CB4B3F-EC3D-45CD-ADE9-373E5105EA6B}">
      <text>
        <r>
          <rPr>
            <b/>
            <sz val="9"/>
            <color indexed="81"/>
            <rFont val="Tahoma"/>
            <family val="2"/>
          </rPr>
          <t>maque con x según corresponda,</t>
        </r>
        <r>
          <rPr>
            <sz val="9"/>
            <color indexed="81"/>
            <rFont val="Tahoma"/>
            <family val="2"/>
          </rPr>
          <t xml:space="preserve">
</t>
        </r>
      </text>
    </comment>
    <comment ref="E38" authorId="0" shapeId="0" xr:uid="{246FADB4-C152-4539-B20C-9685C2967F7E}">
      <text>
        <r>
          <rPr>
            <b/>
            <sz val="9"/>
            <color indexed="81"/>
            <rFont val="Tahoma"/>
            <family val="2"/>
          </rPr>
          <t>maque con x según corresponda,</t>
        </r>
        <r>
          <rPr>
            <sz val="9"/>
            <color indexed="81"/>
            <rFont val="Tahoma"/>
            <family val="2"/>
          </rPr>
          <t xml:space="preserve">
</t>
        </r>
      </text>
    </comment>
    <comment ref="E50" authorId="0" shapeId="0" xr:uid="{0E9378E9-6E52-45ED-83ED-D36E5F66AF56}">
      <text>
        <r>
          <rPr>
            <b/>
            <sz val="9"/>
            <color indexed="81"/>
            <rFont val="Tahoma"/>
            <family val="2"/>
          </rPr>
          <t>maque con x según corresponda,</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2458F352-7E2B-494D-880A-1917AE627C6B}">
      <text>
        <r>
          <rPr>
            <b/>
            <sz val="9"/>
            <color indexed="81"/>
            <rFont val="Tahoma"/>
            <family val="2"/>
          </rPr>
          <t>maque con x según corresponda,</t>
        </r>
        <r>
          <rPr>
            <sz val="9"/>
            <color indexed="81"/>
            <rFont val="Tahoma"/>
            <family val="2"/>
          </rPr>
          <t xml:space="preserve">
</t>
        </r>
      </text>
    </comment>
    <comment ref="E31" authorId="0" shapeId="0" xr:uid="{54DE1DE0-852E-4C2F-81AD-9CB92072C6C7}">
      <text>
        <r>
          <rPr>
            <b/>
            <sz val="9"/>
            <color indexed="81"/>
            <rFont val="Tahoma"/>
            <family val="2"/>
          </rPr>
          <t>maque con x según corresponda,</t>
        </r>
        <r>
          <rPr>
            <sz val="9"/>
            <color indexed="81"/>
            <rFont val="Tahoma"/>
            <family val="2"/>
          </rPr>
          <t xml:space="preserve">
</t>
        </r>
      </text>
    </comment>
    <comment ref="E35" authorId="0" shapeId="0" xr:uid="{D2E6541F-983C-4562-8DBB-E9A7C6FD423F}">
      <text>
        <r>
          <rPr>
            <b/>
            <sz val="9"/>
            <color indexed="81"/>
            <rFont val="Tahoma"/>
            <family val="2"/>
          </rPr>
          <t>maque con x según corresponda,</t>
        </r>
        <r>
          <rPr>
            <sz val="9"/>
            <color indexed="81"/>
            <rFont val="Tahoma"/>
            <family val="2"/>
          </rPr>
          <t xml:space="preserve">
</t>
        </r>
      </text>
    </comment>
    <comment ref="E38" authorId="0" shapeId="0" xr:uid="{63439D34-FEB7-478F-B119-F7CA1A380B19}">
      <text>
        <r>
          <rPr>
            <b/>
            <sz val="9"/>
            <color indexed="81"/>
            <rFont val="Tahoma"/>
            <family val="2"/>
          </rPr>
          <t>maque con x según corresponda,</t>
        </r>
        <r>
          <rPr>
            <sz val="9"/>
            <color indexed="81"/>
            <rFont val="Tahoma"/>
            <family val="2"/>
          </rPr>
          <t xml:space="preserve">
</t>
        </r>
      </text>
    </comment>
    <comment ref="E50" authorId="0" shapeId="0" xr:uid="{D64C5ECE-85A1-441D-A5D3-144531807338}">
      <text>
        <r>
          <rPr>
            <b/>
            <sz val="9"/>
            <color indexed="81"/>
            <rFont val="Tahoma"/>
            <family val="2"/>
          </rPr>
          <t>maque con x según corresponda,</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7AC93D5-4A43-4001-8E36-A883079B81C6}">
      <text>
        <r>
          <rPr>
            <b/>
            <sz val="9"/>
            <color indexed="81"/>
            <rFont val="Tahoma"/>
            <family val="2"/>
          </rPr>
          <t>maque con x según corresponda,</t>
        </r>
        <r>
          <rPr>
            <sz val="9"/>
            <color indexed="81"/>
            <rFont val="Tahoma"/>
            <family val="2"/>
          </rPr>
          <t xml:space="preserve">
</t>
        </r>
      </text>
    </comment>
    <comment ref="E31" authorId="0" shapeId="0" xr:uid="{87F5FE29-A234-4587-B063-EFA2E05BFED7}">
      <text>
        <r>
          <rPr>
            <b/>
            <sz val="9"/>
            <color indexed="81"/>
            <rFont val="Tahoma"/>
            <family val="2"/>
          </rPr>
          <t>maque con x según corresponda,</t>
        </r>
        <r>
          <rPr>
            <sz val="9"/>
            <color indexed="81"/>
            <rFont val="Tahoma"/>
            <family val="2"/>
          </rPr>
          <t xml:space="preserve">
</t>
        </r>
      </text>
    </comment>
    <comment ref="E35" authorId="0" shapeId="0" xr:uid="{08A35801-6AB5-4D14-934D-17E1087313D6}">
      <text>
        <r>
          <rPr>
            <b/>
            <sz val="9"/>
            <color indexed="81"/>
            <rFont val="Tahoma"/>
            <family val="2"/>
          </rPr>
          <t>maque con x según corresponda,</t>
        </r>
        <r>
          <rPr>
            <sz val="9"/>
            <color indexed="81"/>
            <rFont val="Tahoma"/>
            <family val="2"/>
          </rPr>
          <t xml:space="preserve">
</t>
        </r>
      </text>
    </comment>
    <comment ref="E38" authorId="0" shapeId="0" xr:uid="{6F7DD69D-22D2-4E2F-A531-CEC357FBFE2D}">
      <text>
        <r>
          <rPr>
            <b/>
            <sz val="9"/>
            <color indexed="81"/>
            <rFont val="Tahoma"/>
            <family val="2"/>
          </rPr>
          <t>maque con x según corresponda,</t>
        </r>
        <r>
          <rPr>
            <sz val="9"/>
            <color indexed="81"/>
            <rFont val="Tahoma"/>
            <family val="2"/>
          </rPr>
          <t xml:space="preserve">
</t>
        </r>
      </text>
    </comment>
    <comment ref="E50" authorId="0" shapeId="0" xr:uid="{BCD08253-AAC2-4202-AE4E-F4C48627C4F6}">
      <text>
        <r>
          <rPr>
            <b/>
            <sz val="9"/>
            <color indexed="81"/>
            <rFont val="Tahoma"/>
            <family val="2"/>
          </rPr>
          <t>maque con x según corresponda,</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1D58C7F-FD16-44C1-8D1C-F1C4C9B51754}">
      <text>
        <r>
          <rPr>
            <b/>
            <sz val="9"/>
            <color indexed="81"/>
            <rFont val="Tahoma"/>
            <family val="2"/>
          </rPr>
          <t>maque con x según corresponda,</t>
        </r>
        <r>
          <rPr>
            <sz val="9"/>
            <color indexed="81"/>
            <rFont val="Tahoma"/>
            <family val="2"/>
          </rPr>
          <t xml:space="preserve">
</t>
        </r>
      </text>
    </comment>
    <comment ref="E31" authorId="0" shapeId="0" xr:uid="{A564F92E-6FDE-414C-85AC-29925AF92832}">
      <text>
        <r>
          <rPr>
            <b/>
            <sz val="9"/>
            <color indexed="81"/>
            <rFont val="Tahoma"/>
            <family val="2"/>
          </rPr>
          <t>maque con x según corresponda,</t>
        </r>
        <r>
          <rPr>
            <sz val="9"/>
            <color indexed="81"/>
            <rFont val="Tahoma"/>
            <family val="2"/>
          </rPr>
          <t xml:space="preserve">
</t>
        </r>
      </text>
    </comment>
    <comment ref="E35" authorId="0" shapeId="0" xr:uid="{EE85FB63-CDC3-4ADC-81D9-E997A657BB0F}">
      <text>
        <r>
          <rPr>
            <b/>
            <sz val="9"/>
            <color indexed="81"/>
            <rFont val="Tahoma"/>
            <family val="2"/>
          </rPr>
          <t>maque con x según corresponda,</t>
        </r>
        <r>
          <rPr>
            <sz val="9"/>
            <color indexed="81"/>
            <rFont val="Tahoma"/>
            <family val="2"/>
          </rPr>
          <t xml:space="preserve">
</t>
        </r>
      </text>
    </comment>
    <comment ref="E38" authorId="0" shapeId="0" xr:uid="{D225B63D-709D-452A-A2D2-19710D38AA00}">
      <text>
        <r>
          <rPr>
            <b/>
            <sz val="9"/>
            <color indexed="81"/>
            <rFont val="Tahoma"/>
            <family val="2"/>
          </rPr>
          <t>maque con x según corresponda,</t>
        </r>
        <r>
          <rPr>
            <sz val="9"/>
            <color indexed="81"/>
            <rFont val="Tahoma"/>
            <family val="2"/>
          </rPr>
          <t xml:space="preserve">
</t>
        </r>
      </text>
    </comment>
    <comment ref="E50" authorId="0" shapeId="0" xr:uid="{7B10015E-0E0C-41DE-931A-85F0192B1BB4}">
      <text>
        <r>
          <rPr>
            <b/>
            <sz val="9"/>
            <color indexed="81"/>
            <rFont val="Tahoma"/>
            <family val="2"/>
          </rPr>
          <t>maque con x según corresponda,</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12C7AB5-4123-4CEB-A84E-88DA48C169E4}">
      <text>
        <r>
          <rPr>
            <b/>
            <sz val="9"/>
            <color indexed="81"/>
            <rFont val="Tahoma"/>
            <family val="2"/>
          </rPr>
          <t>maque con x según corresponda,</t>
        </r>
        <r>
          <rPr>
            <sz val="9"/>
            <color indexed="81"/>
            <rFont val="Tahoma"/>
            <family val="2"/>
          </rPr>
          <t xml:space="preserve">
</t>
        </r>
      </text>
    </comment>
    <comment ref="E31" authorId="0" shapeId="0" xr:uid="{5AFF9FC8-A953-4CE1-86A6-F66C5626F8F8}">
      <text>
        <r>
          <rPr>
            <b/>
            <sz val="9"/>
            <color indexed="81"/>
            <rFont val="Tahoma"/>
            <family val="2"/>
          </rPr>
          <t>maque con x según corresponda,</t>
        </r>
        <r>
          <rPr>
            <sz val="9"/>
            <color indexed="81"/>
            <rFont val="Tahoma"/>
            <family val="2"/>
          </rPr>
          <t xml:space="preserve">
</t>
        </r>
      </text>
    </comment>
    <comment ref="E35" authorId="0" shapeId="0" xr:uid="{59D54A61-8487-47B0-A4BF-0B6B46924A4A}">
      <text>
        <r>
          <rPr>
            <b/>
            <sz val="9"/>
            <color indexed="81"/>
            <rFont val="Tahoma"/>
            <family val="2"/>
          </rPr>
          <t>maque con x según corresponda,</t>
        </r>
        <r>
          <rPr>
            <sz val="9"/>
            <color indexed="81"/>
            <rFont val="Tahoma"/>
            <family val="2"/>
          </rPr>
          <t xml:space="preserve">
</t>
        </r>
      </text>
    </comment>
    <comment ref="E38" authorId="0" shapeId="0" xr:uid="{1B4E998C-7A93-4DBB-AE89-0CE58E5AC4E7}">
      <text>
        <r>
          <rPr>
            <b/>
            <sz val="9"/>
            <color indexed="81"/>
            <rFont val="Tahoma"/>
            <family val="2"/>
          </rPr>
          <t>maque con x según corresponda,</t>
        </r>
        <r>
          <rPr>
            <sz val="9"/>
            <color indexed="81"/>
            <rFont val="Tahoma"/>
            <family val="2"/>
          </rPr>
          <t xml:space="preserve">
</t>
        </r>
      </text>
    </comment>
    <comment ref="E50" authorId="0" shapeId="0" xr:uid="{65DE9766-CBAD-4B15-8076-66AD6C5E33FF}">
      <text>
        <r>
          <rPr>
            <b/>
            <sz val="9"/>
            <color indexed="81"/>
            <rFont val="Tahoma"/>
            <family val="2"/>
          </rPr>
          <t>maque con x según corresponda,</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4B266EF-F471-4A58-9EF0-FBF684112F37}">
      <text>
        <r>
          <rPr>
            <b/>
            <sz val="9"/>
            <color indexed="81"/>
            <rFont val="Tahoma"/>
            <family val="2"/>
          </rPr>
          <t>maque con x según corresponda,</t>
        </r>
        <r>
          <rPr>
            <sz val="9"/>
            <color indexed="81"/>
            <rFont val="Tahoma"/>
            <family val="2"/>
          </rPr>
          <t xml:space="preserve">
</t>
        </r>
      </text>
    </comment>
    <comment ref="E31" authorId="0" shapeId="0" xr:uid="{4D9AC80D-86AE-4061-8C76-8C239D180B5A}">
      <text>
        <r>
          <rPr>
            <b/>
            <sz val="9"/>
            <color indexed="81"/>
            <rFont val="Tahoma"/>
            <family val="2"/>
          </rPr>
          <t>maque con x según corresponda,</t>
        </r>
        <r>
          <rPr>
            <sz val="9"/>
            <color indexed="81"/>
            <rFont val="Tahoma"/>
            <family val="2"/>
          </rPr>
          <t xml:space="preserve">
</t>
        </r>
      </text>
    </comment>
    <comment ref="E35" authorId="0" shapeId="0" xr:uid="{F651C689-A340-4459-B369-20A421BE7230}">
      <text>
        <r>
          <rPr>
            <b/>
            <sz val="9"/>
            <color indexed="81"/>
            <rFont val="Tahoma"/>
            <family val="2"/>
          </rPr>
          <t>maque con x según corresponda,</t>
        </r>
        <r>
          <rPr>
            <sz val="9"/>
            <color indexed="81"/>
            <rFont val="Tahoma"/>
            <family val="2"/>
          </rPr>
          <t xml:space="preserve">
</t>
        </r>
      </text>
    </comment>
    <comment ref="E38" authorId="0" shapeId="0" xr:uid="{3B9BEE02-26CE-4BFF-ABA4-F1394A7F1E6B}">
      <text>
        <r>
          <rPr>
            <b/>
            <sz val="9"/>
            <color indexed="81"/>
            <rFont val="Tahoma"/>
            <family val="2"/>
          </rPr>
          <t>maque con x según corresponda,</t>
        </r>
        <r>
          <rPr>
            <sz val="9"/>
            <color indexed="81"/>
            <rFont val="Tahoma"/>
            <family val="2"/>
          </rPr>
          <t xml:space="preserve">
</t>
        </r>
      </text>
    </comment>
    <comment ref="E50" authorId="0" shapeId="0" xr:uid="{931BEB82-0263-4CF9-AD80-528795D9BA05}">
      <text>
        <r>
          <rPr>
            <b/>
            <sz val="9"/>
            <color indexed="81"/>
            <rFont val="Tahoma"/>
            <family val="2"/>
          </rPr>
          <t>maque con x según corresponda,</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02213D1-DB96-4714-98D6-67C88FE3F858}">
      <text>
        <r>
          <rPr>
            <b/>
            <sz val="9"/>
            <color indexed="81"/>
            <rFont val="Tahoma"/>
            <family val="2"/>
          </rPr>
          <t>maque con x según corresponda,</t>
        </r>
        <r>
          <rPr>
            <sz val="9"/>
            <color indexed="81"/>
            <rFont val="Tahoma"/>
            <family val="2"/>
          </rPr>
          <t xml:space="preserve">
</t>
        </r>
      </text>
    </comment>
    <comment ref="E31" authorId="0" shapeId="0" xr:uid="{46CAA0A6-2F77-45F3-A529-AE5B449BB363}">
      <text>
        <r>
          <rPr>
            <b/>
            <sz val="9"/>
            <color indexed="81"/>
            <rFont val="Tahoma"/>
            <family val="2"/>
          </rPr>
          <t>maque con x según corresponda,</t>
        </r>
        <r>
          <rPr>
            <sz val="9"/>
            <color indexed="81"/>
            <rFont val="Tahoma"/>
            <family val="2"/>
          </rPr>
          <t xml:space="preserve">
</t>
        </r>
      </text>
    </comment>
    <comment ref="E35" authorId="0" shapeId="0" xr:uid="{7C44BD18-C927-4893-8989-FE8DAEE1847D}">
      <text>
        <r>
          <rPr>
            <b/>
            <sz val="9"/>
            <color indexed="81"/>
            <rFont val="Tahoma"/>
            <family val="2"/>
          </rPr>
          <t>maque con x según corresponda,</t>
        </r>
        <r>
          <rPr>
            <sz val="9"/>
            <color indexed="81"/>
            <rFont val="Tahoma"/>
            <family val="2"/>
          </rPr>
          <t xml:space="preserve">
</t>
        </r>
      </text>
    </comment>
    <comment ref="E38" authorId="0" shapeId="0" xr:uid="{B130B2D6-38D6-402B-8348-B995151F3E50}">
      <text>
        <r>
          <rPr>
            <b/>
            <sz val="9"/>
            <color indexed="81"/>
            <rFont val="Tahoma"/>
            <family val="2"/>
          </rPr>
          <t>maque con x según corresponda,</t>
        </r>
        <r>
          <rPr>
            <sz val="9"/>
            <color indexed="81"/>
            <rFont val="Tahoma"/>
            <family val="2"/>
          </rPr>
          <t xml:space="preserve">
</t>
        </r>
      </text>
    </comment>
    <comment ref="E50" authorId="0" shapeId="0" xr:uid="{B64811B4-D729-42AC-B831-E3A94EEBAE9C}">
      <text>
        <r>
          <rPr>
            <b/>
            <sz val="9"/>
            <color indexed="81"/>
            <rFont val="Tahoma"/>
            <family val="2"/>
          </rPr>
          <t>maque con x según corresponda,</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7F06D69-9D1C-49DF-93A3-066E1ABCFDEE}">
      <text>
        <r>
          <rPr>
            <b/>
            <sz val="9"/>
            <color indexed="81"/>
            <rFont val="Tahoma"/>
            <family val="2"/>
          </rPr>
          <t>maque con x según corresponda,</t>
        </r>
        <r>
          <rPr>
            <sz val="9"/>
            <color indexed="81"/>
            <rFont val="Tahoma"/>
            <family val="2"/>
          </rPr>
          <t xml:space="preserve">
</t>
        </r>
      </text>
    </comment>
    <comment ref="E31" authorId="0" shapeId="0" xr:uid="{C3633CB5-7BA8-43D9-A9DC-1175F18B1EF5}">
      <text>
        <r>
          <rPr>
            <b/>
            <sz val="9"/>
            <color indexed="81"/>
            <rFont val="Tahoma"/>
            <family val="2"/>
          </rPr>
          <t>maque con x según corresponda,</t>
        </r>
        <r>
          <rPr>
            <sz val="9"/>
            <color indexed="81"/>
            <rFont val="Tahoma"/>
            <family val="2"/>
          </rPr>
          <t xml:space="preserve">
</t>
        </r>
      </text>
    </comment>
    <comment ref="E35" authorId="0" shapeId="0" xr:uid="{79D6B9FB-CCC9-49A2-B987-138494D08EA3}">
      <text>
        <r>
          <rPr>
            <b/>
            <sz val="9"/>
            <color indexed="81"/>
            <rFont val="Tahoma"/>
            <family val="2"/>
          </rPr>
          <t>maque con x según corresponda,</t>
        </r>
        <r>
          <rPr>
            <sz val="9"/>
            <color indexed="81"/>
            <rFont val="Tahoma"/>
            <family val="2"/>
          </rPr>
          <t xml:space="preserve">
</t>
        </r>
      </text>
    </comment>
    <comment ref="E38" authorId="0" shapeId="0" xr:uid="{BF39E181-9E75-4E8F-B613-2C3D34B5007A}">
      <text>
        <r>
          <rPr>
            <b/>
            <sz val="9"/>
            <color indexed="81"/>
            <rFont val="Tahoma"/>
            <family val="2"/>
          </rPr>
          <t>maque con x según corresponda,</t>
        </r>
        <r>
          <rPr>
            <sz val="9"/>
            <color indexed="81"/>
            <rFont val="Tahoma"/>
            <family val="2"/>
          </rPr>
          <t xml:space="preserve">
</t>
        </r>
      </text>
    </comment>
    <comment ref="E50" authorId="0" shapeId="0" xr:uid="{85DCAA0F-2951-44EF-90AD-3E8162560560}">
      <text>
        <r>
          <rPr>
            <b/>
            <sz val="9"/>
            <color indexed="81"/>
            <rFont val="Tahoma"/>
            <family val="2"/>
          </rPr>
          <t>maque con x según corresponda,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4A8C15A-9730-47C2-91A7-88D7C8481871}">
      <text>
        <r>
          <rPr>
            <b/>
            <sz val="9"/>
            <color indexed="81"/>
            <rFont val="Tahoma"/>
            <family val="2"/>
          </rPr>
          <t>maque con x según corresponda,</t>
        </r>
        <r>
          <rPr>
            <sz val="9"/>
            <color indexed="81"/>
            <rFont val="Tahoma"/>
            <family val="2"/>
          </rPr>
          <t xml:space="preserve">
</t>
        </r>
      </text>
    </comment>
    <comment ref="E31" authorId="0" shapeId="0" xr:uid="{383FB3B2-F9FD-4B98-A590-23CFD35AD292}">
      <text>
        <r>
          <rPr>
            <b/>
            <sz val="9"/>
            <color indexed="81"/>
            <rFont val="Tahoma"/>
            <family val="2"/>
          </rPr>
          <t>maque con x según corresponda,</t>
        </r>
        <r>
          <rPr>
            <sz val="9"/>
            <color indexed="81"/>
            <rFont val="Tahoma"/>
            <family val="2"/>
          </rPr>
          <t xml:space="preserve">
</t>
        </r>
      </text>
    </comment>
    <comment ref="E35" authorId="0" shapeId="0" xr:uid="{43507C12-59BB-4DDF-BEF3-9D4428522A90}">
      <text>
        <r>
          <rPr>
            <b/>
            <sz val="9"/>
            <color indexed="81"/>
            <rFont val="Tahoma"/>
            <family val="2"/>
          </rPr>
          <t>maque con x según corresponda,</t>
        </r>
        <r>
          <rPr>
            <sz val="9"/>
            <color indexed="81"/>
            <rFont val="Tahoma"/>
            <family val="2"/>
          </rPr>
          <t xml:space="preserve">
</t>
        </r>
      </text>
    </comment>
    <comment ref="E38" authorId="0" shapeId="0" xr:uid="{5C0B0A5C-B0A9-47CF-8894-47F2454B7834}">
      <text>
        <r>
          <rPr>
            <b/>
            <sz val="9"/>
            <color indexed="81"/>
            <rFont val="Tahoma"/>
            <family val="2"/>
          </rPr>
          <t>maque con x según corresponda,</t>
        </r>
        <r>
          <rPr>
            <sz val="9"/>
            <color indexed="81"/>
            <rFont val="Tahoma"/>
            <family val="2"/>
          </rPr>
          <t xml:space="preserve">
</t>
        </r>
      </text>
    </comment>
    <comment ref="E50" authorId="0" shapeId="0" xr:uid="{2A6BD4D0-FA18-4872-8683-4D7E79ED67A6}">
      <text>
        <r>
          <rPr>
            <b/>
            <sz val="9"/>
            <color indexed="81"/>
            <rFont val="Tahoma"/>
            <family val="2"/>
          </rPr>
          <t>maque con x según corresponda,</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15DEEAF-B1C7-4899-BA58-649B13CCF595}">
      <text>
        <r>
          <rPr>
            <b/>
            <sz val="9"/>
            <color indexed="81"/>
            <rFont val="Tahoma"/>
            <family val="2"/>
          </rPr>
          <t>maque con x según corresponda,</t>
        </r>
        <r>
          <rPr>
            <sz val="9"/>
            <color indexed="81"/>
            <rFont val="Tahoma"/>
            <family val="2"/>
          </rPr>
          <t xml:space="preserve">
</t>
        </r>
      </text>
    </comment>
    <comment ref="E31" authorId="0" shapeId="0" xr:uid="{DA786172-A0B7-4139-B024-B049B24AB92C}">
      <text>
        <r>
          <rPr>
            <b/>
            <sz val="9"/>
            <color indexed="81"/>
            <rFont val="Tahoma"/>
            <family val="2"/>
          </rPr>
          <t>maque con x según corresponda,</t>
        </r>
        <r>
          <rPr>
            <sz val="9"/>
            <color indexed="81"/>
            <rFont val="Tahoma"/>
            <family val="2"/>
          </rPr>
          <t xml:space="preserve">
</t>
        </r>
      </text>
    </comment>
    <comment ref="E35" authorId="0" shapeId="0" xr:uid="{8935ACC1-C3FB-4689-A91B-1420DA382454}">
      <text>
        <r>
          <rPr>
            <b/>
            <sz val="9"/>
            <color indexed="81"/>
            <rFont val="Tahoma"/>
            <family val="2"/>
          </rPr>
          <t>maque con x según corresponda,</t>
        </r>
        <r>
          <rPr>
            <sz val="9"/>
            <color indexed="81"/>
            <rFont val="Tahoma"/>
            <family val="2"/>
          </rPr>
          <t xml:space="preserve">
</t>
        </r>
      </text>
    </comment>
    <comment ref="E38" authorId="0" shapeId="0" xr:uid="{E81458CF-7079-48C4-9CE2-0E0E8A9158A0}">
      <text>
        <r>
          <rPr>
            <b/>
            <sz val="9"/>
            <color indexed="81"/>
            <rFont val="Tahoma"/>
            <family val="2"/>
          </rPr>
          <t>maque con x según corresponda,</t>
        </r>
        <r>
          <rPr>
            <sz val="9"/>
            <color indexed="81"/>
            <rFont val="Tahoma"/>
            <family val="2"/>
          </rPr>
          <t xml:space="preserve">
</t>
        </r>
      </text>
    </comment>
    <comment ref="E50" authorId="0" shapeId="0" xr:uid="{2A93FCAB-E5B6-4487-B955-46B3FECD162B}">
      <text>
        <r>
          <rPr>
            <b/>
            <sz val="9"/>
            <color indexed="81"/>
            <rFont val="Tahoma"/>
            <family val="2"/>
          </rPr>
          <t>maque con x según corresponda,</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9A53287-0EA0-460F-95BD-5CCCD976F6FD}">
      <text>
        <r>
          <rPr>
            <b/>
            <sz val="9"/>
            <color indexed="81"/>
            <rFont val="Tahoma"/>
            <family val="2"/>
          </rPr>
          <t>maque con x según corresponda,</t>
        </r>
        <r>
          <rPr>
            <sz val="9"/>
            <color indexed="81"/>
            <rFont val="Tahoma"/>
            <family val="2"/>
          </rPr>
          <t xml:space="preserve">
</t>
        </r>
      </text>
    </comment>
    <comment ref="E31" authorId="0" shapeId="0" xr:uid="{F68E3D93-5A8A-4798-A9D1-3A6F8E5E71F2}">
      <text>
        <r>
          <rPr>
            <b/>
            <sz val="9"/>
            <color indexed="81"/>
            <rFont val="Tahoma"/>
            <family val="2"/>
          </rPr>
          <t>maque con x según corresponda,</t>
        </r>
        <r>
          <rPr>
            <sz val="9"/>
            <color indexed="81"/>
            <rFont val="Tahoma"/>
            <family val="2"/>
          </rPr>
          <t xml:space="preserve">
</t>
        </r>
      </text>
    </comment>
    <comment ref="E35" authorId="0" shapeId="0" xr:uid="{638E29ED-E7F0-424B-96FA-AF7D1ABEDB3C}">
      <text>
        <r>
          <rPr>
            <b/>
            <sz val="9"/>
            <color indexed="81"/>
            <rFont val="Tahoma"/>
            <family val="2"/>
          </rPr>
          <t>maque con x según corresponda,</t>
        </r>
        <r>
          <rPr>
            <sz val="9"/>
            <color indexed="81"/>
            <rFont val="Tahoma"/>
            <family val="2"/>
          </rPr>
          <t xml:space="preserve">
</t>
        </r>
      </text>
    </comment>
    <comment ref="E38" authorId="0" shapeId="0" xr:uid="{4403AB1E-775F-48BD-A02C-85CF293870AB}">
      <text>
        <r>
          <rPr>
            <b/>
            <sz val="9"/>
            <color indexed="81"/>
            <rFont val="Tahoma"/>
            <family val="2"/>
          </rPr>
          <t>maque con x según corresponda,</t>
        </r>
        <r>
          <rPr>
            <sz val="9"/>
            <color indexed="81"/>
            <rFont val="Tahoma"/>
            <family val="2"/>
          </rPr>
          <t xml:space="preserve">
</t>
        </r>
      </text>
    </comment>
    <comment ref="E50" authorId="0" shapeId="0" xr:uid="{31EB2BC3-FD26-4A32-A24A-CF11A7C3137E}">
      <text>
        <r>
          <rPr>
            <b/>
            <sz val="9"/>
            <color indexed="81"/>
            <rFont val="Tahoma"/>
            <family val="2"/>
          </rPr>
          <t>maque con x según corresponda,</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73CFF6F-3FF4-4F99-8F48-A573876F2A0E}">
      <text>
        <r>
          <rPr>
            <b/>
            <sz val="9"/>
            <color indexed="81"/>
            <rFont val="Tahoma"/>
            <family val="2"/>
          </rPr>
          <t>maque con x según corresponda,</t>
        </r>
        <r>
          <rPr>
            <sz val="9"/>
            <color indexed="81"/>
            <rFont val="Tahoma"/>
            <family val="2"/>
          </rPr>
          <t xml:space="preserve">
</t>
        </r>
      </text>
    </comment>
    <comment ref="E31" authorId="0" shapeId="0" xr:uid="{BDCD41C8-9CD6-4FDD-95D7-20FD80F13342}">
      <text>
        <r>
          <rPr>
            <b/>
            <sz val="9"/>
            <color indexed="81"/>
            <rFont val="Tahoma"/>
            <family val="2"/>
          </rPr>
          <t>maque con x según corresponda,</t>
        </r>
        <r>
          <rPr>
            <sz val="9"/>
            <color indexed="81"/>
            <rFont val="Tahoma"/>
            <family val="2"/>
          </rPr>
          <t xml:space="preserve">
</t>
        </r>
      </text>
    </comment>
    <comment ref="E35" authorId="0" shapeId="0" xr:uid="{56785DF8-D0CE-4FF7-8680-05ED4176647D}">
      <text>
        <r>
          <rPr>
            <b/>
            <sz val="9"/>
            <color indexed="81"/>
            <rFont val="Tahoma"/>
            <family val="2"/>
          </rPr>
          <t>maque con x según corresponda,</t>
        </r>
        <r>
          <rPr>
            <sz val="9"/>
            <color indexed="81"/>
            <rFont val="Tahoma"/>
            <family val="2"/>
          </rPr>
          <t xml:space="preserve">
</t>
        </r>
      </text>
    </comment>
    <comment ref="E38" authorId="0" shapeId="0" xr:uid="{1D58C51C-C351-4B79-AEAD-3B5A81793975}">
      <text>
        <r>
          <rPr>
            <b/>
            <sz val="9"/>
            <color indexed="81"/>
            <rFont val="Tahoma"/>
            <family val="2"/>
          </rPr>
          <t>maque con x según corresponda,</t>
        </r>
        <r>
          <rPr>
            <sz val="9"/>
            <color indexed="81"/>
            <rFont val="Tahoma"/>
            <family val="2"/>
          </rPr>
          <t xml:space="preserve">
</t>
        </r>
      </text>
    </comment>
    <comment ref="E50" authorId="0" shapeId="0" xr:uid="{A588DB39-9807-4A13-8016-61387238255A}">
      <text>
        <r>
          <rPr>
            <b/>
            <sz val="9"/>
            <color indexed="81"/>
            <rFont val="Tahoma"/>
            <family val="2"/>
          </rPr>
          <t>maque con x según corresponda,</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CF96A32-4F0E-4E03-BD3E-694B4166DC19}">
      <text>
        <r>
          <rPr>
            <b/>
            <sz val="9"/>
            <color indexed="81"/>
            <rFont val="Tahoma"/>
            <family val="2"/>
          </rPr>
          <t>maque con x según corresponda,</t>
        </r>
        <r>
          <rPr>
            <sz val="9"/>
            <color indexed="81"/>
            <rFont val="Tahoma"/>
            <family val="2"/>
          </rPr>
          <t xml:space="preserve">
</t>
        </r>
      </text>
    </comment>
    <comment ref="E31" authorId="0" shapeId="0" xr:uid="{9AED6E9B-7D9E-454D-98E8-15DBF97C353E}">
      <text>
        <r>
          <rPr>
            <b/>
            <sz val="9"/>
            <color indexed="81"/>
            <rFont val="Tahoma"/>
            <family val="2"/>
          </rPr>
          <t>maque con x según corresponda,</t>
        </r>
        <r>
          <rPr>
            <sz val="9"/>
            <color indexed="81"/>
            <rFont val="Tahoma"/>
            <family val="2"/>
          </rPr>
          <t xml:space="preserve">
</t>
        </r>
      </text>
    </comment>
    <comment ref="E35" authorId="0" shapeId="0" xr:uid="{D8430FDE-C627-47BD-9307-1C6461E6A982}">
      <text>
        <r>
          <rPr>
            <b/>
            <sz val="9"/>
            <color indexed="81"/>
            <rFont val="Tahoma"/>
            <family val="2"/>
          </rPr>
          <t>maque con x según corresponda,</t>
        </r>
        <r>
          <rPr>
            <sz val="9"/>
            <color indexed="81"/>
            <rFont val="Tahoma"/>
            <family val="2"/>
          </rPr>
          <t xml:space="preserve">
</t>
        </r>
      </text>
    </comment>
    <comment ref="E38" authorId="0" shapeId="0" xr:uid="{ADFD5F20-C7D2-410F-B857-5898AAD7C893}">
      <text>
        <r>
          <rPr>
            <b/>
            <sz val="9"/>
            <color indexed="81"/>
            <rFont val="Tahoma"/>
            <family val="2"/>
          </rPr>
          <t>maque con x según corresponda,</t>
        </r>
        <r>
          <rPr>
            <sz val="9"/>
            <color indexed="81"/>
            <rFont val="Tahoma"/>
            <family val="2"/>
          </rPr>
          <t xml:space="preserve">
</t>
        </r>
      </text>
    </comment>
    <comment ref="E50" authorId="0" shapeId="0" xr:uid="{D3E8B16C-D94B-4D9D-9946-569EE2FC26D1}">
      <text>
        <r>
          <rPr>
            <b/>
            <sz val="9"/>
            <color indexed="81"/>
            <rFont val="Tahoma"/>
            <family val="2"/>
          </rPr>
          <t>maque con x según corresponda,</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23E5C31-E937-4429-B30D-63A8C7DCBEB6}">
      <text>
        <r>
          <rPr>
            <b/>
            <sz val="9"/>
            <color indexed="81"/>
            <rFont val="Tahoma"/>
            <family val="2"/>
          </rPr>
          <t>maque con x según corresponda,</t>
        </r>
        <r>
          <rPr>
            <sz val="9"/>
            <color indexed="81"/>
            <rFont val="Tahoma"/>
            <family val="2"/>
          </rPr>
          <t xml:space="preserve">
</t>
        </r>
      </text>
    </comment>
    <comment ref="E31" authorId="0" shapeId="0" xr:uid="{5F7BA9E4-E63A-4017-A8A8-9A22EDEC23D8}">
      <text>
        <r>
          <rPr>
            <b/>
            <sz val="9"/>
            <color indexed="81"/>
            <rFont val="Tahoma"/>
            <family val="2"/>
          </rPr>
          <t>maque con x según corresponda,</t>
        </r>
        <r>
          <rPr>
            <sz val="9"/>
            <color indexed="81"/>
            <rFont val="Tahoma"/>
            <family val="2"/>
          </rPr>
          <t xml:space="preserve">
</t>
        </r>
      </text>
    </comment>
    <comment ref="E35" authorId="0" shapeId="0" xr:uid="{9454EA53-5ABA-4893-97BA-9EDFE4D70C5C}">
      <text>
        <r>
          <rPr>
            <b/>
            <sz val="9"/>
            <color indexed="81"/>
            <rFont val="Tahoma"/>
            <family val="2"/>
          </rPr>
          <t>maque con x según corresponda,</t>
        </r>
        <r>
          <rPr>
            <sz val="9"/>
            <color indexed="81"/>
            <rFont val="Tahoma"/>
            <family val="2"/>
          </rPr>
          <t xml:space="preserve">
</t>
        </r>
      </text>
    </comment>
    <comment ref="E38" authorId="0" shapeId="0" xr:uid="{6656969A-EDA6-4C93-BF3F-ED75B636F198}">
      <text>
        <r>
          <rPr>
            <b/>
            <sz val="9"/>
            <color indexed="81"/>
            <rFont val="Tahoma"/>
            <family val="2"/>
          </rPr>
          <t>maque con x según corresponda,</t>
        </r>
        <r>
          <rPr>
            <sz val="9"/>
            <color indexed="81"/>
            <rFont val="Tahoma"/>
            <family val="2"/>
          </rPr>
          <t xml:space="preserve">
</t>
        </r>
      </text>
    </comment>
    <comment ref="E50" authorId="0" shapeId="0" xr:uid="{1161384A-FA9E-4973-ADF9-245835B30931}">
      <text>
        <r>
          <rPr>
            <b/>
            <sz val="9"/>
            <color indexed="81"/>
            <rFont val="Tahoma"/>
            <family val="2"/>
          </rPr>
          <t>maque con x según corresponda,</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2953542-8629-456D-9F5C-7699E2029C44}">
      <text>
        <r>
          <rPr>
            <b/>
            <sz val="9"/>
            <color indexed="81"/>
            <rFont val="Tahoma"/>
            <family val="2"/>
          </rPr>
          <t>maque con x según corresponda,</t>
        </r>
        <r>
          <rPr>
            <sz val="9"/>
            <color indexed="81"/>
            <rFont val="Tahoma"/>
            <family val="2"/>
          </rPr>
          <t xml:space="preserve">
</t>
        </r>
      </text>
    </comment>
    <comment ref="E31" authorId="0" shapeId="0" xr:uid="{736F74BC-504B-4710-8046-CB6577B4AE8F}">
      <text>
        <r>
          <rPr>
            <b/>
            <sz val="9"/>
            <color indexed="81"/>
            <rFont val="Tahoma"/>
            <family val="2"/>
          </rPr>
          <t>maque con x según corresponda,</t>
        </r>
        <r>
          <rPr>
            <sz val="9"/>
            <color indexed="81"/>
            <rFont val="Tahoma"/>
            <family val="2"/>
          </rPr>
          <t xml:space="preserve">
</t>
        </r>
      </text>
    </comment>
    <comment ref="E35" authorId="0" shapeId="0" xr:uid="{7ACCF4F5-7512-4C85-9DB7-5C92A8DBF4BE}">
      <text>
        <r>
          <rPr>
            <b/>
            <sz val="9"/>
            <color indexed="81"/>
            <rFont val="Tahoma"/>
            <family val="2"/>
          </rPr>
          <t>maque con x según corresponda,</t>
        </r>
        <r>
          <rPr>
            <sz val="9"/>
            <color indexed="81"/>
            <rFont val="Tahoma"/>
            <family val="2"/>
          </rPr>
          <t xml:space="preserve">
</t>
        </r>
      </text>
    </comment>
    <comment ref="E38" authorId="0" shapeId="0" xr:uid="{FFB713B1-2163-4AA7-816B-B32064F1D83C}">
      <text>
        <r>
          <rPr>
            <b/>
            <sz val="9"/>
            <color indexed="81"/>
            <rFont val="Tahoma"/>
            <family val="2"/>
          </rPr>
          <t>maque con x según corresponda,</t>
        </r>
        <r>
          <rPr>
            <sz val="9"/>
            <color indexed="81"/>
            <rFont val="Tahoma"/>
            <family val="2"/>
          </rPr>
          <t xml:space="preserve">
</t>
        </r>
      </text>
    </comment>
    <comment ref="E50" authorId="0" shapeId="0" xr:uid="{3EFC79F0-EA39-425B-8A58-AD92420F0483}">
      <text>
        <r>
          <rPr>
            <b/>
            <sz val="9"/>
            <color indexed="81"/>
            <rFont val="Tahoma"/>
            <family val="2"/>
          </rPr>
          <t>maque con x según corresponda,</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24DF391A-91FE-4E93-8F31-EC319D2D6D0B}">
      <text>
        <r>
          <rPr>
            <b/>
            <sz val="9"/>
            <color indexed="81"/>
            <rFont val="Tahoma"/>
            <family val="2"/>
          </rPr>
          <t>maque con x según corresponda,</t>
        </r>
        <r>
          <rPr>
            <sz val="9"/>
            <color indexed="81"/>
            <rFont val="Tahoma"/>
            <family val="2"/>
          </rPr>
          <t xml:space="preserve">
</t>
        </r>
      </text>
    </comment>
    <comment ref="E31" authorId="0" shapeId="0" xr:uid="{60429496-2A4D-4139-B778-D753E1AD7CD4}">
      <text>
        <r>
          <rPr>
            <b/>
            <sz val="9"/>
            <color indexed="81"/>
            <rFont val="Tahoma"/>
            <family val="2"/>
          </rPr>
          <t>maque con x según corresponda,</t>
        </r>
        <r>
          <rPr>
            <sz val="9"/>
            <color indexed="81"/>
            <rFont val="Tahoma"/>
            <family val="2"/>
          </rPr>
          <t xml:space="preserve">
</t>
        </r>
      </text>
    </comment>
    <comment ref="E35" authorId="0" shapeId="0" xr:uid="{C2D760DA-0355-47A9-9DC2-CA2084E5C2A4}">
      <text>
        <r>
          <rPr>
            <b/>
            <sz val="9"/>
            <color indexed="81"/>
            <rFont val="Tahoma"/>
            <family val="2"/>
          </rPr>
          <t>maque con x según corresponda,</t>
        </r>
        <r>
          <rPr>
            <sz val="9"/>
            <color indexed="81"/>
            <rFont val="Tahoma"/>
            <family val="2"/>
          </rPr>
          <t xml:space="preserve">
</t>
        </r>
      </text>
    </comment>
    <comment ref="E38" authorId="0" shapeId="0" xr:uid="{30E33DAF-F508-4CDA-B1A6-F766A1D9F559}">
      <text>
        <r>
          <rPr>
            <b/>
            <sz val="9"/>
            <color indexed="81"/>
            <rFont val="Tahoma"/>
            <family val="2"/>
          </rPr>
          <t>maque con x según corresponda,</t>
        </r>
        <r>
          <rPr>
            <sz val="9"/>
            <color indexed="81"/>
            <rFont val="Tahoma"/>
            <family val="2"/>
          </rPr>
          <t xml:space="preserve">
</t>
        </r>
      </text>
    </comment>
    <comment ref="E50" authorId="0" shapeId="0" xr:uid="{10628BE5-401E-4DB0-9BFA-A7CA17867381}">
      <text>
        <r>
          <rPr>
            <b/>
            <sz val="9"/>
            <color indexed="81"/>
            <rFont val="Tahoma"/>
            <family val="2"/>
          </rPr>
          <t>maque con x según corresponda,</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7BB23F0-CDF8-4F56-B4A8-7AF9E727EAF2}">
      <text>
        <r>
          <rPr>
            <b/>
            <sz val="9"/>
            <color indexed="81"/>
            <rFont val="Tahoma"/>
            <family val="2"/>
          </rPr>
          <t>maque con x según corresponda,</t>
        </r>
        <r>
          <rPr>
            <sz val="9"/>
            <color indexed="81"/>
            <rFont val="Tahoma"/>
            <family val="2"/>
          </rPr>
          <t xml:space="preserve">
</t>
        </r>
      </text>
    </comment>
    <comment ref="E31" authorId="0" shapeId="0" xr:uid="{39736588-4B3A-47EE-8A44-7AF2E9CC05CB}">
      <text>
        <r>
          <rPr>
            <b/>
            <sz val="9"/>
            <color indexed="81"/>
            <rFont val="Tahoma"/>
            <family val="2"/>
          </rPr>
          <t>maque con x según corresponda,</t>
        </r>
        <r>
          <rPr>
            <sz val="9"/>
            <color indexed="81"/>
            <rFont val="Tahoma"/>
            <family val="2"/>
          </rPr>
          <t xml:space="preserve">
</t>
        </r>
      </text>
    </comment>
    <comment ref="E35" authorId="0" shapeId="0" xr:uid="{05D4CCC0-6976-4B52-BB00-FC35612C13AF}">
      <text>
        <r>
          <rPr>
            <b/>
            <sz val="9"/>
            <color indexed="81"/>
            <rFont val="Tahoma"/>
            <family val="2"/>
          </rPr>
          <t>maque con x según corresponda,</t>
        </r>
        <r>
          <rPr>
            <sz val="9"/>
            <color indexed="81"/>
            <rFont val="Tahoma"/>
            <family val="2"/>
          </rPr>
          <t xml:space="preserve">
</t>
        </r>
      </text>
    </comment>
    <comment ref="E38" authorId="0" shapeId="0" xr:uid="{FB8DAE72-7850-47AF-83BE-40835477AC6C}">
      <text>
        <r>
          <rPr>
            <b/>
            <sz val="9"/>
            <color indexed="81"/>
            <rFont val="Tahoma"/>
            <family val="2"/>
          </rPr>
          <t>maque con x según corresponda,</t>
        </r>
        <r>
          <rPr>
            <sz val="9"/>
            <color indexed="81"/>
            <rFont val="Tahoma"/>
            <family val="2"/>
          </rPr>
          <t xml:space="preserve">
</t>
        </r>
      </text>
    </comment>
    <comment ref="E50" authorId="0" shapeId="0" xr:uid="{E3CC2ADD-516F-400B-8E05-2929263B64CB}">
      <text>
        <r>
          <rPr>
            <b/>
            <sz val="9"/>
            <color indexed="81"/>
            <rFont val="Tahoma"/>
            <family val="2"/>
          </rPr>
          <t>maque con x según corresponda,</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98DB4914-E245-4F38-B21D-E6BCC5D5B3E2}">
      <text>
        <r>
          <rPr>
            <b/>
            <sz val="9"/>
            <color indexed="81"/>
            <rFont val="Tahoma"/>
            <family val="2"/>
          </rPr>
          <t>maque con x según corresponda,</t>
        </r>
        <r>
          <rPr>
            <sz val="9"/>
            <color indexed="81"/>
            <rFont val="Tahoma"/>
            <family val="2"/>
          </rPr>
          <t xml:space="preserve">
</t>
        </r>
      </text>
    </comment>
    <comment ref="E31" authorId="0" shapeId="0" xr:uid="{5C8DE5C3-C0B8-40D1-9858-BA17200E5289}">
      <text>
        <r>
          <rPr>
            <b/>
            <sz val="9"/>
            <color indexed="81"/>
            <rFont val="Tahoma"/>
            <family val="2"/>
          </rPr>
          <t>maque con x según corresponda,</t>
        </r>
        <r>
          <rPr>
            <sz val="9"/>
            <color indexed="81"/>
            <rFont val="Tahoma"/>
            <family val="2"/>
          </rPr>
          <t xml:space="preserve">
</t>
        </r>
      </text>
    </comment>
    <comment ref="E35" authorId="0" shapeId="0" xr:uid="{829E7A86-6B7E-4C28-8993-D97624E13B3D}">
      <text>
        <r>
          <rPr>
            <b/>
            <sz val="9"/>
            <color indexed="81"/>
            <rFont val="Tahoma"/>
            <family val="2"/>
          </rPr>
          <t>maque con x según corresponda,</t>
        </r>
        <r>
          <rPr>
            <sz val="9"/>
            <color indexed="81"/>
            <rFont val="Tahoma"/>
            <family val="2"/>
          </rPr>
          <t xml:space="preserve">
</t>
        </r>
      </text>
    </comment>
    <comment ref="E38" authorId="0" shapeId="0" xr:uid="{BD4807A2-5283-474C-B64D-20E8C2BA4A59}">
      <text>
        <r>
          <rPr>
            <b/>
            <sz val="9"/>
            <color indexed="81"/>
            <rFont val="Tahoma"/>
            <family val="2"/>
          </rPr>
          <t>maque con x según corresponda,</t>
        </r>
        <r>
          <rPr>
            <sz val="9"/>
            <color indexed="81"/>
            <rFont val="Tahoma"/>
            <family val="2"/>
          </rPr>
          <t xml:space="preserve">
</t>
        </r>
      </text>
    </comment>
    <comment ref="E50" authorId="0" shapeId="0" xr:uid="{6A2AD5C5-DBB3-4E47-9FE1-746C5470ED87}">
      <text>
        <r>
          <rPr>
            <b/>
            <sz val="9"/>
            <color indexed="81"/>
            <rFont val="Tahoma"/>
            <family val="2"/>
          </rPr>
          <t>maque con x según corresponda,</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1ABC384-5AF7-496F-B172-1F41FB90DA80}">
      <text>
        <r>
          <rPr>
            <b/>
            <sz val="9"/>
            <color indexed="81"/>
            <rFont val="Tahoma"/>
            <family val="2"/>
          </rPr>
          <t>maque con x según corresponda,</t>
        </r>
        <r>
          <rPr>
            <sz val="9"/>
            <color indexed="81"/>
            <rFont val="Tahoma"/>
            <family val="2"/>
          </rPr>
          <t xml:space="preserve">
</t>
        </r>
      </text>
    </comment>
    <comment ref="E31" authorId="0" shapeId="0" xr:uid="{FE07B8C5-FC75-40B2-A3E8-8CE91FBAD0E5}">
      <text>
        <r>
          <rPr>
            <b/>
            <sz val="9"/>
            <color indexed="81"/>
            <rFont val="Tahoma"/>
            <family val="2"/>
          </rPr>
          <t>maque con x según corresponda,</t>
        </r>
        <r>
          <rPr>
            <sz val="9"/>
            <color indexed="81"/>
            <rFont val="Tahoma"/>
            <family val="2"/>
          </rPr>
          <t xml:space="preserve">
</t>
        </r>
      </text>
    </comment>
    <comment ref="E35" authorId="0" shapeId="0" xr:uid="{1532ACD6-C900-45A0-B084-6C141D7FC281}">
      <text>
        <r>
          <rPr>
            <b/>
            <sz val="9"/>
            <color indexed="81"/>
            <rFont val="Tahoma"/>
            <family val="2"/>
          </rPr>
          <t>maque con x según corresponda,</t>
        </r>
        <r>
          <rPr>
            <sz val="9"/>
            <color indexed="81"/>
            <rFont val="Tahoma"/>
            <family val="2"/>
          </rPr>
          <t xml:space="preserve">
</t>
        </r>
      </text>
    </comment>
    <comment ref="E38" authorId="0" shapeId="0" xr:uid="{0A3902EE-CEE1-4B85-AB7A-0EB9E5636439}">
      <text>
        <r>
          <rPr>
            <b/>
            <sz val="9"/>
            <color indexed="81"/>
            <rFont val="Tahoma"/>
            <family val="2"/>
          </rPr>
          <t>maque con x según corresponda,</t>
        </r>
        <r>
          <rPr>
            <sz val="9"/>
            <color indexed="81"/>
            <rFont val="Tahoma"/>
            <family val="2"/>
          </rPr>
          <t xml:space="preserve">
</t>
        </r>
      </text>
    </comment>
    <comment ref="E50" authorId="0" shapeId="0" xr:uid="{8AB338FB-8BBC-4CF1-AC47-7D9B4BF5D878}">
      <text>
        <r>
          <rPr>
            <b/>
            <sz val="9"/>
            <color indexed="81"/>
            <rFont val="Tahoma"/>
            <family val="2"/>
          </rPr>
          <t>maque con x según corresponda,</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A5FFF50D-2569-4500-B4D7-D7E2B295812D}">
      <text>
        <r>
          <rPr>
            <b/>
            <sz val="9"/>
            <color indexed="81"/>
            <rFont val="Tahoma"/>
            <family val="2"/>
          </rPr>
          <t>maque con x según corresponda,</t>
        </r>
        <r>
          <rPr>
            <sz val="9"/>
            <color indexed="81"/>
            <rFont val="Tahoma"/>
            <family val="2"/>
          </rPr>
          <t xml:space="preserve">
</t>
        </r>
      </text>
    </comment>
    <comment ref="E31" authorId="0" shapeId="0" xr:uid="{07AF01AB-FABD-414A-A806-8ECDEC3ACAF6}">
      <text>
        <r>
          <rPr>
            <b/>
            <sz val="9"/>
            <color indexed="81"/>
            <rFont val="Tahoma"/>
            <family val="2"/>
          </rPr>
          <t>maque con x según corresponda,</t>
        </r>
        <r>
          <rPr>
            <sz val="9"/>
            <color indexed="81"/>
            <rFont val="Tahoma"/>
            <family val="2"/>
          </rPr>
          <t xml:space="preserve">
</t>
        </r>
      </text>
    </comment>
    <comment ref="E35" authorId="0" shapeId="0" xr:uid="{0314FFBD-9856-4855-BC3C-31B887CE7C7C}">
      <text>
        <r>
          <rPr>
            <b/>
            <sz val="9"/>
            <color indexed="81"/>
            <rFont val="Tahoma"/>
            <family val="2"/>
          </rPr>
          <t>maque con x según corresponda,</t>
        </r>
        <r>
          <rPr>
            <sz val="9"/>
            <color indexed="81"/>
            <rFont val="Tahoma"/>
            <family val="2"/>
          </rPr>
          <t xml:space="preserve">
</t>
        </r>
      </text>
    </comment>
    <comment ref="E38" authorId="0" shapeId="0" xr:uid="{3A7E6A54-B7E5-4F5F-98BD-E3C1B47C2263}">
      <text>
        <r>
          <rPr>
            <b/>
            <sz val="9"/>
            <color indexed="81"/>
            <rFont val="Tahoma"/>
            <family val="2"/>
          </rPr>
          <t>maque con x según corresponda,</t>
        </r>
        <r>
          <rPr>
            <sz val="9"/>
            <color indexed="81"/>
            <rFont val="Tahoma"/>
            <family val="2"/>
          </rPr>
          <t xml:space="preserve">
</t>
        </r>
      </text>
    </comment>
    <comment ref="E50" authorId="0" shapeId="0" xr:uid="{BFFDC30F-ECF0-4373-B3F2-D46A568E4948}">
      <text>
        <r>
          <rPr>
            <b/>
            <sz val="9"/>
            <color indexed="81"/>
            <rFont val="Tahoma"/>
            <family val="2"/>
          </rPr>
          <t>maque con x según corresponda,</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9A9E77C-144B-43DD-9FE0-3E18A2EBC557}">
      <text>
        <r>
          <rPr>
            <b/>
            <sz val="9"/>
            <color indexed="81"/>
            <rFont val="Tahoma"/>
            <family val="2"/>
          </rPr>
          <t>maque con x según corresponda,</t>
        </r>
        <r>
          <rPr>
            <sz val="9"/>
            <color indexed="81"/>
            <rFont val="Tahoma"/>
            <family val="2"/>
          </rPr>
          <t xml:space="preserve">
</t>
        </r>
      </text>
    </comment>
    <comment ref="E31" authorId="0" shapeId="0" xr:uid="{276C699C-5AFD-499E-97DE-5F153F2157CA}">
      <text>
        <r>
          <rPr>
            <b/>
            <sz val="9"/>
            <color indexed="81"/>
            <rFont val="Tahoma"/>
            <family val="2"/>
          </rPr>
          <t>maque con x según corresponda,</t>
        </r>
        <r>
          <rPr>
            <sz val="9"/>
            <color indexed="81"/>
            <rFont val="Tahoma"/>
            <family val="2"/>
          </rPr>
          <t xml:space="preserve">
</t>
        </r>
      </text>
    </comment>
    <comment ref="E35" authorId="0" shapeId="0" xr:uid="{4450E1B0-B3B1-4AD4-9F80-7E782A7C4C95}">
      <text>
        <r>
          <rPr>
            <b/>
            <sz val="9"/>
            <color indexed="81"/>
            <rFont val="Tahoma"/>
            <family val="2"/>
          </rPr>
          <t>maque con x según corresponda,</t>
        </r>
        <r>
          <rPr>
            <sz val="9"/>
            <color indexed="81"/>
            <rFont val="Tahoma"/>
            <family val="2"/>
          </rPr>
          <t xml:space="preserve">
</t>
        </r>
      </text>
    </comment>
    <comment ref="E38" authorId="0" shapeId="0" xr:uid="{9EFE0A85-A0F0-4011-A670-3FC9FE7D48FA}">
      <text>
        <r>
          <rPr>
            <b/>
            <sz val="9"/>
            <color indexed="81"/>
            <rFont val="Tahoma"/>
            <family val="2"/>
          </rPr>
          <t>maque con x según corresponda,</t>
        </r>
        <r>
          <rPr>
            <sz val="9"/>
            <color indexed="81"/>
            <rFont val="Tahoma"/>
            <family val="2"/>
          </rPr>
          <t xml:space="preserve">
</t>
        </r>
      </text>
    </comment>
    <comment ref="E50" authorId="0" shapeId="0" xr:uid="{7979182E-CBB7-4086-980A-7926533D999C}">
      <text>
        <r>
          <rPr>
            <b/>
            <sz val="9"/>
            <color indexed="81"/>
            <rFont val="Tahoma"/>
            <family val="2"/>
          </rPr>
          <t>maque con x según corresponda,</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5B5E9A6-5FFC-4CCB-8D29-704E74F64AF0}">
      <text>
        <r>
          <rPr>
            <b/>
            <sz val="9"/>
            <color indexed="81"/>
            <rFont val="Tahoma"/>
            <family val="2"/>
          </rPr>
          <t>maque con x según corresponda,</t>
        </r>
        <r>
          <rPr>
            <sz val="9"/>
            <color indexed="81"/>
            <rFont val="Tahoma"/>
            <family val="2"/>
          </rPr>
          <t xml:space="preserve">
</t>
        </r>
      </text>
    </comment>
    <comment ref="E31" authorId="0" shapeId="0" xr:uid="{C87DD752-9741-4450-8AC6-956D080C2790}">
      <text>
        <r>
          <rPr>
            <b/>
            <sz val="9"/>
            <color indexed="81"/>
            <rFont val="Tahoma"/>
            <family val="2"/>
          </rPr>
          <t>maque con x según corresponda,</t>
        </r>
        <r>
          <rPr>
            <sz val="9"/>
            <color indexed="81"/>
            <rFont val="Tahoma"/>
            <family val="2"/>
          </rPr>
          <t xml:space="preserve">
</t>
        </r>
      </text>
    </comment>
    <comment ref="E35" authorId="0" shapeId="0" xr:uid="{71E7E1C1-9FFB-48BD-B7BE-8B35AA6861B2}">
      <text>
        <r>
          <rPr>
            <b/>
            <sz val="9"/>
            <color indexed="81"/>
            <rFont val="Tahoma"/>
            <family val="2"/>
          </rPr>
          <t>maque con x según corresponda,</t>
        </r>
        <r>
          <rPr>
            <sz val="9"/>
            <color indexed="81"/>
            <rFont val="Tahoma"/>
            <family val="2"/>
          </rPr>
          <t xml:space="preserve">
</t>
        </r>
      </text>
    </comment>
    <comment ref="E38" authorId="0" shapeId="0" xr:uid="{705AC778-0F70-4261-968A-5AE358E9B937}">
      <text>
        <r>
          <rPr>
            <b/>
            <sz val="9"/>
            <color indexed="81"/>
            <rFont val="Tahoma"/>
            <family val="2"/>
          </rPr>
          <t>maque con x según corresponda,</t>
        </r>
        <r>
          <rPr>
            <sz val="9"/>
            <color indexed="81"/>
            <rFont val="Tahoma"/>
            <family val="2"/>
          </rPr>
          <t xml:space="preserve">
</t>
        </r>
      </text>
    </comment>
    <comment ref="E50" authorId="0" shapeId="0" xr:uid="{0A1FB5FF-A812-4D51-A81A-51CA3242250A}">
      <text>
        <r>
          <rPr>
            <b/>
            <sz val="9"/>
            <color indexed="81"/>
            <rFont val="Tahoma"/>
            <family val="2"/>
          </rPr>
          <t>maque con x según corresponda,</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7FD4FDD-18FC-42D8-853F-0A2B93AE8D13}">
      <text>
        <r>
          <rPr>
            <b/>
            <sz val="9"/>
            <color indexed="81"/>
            <rFont val="Tahoma"/>
            <family val="2"/>
          </rPr>
          <t>maque con x según corresponda,</t>
        </r>
        <r>
          <rPr>
            <sz val="9"/>
            <color indexed="81"/>
            <rFont val="Tahoma"/>
            <family val="2"/>
          </rPr>
          <t xml:space="preserve">
</t>
        </r>
      </text>
    </comment>
    <comment ref="E31" authorId="0" shapeId="0" xr:uid="{C4F62F64-B031-45C0-9705-27504A6C958F}">
      <text>
        <r>
          <rPr>
            <b/>
            <sz val="9"/>
            <color indexed="81"/>
            <rFont val="Tahoma"/>
            <family val="2"/>
          </rPr>
          <t>maque con x según corresponda,</t>
        </r>
        <r>
          <rPr>
            <sz val="9"/>
            <color indexed="81"/>
            <rFont val="Tahoma"/>
            <family val="2"/>
          </rPr>
          <t xml:space="preserve">
</t>
        </r>
      </text>
    </comment>
    <comment ref="E35" authorId="0" shapeId="0" xr:uid="{4EAB3DE6-A567-4438-9FC1-5569A3D0D07E}">
      <text>
        <r>
          <rPr>
            <b/>
            <sz val="9"/>
            <color indexed="81"/>
            <rFont val="Tahoma"/>
            <family val="2"/>
          </rPr>
          <t>maque con x según corresponda,</t>
        </r>
        <r>
          <rPr>
            <sz val="9"/>
            <color indexed="81"/>
            <rFont val="Tahoma"/>
            <family val="2"/>
          </rPr>
          <t xml:space="preserve">
</t>
        </r>
      </text>
    </comment>
    <comment ref="E38" authorId="0" shapeId="0" xr:uid="{1C78D82E-3E39-40AD-AF44-994CC0836FDE}">
      <text>
        <r>
          <rPr>
            <b/>
            <sz val="9"/>
            <color indexed="81"/>
            <rFont val="Tahoma"/>
            <family val="2"/>
          </rPr>
          <t>maque con x según corresponda,</t>
        </r>
        <r>
          <rPr>
            <sz val="9"/>
            <color indexed="81"/>
            <rFont val="Tahoma"/>
            <family val="2"/>
          </rPr>
          <t xml:space="preserve">
</t>
        </r>
      </text>
    </comment>
    <comment ref="E50" authorId="0" shapeId="0" xr:uid="{69B5BA19-D856-4C2E-A3E1-D7E80BD6A4F6}">
      <text>
        <r>
          <rPr>
            <b/>
            <sz val="9"/>
            <color indexed="81"/>
            <rFont val="Tahoma"/>
            <family val="2"/>
          </rPr>
          <t>maque con x según corresponda,</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0EFF8FE-1ABE-4EA8-82EF-49331CB9D73E}">
      <text>
        <r>
          <rPr>
            <b/>
            <sz val="9"/>
            <color indexed="81"/>
            <rFont val="Tahoma"/>
            <family val="2"/>
          </rPr>
          <t>maque con x según corresponda,</t>
        </r>
        <r>
          <rPr>
            <sz val="9"/>
            <color indexed="81"/>
            <rFont val="Tahoma"/>
            <family val="2"/>
          </rPr>
          <t xml:space="preserve">
</t>
        </r>
      </text>
    </comment>
    <comment ref="E31" authorId="0" shapeId="0" xr:uid="{F4A3C191-0F0E-46C8-9307-A8BB033ACAF9}">
      <text>
        <r>
          <rPr>
            <b/>
            <sz val="9"/>
            <color indexed="81"/>
            <rFont val="Tahoma"/>
            <family val="2"/>
          </rPr>
          <t>maque con x según corresponda,</t>
        </r>
        <r>
          <rPr>
            <sz val="9"/>
            <color indexed="81"/>
            <rFont val="Tahoma"/>
            <family val="2"/>
          </rPr>
          <t xml:space="preserve">
</t>
        </r>
      </text>
    </comment>
    <comment ref="E35" authorId="0" shapeId="0" xr:uid="{2A29EE90-5A81-4D5B-98DB-3BE8487B7940}">
      <text>
        <r>
          <rPr>
            <b/>
            <sz val="9"/>
            <color indexed="81"/>
            <rFont val="Tahoma"/>
            <family val="2"/>
          </rPr>
          <t>maque con x según corresponda,</t>
        </r>
        <r>
          <rPr>
            <sz val="9"/>
            <color indexed="81"/>
            <rFont val="Tahoma"/>
            <family val="2"/>
          </rPr>
          <t xml:space="preserve">
</t>
        </r>
      </text>
    </comment>
    <comment ref="E38" authorId="0" shapeId="0" xr:uid="{ECE59D54-4B02-4A72-964F-2BD7CA8BCF21}">
      <text>
        <r>
          <rPr>
            <b/>
            <sz val="9"/>
            <color indexed="81"/>
            <rFont val="Tahoma"/>
            <family val="2"/>
          </rPr>
          <t>maque con x según corresponda,</t>
        </r>
        <r>
          <rPr>
            <sz val="9"/>
            <color indexed="81"/>
            <rFont val="Tahoma"/>
            <family val="2"/>
          </rPr>
          <t xml:space="preserve">
</t>
        </r>
      </text>
    </comment>
    <comment ref="E50" authorId="0" shapeId="0" xr:uid="{0F988494-294C-4EE2-8D28-F6CA9F9A3636}">
      <text>
        <r>
          <rPr>
            <b/>
            <sz val="9"/>
            <color indexed="81"/>
            <rFont val="Tahoma"/>
            <family val="2"/>
          </rPr>
          <t>maque con x según corresponda,</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1EF2361-E165-423A-A6E7-6C67B0DAF381}">
      <text>
        <r>
          <rPr>
            <b/>
            <sz val="9"/>
            <color indexed="81"/>
            <rFont val="Tahoma"/>
            <family val="2"/>
          </rPr>
          <t>maque con x según corresponda,</t>
        </r>
        <r>
          <rPr>
            <sz val="9"/>
            <color indexed="81"/>
            <rFont val="Tahoma"/>
            <family val="2"/>
          </rPr>
          <t xml:space="preserve">
</t>
        </r>
      </text>
    </comment>
    <comment ref="E31" authorId="0" shapeId="0" xr:uid="{01687C18-59D7-4BFC-94A0-BF36611412A8}">
      <text>
        <r>
          <rPr>
            <b/>
            <sz val="9"/>
            <color indexed="81"/>
            <rFont val="Tahoma"/>
            <family val="2"/>
          </rPr>
          <t>maque con x según corresponda,</t>
        </r>
        <r>
          <rPr>
            <sz val="9"/>
            <color indexed="81"/>
            <rFont val="Tahoma"/>
            <family val="2"/>
          </rPr>
          <t xml:space="preserve">
</t>
        </r>
      </text>
    </comment>
    <comment ref="E35" authorId="0" shapeId="0" xr:uid="{C929F747-032A-4143-94B0-B43DDDD46838}">
      <text>
        <r>
          <rPr>
            <b/>
            <sz val="9"/>
            <color indexed="81"/>
            <rFont val="Tahoma"/>
            <family val="2"/>
          </rPr>
          <t>maque con x según corresponda,</t>
        </r>
        <r>
          <rPr>
            <sz val="9"/>
            <color indexed="81"/>
            <rFont val="Tahoma"/>
            <family val="2"/>
          </rPr>
          <t xml:space="preserve">
</t>
        </r>
      </text>
    </comment>
    <comment ref="E38" authorId="0" shapeId="0" xr:uid="{31C10317-1CBD-441F-BFD0-3336E9F34C6E}">
      <text>
        <r>
          <rPr>
            <b/>
            <sz val="9"/>
            <color indexed="81"/>
            <rFont val="Tahoma"/>
            <family val="2"/>
          </rPr>
          <t>maque con x según corresponda,</t>
        </r>
        <r>
          <rPr>
            <sz val="9"/>
            <color indexed="81"/>
            <rFont val="Tahoma"/>
            <family val="2"/>
          </rPr>
          <t xml:space="preserve">
</t>
        </r>
      </text>
    </comment>
    <comment ref="E50" authorId="0" shapeId="0" xr:uid="{66AA28E0-D5A9-4591-9EA9-96B6774B0FC4}">
      <text>
        <r>
          <rPr>
            <b/>
            <sz val="9"/>
            <color indexed="81"/>
            <rFont val="Tahoma"/>
            <family val="2"/>
          </rPr>
          <t>maque con x según corresponda,</t>
        </r>
        <r>
          <rPr>
            <sz val="9"/>
            <color indexed="81"/>
            <rFont val="Tahoma"/>
            <family val="2"/>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DB054B4-629E-425D-8429-5BD228E36444}">
      <text>
        <r>
          <rPr>
            <b/>
            <sz val="9"/>
            <color indexed="81"/>
            <rFont val="Tahoma"/>
            <family val="2"/>
          </rPr>
          <t>maque con x según corresponda,</t>
        </r>
        <r>
          <rPr>
            <sz val="9"/>
            <color indexed="81"/>
            <rFont val="Tahoma"/>
            <family val="2"/>
          </rPr>
          <t xml:space="preserve">
</t>
        </r>
      </text>
    </comment>
    <comment ref="E31" authorId="0" shapeId="0" xr:uid="{E204786E-7661-4D4A-B978-7F5A10BDAA42}">
      <text>
        <r>
          <rPr>
            <b/>
            <sz val="9"/>
            <color indexed="81"/>
            <rFont val="Tahoma"/>
            <family val="2"/>
          </rPr>
          <t>maque con x según corresponda,</t>
        </r>
        <r>
          <rPr>
            <sz val="9"/>
            <color indexed="81"/>
            <rFont val="Tahoma"/>
            <family val="2"/>
          </rPr>
          <t xml:space="preserve">
</t>
        </r>
      </text>
    </comment>
    <comment ref="E35" authorId="0" shapeId="0" xr:uid="{FE3E7732-174D-4A3A-A333-77947A88BC04}">
      <text>
        <r>
          <rPr>
            <b/>
            <sz val="9"/>
            <color indexed="81"/>
            <rFont val="Tahoma"/>
            <family val="2"/>
          </rPr>
          <t>maque con x según corresponda,</t>
        </r>
        <r>
          <rPr>
            <sz val="9"/>
            <color indexed="81"/>
            <rFont val="Tahoma"/>
            <family val="2"/>
          </rPr>
          <t xml:space="preserve">
</t>
        </r>
      </text>
    </comment>
    <comment ref="E38" authorId="0" shapeId="0" xr:uid="{6A7EDB83-D318-4019-9E1D-319E6F8E6880}">
      <text>
        <r>
          <rPr>
            <b/>
            <sz val="9"/>
            <color indexed="81"/>
            <rFont val="Tahoma"/>
            <family val="2"/>
          </rPr>
          <t>maque con x según corresponda,</t>
        </r>
        <r>
          <rPr>
            <sz val="9"/>
            <color indexed="81"/>
            <rFont val="Tahoma"/>
            <family val="2"/>
          </rPr>
          <t xml:space="preserve">
</t>
        </r>
      </text>
    </comment>
    <comment ref="E50" authorId="0" shapeId="0" xr:uid="{3644954D-B9BB-40C3-BC24-764114CF5CC0}">
      <text>
        <r>
          <rPr>
            <b/>
            <sz val="9"/>
            <color indexed="81"/>
            <rFont val="Tahoma"/>
            <family val="2"/>
          </rPr>
          <t>maque con x según corresponda,</t>
        </r>
        <r>
          <rPr>
            <sz val="9"/>
            <color indexed="81"/>
            <rFont val="Tahoma"/>
            <family val="2"/>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93620EBC-B8F1-4E67-8BAC-1DF30FA962DD}">
      <text>
        <r>
          <rPr>
            <b/>
            <sz val="9"/>
            <color indexed="81"/>
            <rFont val="Tahoma"/>
            <family val="2"/>
          </rPr>
          <t>maque con x según corresponda,</t>
        </r>
        <r>
          <rPr>
            <sz val="9"/>
            <color indexed="81"/>
            <rFont val="Tahoma"/>
            <family val="2"/>
          </rPr>
          <t xml:space="preserve">
</t>
        </r>
      </text>
    </comment>
    <comment ref="E31" authorId="0" shapeId="0" xr:uid="{F678F935-E680-4A14-87A7-7C7C96702B87}">
      <text>
        <r>
          <rPr>
            <b/>
            <sz val="9"/>
            <color indexed="81"/>
            <rFont val="Tahoma"/>
            <family val="2"/>
          </rPr>
          <t>maque con x según corresponda,</t>
        </r>
        <r>
          <rPr>
            <sz val="9"/>
            <color indexed="81"/>
            <rFont val="Tahoma"/>
            <family val="2"/>
          </rPr>
          <t xml:space="preserve">
</t>
        </r>
      </text>
    </comment>
    <comment ref="E35" authorId="0" shapeId="0" xr:uid="{0F4D9204-4FAC-4296-95DA-0DD2BE03F9C3}">
      <text>
        <r>
          <rPr>
            <b/>
            <sz val="9"/>
            <color indexed="81"/>
            <rFont val="Tahoma"/>
            <family val="2"/>
          </rPr>
          <t>maque con x según corresponda,</t>
        </r>
        <r>
          <rPr>
            <sz val="9"/>
            <color indexed="81"/>
            <rFont val="Tahoma"/>
            <family val="2"/>
          </rPr>
          <t xml:space="preserve">
</t>
        </r>
      </text>
    </comment>
    <comment ref="E38" authorId="0" shapeId="0" xr:uid="{CE22FABA-C033-482F-BC3C-43E1509D0192}">
      <text>
        <r>
          <rPr>
            <b/>
            <sz val="9"/>
            <color indexed="81"/>
            <rFont val="Tahoma"/>
            <family val="2"/>
          </rPr>
          <t>maque con x según corresponda,</t>
        </r>
        <r>
          <rPr>
            <sz val="9"/>
            <color indexed="81"/>
            <rFont val="Tahoma"/>
            <family val="2"/>
          </rPr>
          <t xml:space="preserve">
</t>
        </r>
      </text>
    </comment>
    <comment ref="E50" authorId="0" shapeId="0" xr:uid="{F6F7EC19-EC16-4D95-B160-542D534A534A}">
      <text>
        <r>
          <rPr>
            <b/>
            <sz val="9"/>
            <color indexed="81"/>
            <rFont val="Tahoma"/>
            <family val="2"/>
          </rPr>
          <t>maque con x según corresponda,</t>
        </r>
        <r>
          <rPr>
            <sz val="9"/>
            <color indexed="81"/>
            <rFont val="Tahoma"/>
            <family val="2"/>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24873C40-6E77-48BD-9A71-F68D1018B90D}">
      <text>
        <r>
          <rPr>
            <b/>
            <sz val="9"/>
            <color indexed="81"/>
            <rFont val="Tahoma"/>
            <family val="2"/>
          </rPr>
          <t>maque con x según corresponda,</t>
        </r>
        <r>
          <rPr>
            <sz val="9"/>
            <color indexed="81"/>
            <rFont val="Tahoma"/>
            <family val="2"/>
          </rPr>
          <t xml:space="preserve">
</t>
        </r>
      </text>
    </comment>
    <comment ref="E31" authorId="0" shapeId="0" xr:uid="{FD6023EA-B306-4E2D-97B8-1CD72D0E4F6C}">
      <text>
        <r>
          <rPr>
            <b/>
            <sz val="9"/>
            <color indexed="81"/>
            <rFont val="Tahoma"/>
            <family val="2"/>
          </rPr>
          <t>maque con x según corresponda,</t>
        </r>
        <r>
          <rPr>
            <sz val="9"/>
            <color indexed="81"/>
            <rFont val="Tahoma"/>
            <family val="2"/>
          </rPr>
          <t xml:space="preserve">
</t>
        </r>
      </text>
    </comment>
    <comment ref="E35" authorId="0" shapeId="0" xr:uid="{2F2062CC-6029-44E8-9FAD-5394254F257D}">
      <text>
        <r>
          <rPr>
            <b/>
            <sz val="9"/>
            <color indexed="81"/>
            <rFont val="Tahoma"/>
            <family val="2"/>
          </rPr>
          <t>maque con x según corresponda,</t>
        </r>
        <r>
          <rPr>
            <sz val="9"/>
            <color indexed="81"/>
            <rFont val="Tahoma"/>
            <family val="2"/>
          </rPr>
          <t xml:space="preserve">
</t>
        </r>
      </text>
    </comment>
    <comment ref="E38" authorId="0" shapeId="0" xr:uid="{21BF885D-F623-40E2-BFD1-EDC7D1D57280}">
      <text>
        <r>
          <rPr>
            <b/>
            <sz val="9"/>
            <color indexed="81"/>
            <rFont val="Tahoma"/>
            <family val="2"/>
          </rPr>
          <t>maque con x según corresponda,</t>
        </r>
        <r>
          <rPr>
            <sz val="9"/>
            <color indexed="81"/>
            <rFont val="Tahoma"/>
            <family val="2"/>
          </rPr>
          <t xml:space="preserve">
</t>
        </r>
      </text>
    </comment>
    <comment ref="E50" authorId="0" shapeId="0" xr:uid="{A7D3DE0A-694C-4B0D-AC39-58EFAE4B83AA}">
      <text>
        <r>
          <rPr>
            <b/>
            <sz val="9"/>
            <color indexed="81"/>
            <rFont val="Tahoma"/>
            <family val="2"/>
          </rPr>
          <t>maque con x según corresponda,</t>
        </r>
        <r>
          <rPr>
            <sz val="9"/>
            <color indexed="81"/>
            <rFont val="Tahoma"/>
            <family val="2"/>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42DCF24-DF01-4B45-9F40-EC94762E9F98}">
      <text>
        <r>
          <rPr>
            <b/>
            <sz val="9"/>
            <color indexed="81"/>
            <rFont val="Tahoma"/>
            <family val="2"/>
          </rPr>
          <t>maque con x según corresponda,</t>
        </r>
        <r>
          <rPr>
            <sz val="9"/>
            <color indexed="81"/>
            <rFont val="Tahoma"/>
            <family val="2"/>
          </rPr>
          <t xml:space="preserve">
</t>
        </r>
      </text>
    </comment>
    <comment ref="E31" authorId="0" shapeId="0" xr:uid="{0C520279-4075-4936-97FC-EF28E0BE68AD}">
      <text>
        <r>
          <rPr>
            <b/>
            <sz val="9"/>
            <color indexed="81"/>
            <rFont val="Tahoma"/>
            <family val="2"/>
          </rPr>
          <t>maque con x según corresponda,</t>
        </r>
        <r>
          <rPr>
            <sz val="9"/>
            <color indexed="81"/>
            <rFont val="Tahoma"/>
            <family val="2"/>
          </rPr>
          <t xml:space="preserve">
</t>
        </r>
      </text>
    </comment>
    <comment ref="E35" authorId="0" shapeId="0" xr:uid="{0DA934C1-B74A-4326-B38C-F33761F1DFD4}">
      <text>
        <r>
          <rPr>
            <b/>
            <sz val="9"/>
            <color indexed="81"/>
            <rFont val="Tahoma"/>
            <family val="2"/>
          </rPr>
          <t>maque con x según corresponda,</t>
        </r>
        <r>
          <rPr>
            <sz val="9"/>
            <color indexed="81"/>
            <rFont val="Tahoma"/>
            <family val="2"/>
          </rPr>
          <t xml:space="preserve">
</t>
        </r>
      </text>
    </comment>
    <comment ref="E38" authorId="0" shapeId="0" xr:uid="{ADB584BE-7411-4E2F-AB75-94C5FE90FB5F}">
      <text>
        <r>
          <rPr>
            <b/>
            <sz val="9"/>
            <color indexed="81"/>
            <rFont val="Tahoma"/>
            <family val="2"/>
          </rPr>
          <t>maque con x según corresponda,</t>
        </r>
        <r>
          <rPr>
            <sz val="9"/>
            <color indexed="81"/>
            <rFont val="Tahoma"/>
            <family val="2"/>
          </rPr>
          <t xml:space="preserve">
</t>
        </r>
      </text>
    </comment>
    <comment ref="E50" authorId="0" shapeId="0" xr:uid="{015A0908-536E-4239-BAB6-83F239E2FB11}">
      <text>
        <r>
          <rPr>
            <b/>
            <sz val="9"/>
            <color indexed="81"/>
            <rFont val="Tahoma"/>
            <family val="2"/>
          </rPr>
          <t>maque con x según corresponda,</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E01184C-DB96-4132-AACB-5E914569737C}">
      <text>
        <r>
          <rPr>
            <b/>
            <sz val="9"/>
            <color indexed="81"/>
            <rFont val="Tahoma"/>
            <family val="2"/>
          </rPr>
          <t>maque con x según corresponda,</t>
        </r>
        <r>
          <rPr>
            <sz val="9"/>
            <color indexed="81"/>
            <rFont val="Tahoma"/>
            <family val="2"/>
          </rPr>
          <t xml:space="preserve">
</t>
        </r>
      </text>
    </comment>
    <comment ref="E31" authorId="0" shapeId="0" xr:uid="{DE8D1C6B-E957-4C99-AD6B-817326B701A3}">
      <text>
        <r>
          <rPr>
            <b/>
            <sz val="9"/>
            <color indexed="81"/>
            <rFont val="Tahoma"/>
            <family val="2"/>
          </rPr>
          <t>maque con x según corresponda,</t>
        </r>
        <r>
          <rPr>
            <sz val="9"/>
            <color indexed="81"/>
            <rFont val="Tahoma"/>
            <family val="2"/>
          </rPr>
          <t xml:space="preserve">
</t>
        </r>
      </text>
    </comment>
    <comment ref="E35" authorId="0" shapeId="0" xr:uid="{CFA2FCE2-A089-4B23-8702-C1B7A22E66A3}">
      <text>
        <r>
          <rPr>
            <b/>
            <sz val="9"/>
            <color indexed="81"/>
            <rFont val="Tahoma"/>
            <family val="2"/>
          </rPr>
          <t>maque con x según corresponda,</t>
        </r>
        <r>
          <rPr>
            <sz val="9"/>
            <color indexed="81"/>
            <rFont val="Tahoma"/>
            <family val="2"/>
          </rPr>
          <t xml:space="preserve">
</t>
        </r>
      </text>
    </comment>
    <comment ref="E38" authorId="0" shapeId="0" xr:uid="{CF633A69-1D0E-4E3D-99DF-2D427F28D7CE}">
      <text>
        <r>
          <rPr>
            <b/>
            <sz val="9"/>
            <color indexed="81"/>
            <rFont val="Tahoma"/>
            <family val="2"/>
          </rPr>
          <t>maque con x según corresponda,</t>
        </r>
        <r>
          <rPr>
            <sz val="9"/>
            <color indexed="81"/>
            <rFont val="Tahoma"/>
            <family val="2"/>
          </rPr>
          <t xml:space="preserve">
</t>
        </r>
      </text>
    </comment>
    <comment ref="E50" authorId="0" shapeId="0" xr:uid="{5416AA47-DDB9-4C8A-BA24-B750C6CCF980}">
      <text>
        <r>
          <rPr>
            <b/>
            <sz val="9"/>
            <color indexed="81"/>
            <rFont val="Tahoma"/>
            <family val="2"/>
          </rPr>
          <t>maque con x según corresponda,</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90AF09A0-B0BD-491D-BFF3-4AD612F49670}">
      <text>
        <r>
          <rPr>
            <b/>
            <sz val="9"/>
            <color indexed="81"/>
            <rFont val="Tahoma"/>
            <family val="2"/>
          </rPr>
          <t>maque con x según corresponda,</t>
        </r>
        <r>
          <rPr>
            <sz val="9"/>
            <color indexed="81"/>
            <rFont val="Tahoma"/>
            <family val="2"/>
          </rPr>
          <t xml:space="preserve">
</t>
        </r>
      </text>
    </comment>
    <comment ref="E31" authorId="0" shapeId="0" xr:uid="{C23B4C74-AE43-47D1-894F-E7D0FED76C93}">
      <text>
        <r>
          <rPr>
            <b/>
            <sz val="9"/>
            <color indexed="81"/>
            <rFont val="Tahoma"/>
            <family val="2"/>
          </rPr>
          <t>maque con x según corresponda,</t>
        </r>
        <r>
          <rPr>
            <sz val="9"/>
            <color indexed="81"/>
            <rFont val="Tahoma"/>
            <family val="2"/>
          </rPr>
          <t xml:space="preserve">
</t>
        </r>
      </text>
    </comment>
    <comment ref="E35" authorId="0" shapeId="0" xr:uid="{A495A053-99CD-4ED0-891C-D40039DB2B31}">
      <text>
        <r>
          <rPr>
            <b/>
            <sz val="9"/>
            <color indexed="81"/>
            <rFont val="Tahoma"/>
            <family val="2"/>
          </rPr>
          <t>maque con x según corresponda,</t>
        </r>
        <r>
          <rPr>
            <sz val="9"/>
            <color indexed="81"/>
            <rFont val="Tahoma"/>
            <family val="2"/>
          </rPr>
          <t xml:space="preserve">
</t>
        </r>
      </text>
    </comment>
    <comment ref="E38" authorId="0" shapeId="0" xr:uid="{AE1EFBEE-4E5B-4972-B99B-86FC18C00FF8}">
      <text>
        <r>
          <rPr>
            <b/>
            <sz val="9"/>
            <color indexed="81"/>
            <rFont val="Tahoma"/>
            <family val="2"/>
          </rPr>
          <t>maque con x según corresponda,</t>
        </r>
        <r>
          <rPr>
            <sz val="9"/>
            <color indexed="81"/>
            <rFont val="Tahoma"/>
            <family val="2"/>
          </rPr>
          <t xml:space="preserve">
</t>
        </r>
      </text>
    </comment>
    <comment ref="E50" authorId="0" shapeId="0" xr:uid="{A0609556-5B44-46EC-BE44-AA7728BEBCD0}">
      <text>
        <r>
          <rPr>
            <b/>
            <sz val="9"/>
            <color indexed="81"/>
            <rFont val="Tahoma"/>
            <family val="2"/>
          </rPr>
          <t>maque con x según corresponda,</t>
        </r>
        <r>
          <rPr>
            <sz val="9"/>
            <color indexed="81"/>
            <rFont val="Tahoma"/>
            <family val="2"/>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2A0A5337-5290-430C-ABAC-9B1BE377C0EF}">
      <text>
        <r>
          <rPr>
            <b/>
            <sz val="9"/>
            <color indexed="81"/>
            <rFont val="Tahoma"/>
            <family val="2"/>
          </rPr>
          <t>maque con x según corresponda,</t>
        </r>
        <r>
          <rPr>
            <sz val="9"/>
            <color indexed="81"/>
            <rFont val="Tahoma"/>
            <family val="2"/>
          </rPr>
          <t xml:space="preserve">
</t>
        </r>
      </text>
    </comment>
    <comment ref="E31" authorId="0" shapeId="0" xr:uid="{8A45E38D-A476-4F8D-8F8E-813710EA5DC8}">
      <text>
        <r>
          <rPr>
            <b/>
            <sz val="9"/>
            <color indexed="81"/>
            <rFont val="Tahoma"/>
            <family val="2"/>
          </rPr>
          <t>maque con x según corresponda,</t>
        </r>
        <r>
          <rPr>
            <sz val="9"/>
            <color indexed="81"/>
            <rFont val="Tahoma"/>
            <family val="2"/>
          </rPr>
          <t xml:space="preserve">
</t>
        </r>
      </text>
    </comment>
    <comment ref="E35" authorId="0" shapeId="0" xr:uid="{483B7298-A368-4E03-A8D6-136BD11C13F8}">
      <text>
        <r>
          <rPr>
            <b/>
            <sz val="9"/>
            <color indexed="81"/>
            <rFont val="Tahoma"/>
            <family val="2"/>
          </rPr>
          <t>maque con x según corresponda,</t>
        </r>
        <r>
          <rPr>
            <sz val="9"/>
            <color indexed="81"/>
            <rFont val="Tahoma"/>
            <family val="2"/>
          </rPr>
          <t xml:space="preserve">
</t>
        </r>
      </text>
    </comment>
    <comment ref="E38" authorId="0" shapeId="0" xr:uid="{20ABDD5D-4FD0-4D70-A126-7A6CF477AEF9}">
      <text>
        <r>
          <rPr>
            <b/>
            <sz val="9"/>
            <color indexed="81"/>
            <rFont val="Tahoma"/>
            <family val="2"/>
          </rPr>
          <t>maque con x según corresponda,</t>
        </r>
        <r>
          <rPr>
            <sz val="9"/>
            <color indexed="81"/>
            <rFont val="Tahoma"/>
            <family val="2"/>
          </rPr>
          <t xml:space="preserve">
</t>
        </r>
      </text>
    </comment>
    <comment ref="E50" authorId="0" shapeId="0" xr:uid="{91681028-E383-4B2A-9477-4B04FC6F7E1E}">
      <text>
        <r>
          <rPr>
            <b/>
            <sz val="9"/>
            <color indexed="81"/>
            <rFont val="Tahoma"/>
            <family val="2"/>
          </rPr>
          <t>maque con x según corresponda,</t>
        </r>
        <r>
          <rPr>
            <sz val="9"/>
            <color indexed="81"/>
            <rFont val="Tahoma"/>
            <family val="2"/>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C2A48B8-4A32-4924-8431-30C85C67561C}">
      <text>
        <r>
          <rPr>
            <b/>
            <sz val="9"/>
            <color indexed="81"/>
            <rFont val="Tahoma"/>
            <family val="2"/>
          </rPr>
          <t>maque con x según corresponda,</t>
        </r>
        <r>
          <rPr>
            <sz val="9"/>
            <color indexed="81"/>
            <rFont val="Tahoma"/>
            <family val="2"/>
          </rPr>
          <t xml:space="preserve">
</t>
        </r>
      </text>
    </comment>
    <comment ref="E31" authorId="0" shapeId="0" xr:uid="{9EAC0AF4-B9A7-4358-89C2-B428CAC92E23}">
      <text>
        <r>
          <rPr>
            <b/>
            <sz val="9"/>
            <color indexed="81"/>
            <rFont val="Tahoma"/>
            <family val="2"/>
          </rPr>
          <t>maque con x según corresponda,</t>
        </r>
        <r>
          <rPr>
            <sz val="9"/>
            <color indexed="81"/>
            <rFont val="Tahoma"/>
            <family val="2"/>
          </rPr>
          <t xml:space="preserve">
</t>
        </r>
      </text>
    </comment>
    <comment ref="E35" authorId="0" shapeId="0" xr:uid="{6712B8A2-F4F0-4E01-B23D-86FB7A07FEC3}">
      <text>
        <r>
          <rPr>
            <b/>
            <sz val="9"/>
            <color indexed="81"/>
            <rFont val="Tahoma"/>
            <family val="2"/>
          </rPr>
          <t>maque con x según corresponda,</t>
        </r>
        <r>
          <rPr>
            <sz val="9"/>
            <color indexed="81"/>
            <rFont val="Tahoma"/>
            <family val="2"/>
          </rPr>
          <t xml:space="preserve">
</t>
        </r>
      </text>
    </comment>
    <comment ref="E38" authorId="0" shapeId="0" xr:uid="{5FA6AF0E-C725-4292-9570-7A3F7D10D6AB}">
      <text>
        <r>
          <rPr>
            <b/>
            <sz val="9"/>
            <color indexed="81"/>
            <rFont val="Tahoma"/>
            <family val="2"/>
          </rPr>
          <t>maque con x según corresponda,</t>
        </r>
        <r>
          <rPr>
            <sz val="9"/>
            <color indexed="81"/>
            <rFont val="Tahoma"/>
            <family val="2"/>
          </rPr>
          <t xml:space="preserve">
</t>
        </r>
      </text>
    </comment>
    <comment ref="E50" authorId="0" shapeId="0" xr:uid="{3BC89399-D7FA-4446-954D-D19FD9EF669E}">
      <text>
        <r>
          <rPr>
            <b/>
            <sz val="9"/>
            <color indexed="81"/>
            <rFont val="Tahoma"/>
            <family val="2"/>
          </rPr>
          <t>maque con x según corresponda,</t>
        </r>
        <r>
          <rPr>
            <sz val="9"/>
            <color indexed="81"/>
            <rFont val="Tahoma"/>
            <family val="2"/>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879E1FF-CB33-4D83-9ADE-86BD45F2CAAE}">
      <text>
        <r>
          <rPr>
            <b/>
            <sz val="9"/>
            <color indexed="81"/>
            <rFont val="Tahoma"/>
            <family val="2"/>
          </rPr>
          <t>maque con x según corresponda,</t>
        </r>
        <r>
          <rPr>
            <sz val="9"/>
            <color indexed="81"/>
            <rFont val="Tahoma"/>
            <family val="2"/>
          </rPr>
          <t xml:space="preserve">
</t>
        </r>
      </text>
    </comment>
    <comment ref="E31" authorId="0" shapeId="0" xr:uid="{ABF5FAE9-F861-4B07-BC99-F288085E4658}">
      <text>
        <r>
          <rPr>
            <b/>
            <sz val="9"/>
            <color indexed="81"/>
            <rFont val="Tahoma"/>
            <family val="2"/>
          </rPr>
          <t>maque con x según corresponda,</t>
        </r>
        <r>
          <rPr>
            <sz val="9"/>
            <color indexed="81"/>
            <rFont val="Tahoma"/>
            <family val="2"/>
          </rPr>
          <t xml:space="preserve">
</t>
        </r>
      </text>
    </comment>
    <comment ref="E35" authorId="0" shapeId="0" xr:uid="{10BE3780-8813-4294-8B82-7B4E67CFBDC1}">
      <text>
        <r>
          <rPr>
            <b/>
            <sz val="9"/>
            <color indexed="81"/>
            <rFont val="Tahoma"/>
            <family val="2"/>
          </rPr>
          <t>maque con x según corresponda,</t>
        </r>
        <r>
          <rPr>
            <sz val="9"/>
            <color indexed="81"/>
            <rFont val="Tahoma"/>
            <family val="2"/>
          </rPr>
          <t xml:space="preserve">
</t>
        </r>
      </text>
    </comment>
    <comment ref="E38" authorId="0" shapeId="0" xr:uid="{BA2462BF-587F-47FA-A788-EEAAD387FE32}">
      <text>
        <r>
          <rPr>
            <b/>
            <sz val="9"/>
            <color indexed="81"/>
            <rFont val="Tahoma"/>
            <family val="2"/>
          </rPr>
          <t>maque con x según corresponda,</t>
        </r>
        <r>
          <rPr>
            <sz val="9"/>
            <color indexed="81"/>
            <rFont val="Tahoma"/>
            <family val="2"/>
          </rPr>
          <t xml:space="preserve">
</t>
        </r>
      </text>
    </comment>
    <comment ref="E50" authorId="0" shapeId="0" xr:uid="{F2F67108-C863-41E9-897C-9536BA291A4A}">
      <text>
        <r>
          <rPr>
            <b/>
            <sz val="9"/>
            <color indexed="81"/>
            <rFont val="Tahoma"/>
            <family val="2"/>
          </rPr>
          <t>maque con x según corresponda,</t>
        </r>
        <r>
          <rPr>
            <sz val="9"/>
            <color indexed="81"/>
            <rFont val="Tahoma"/>
            <family val="2"/>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9F53FAA-D774-423B-97E0-69715BC0AD0D}">
      <text>
        <r>
          <rPr>
            <b/>
            <sz val="9"/>
            <color indexed="81"/>
            <rFont val="Tahoma"/>
            <family val="2"/>
          </rPr>
          <t>maque con x según corresponda,</t>
        </r>
        <r>
          <rPr>
            <sz val="9"/>
            <color indexed="81"/>
            <rFont val="Tahoma"/>
            <family val="2"/>
          </rPr>
          <t xml:space="preserve">
</t>
        </r>
      </text>
    </comment>
    <comment ref="E31" authorId="0" shapeId="0" xr:uid="{6F4EFB4E-2EC6-49F5-B332-6EB91C3313BA}">
      <text>
        <r>
          <rPr>
            <b/>
            <sz val="9"/>
            <color indexed="81"/>
            <rFont val="Tahoma"/>
            <family val="2"/>
          </rPr>
          <t>maque con x según corresponda,</t>
        </r>
        <r>
          <rPr>
            <sz val="9"/>
            <color indexed="81"/>
            <rFont val="Tahoma"/>
            <family val="2"/>
          </rPr>
          <t xml:space="preserve">
</t>
        </r>
      </text>
    </comment>
    <comment ref="E35" authorId="0" shapeId="0" xr:uid="{479BABD6-3A9B-4E4F-8199-B1BA96AFD7F1}">
      <text>
        <r>
          <rPr>
            <b/>
            <sz val="9"/>
            <color indexed="81"/>
            <rFont val="Tahoma"/>
            <family val="2"/>
          </rPr>
          <t>maque con x según corresponda,</t>
        </r>
        <r>
          <rPr>
            <sz val="9"/>
            <color indexed="81"/>
            <rFont val="Tahoma"/>
            <family val="2"/>
          </rPr>
          <t xml:space="preserve">
</t>
        </r>
      </text>
    </comment>
    <comment ref="E38" authorId="0" shapeId="0" xr:uid="{C2DB278C-79EC-40B7-BE5C-4A83DF1CE7D7}">
      <text>
        <r>
          <rPr>
            <b/>
            <sz val="9"/>
            <color indexed="81"/>
            <rFont val="Tahoma"/>
            <family val="2"/>
          </rPr>
          <t>maque con x según corresponda,</t>
        </r>
        <r>
          <rPr>
            <sz val="9"/>
            <color indexed="81"/>
            <rFont val="Tahoma"/>
            <family val="2"/>
          </rPr>
          <t xml:space="preserve">
</t>
        </r>
      </text>
    </comment>
    <comment ref="E50" authorId="0" shapeId="0" xr:uid="{2CD5742B-F9CF-49EA-873B-379D33B9AD51}">
      <text>
        <r>
          <rPr>
            <b/>
            <sz val="9"/>
            <color indexed="81"/>
            <rFont val="Tahoma"/>
            <family val="2"/>
          </rPr>
          <t>maque con x según corresponda,</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E9C7082-55AA-4B07-889B-FB1CA9EF1601}">
      <text>
        <r>
          <rPr>
            <b/>
            <sz val="9"/>
            <color indexed="81"/>
            <rFont val="Tahoma"/>
            <family val="2"/>
          </rPr>
          <t>maque con x según corresponda,</t>
        </r>
        <r>
          <rPr>
            <sz val="9"/>
            <color indexed="81"/>
            <rFont val="Tahoma"/>
            <family val="2"/>
          </rPr>
          <t xml:space="preserve">
</t>
        </r>
      </text>
    </comment>
    <comment ref="E31" authorId="0" shapeId="0" xr:uid="{35598CCA-1FF7-4CAB-9740-8D765DF66B67}">
      <text>
        <r>
          <rPr>
            <b/>
            <sz val="9"/>
            <color indexed="81"/>
            <rFont val="Tahoma"/>
            <family val="2"/>
          </rPr>
          <t>maque con x según corresponda,</t>
        </r>
        <r>
          <rPr>
            <sz val="9"/>
            <color indexed="81"/>
            <rFont val="Tahoma"/>
            <family val="2"/>
          </rPr>
          <t xml:space="preserve">
</t>
        </r>
      </text>
    </comment>
    <comment ref="E35" authorId="0" shapeId="0" xr:uid="{4506BD60-DAAD-468F-8232-0C368A7590A0}">
      <text>
        <r>
          <rPr>
            <b/>
            <sz val="9"/>
            <color indexed="81"/>
            <rFont val="Tahoma"/>
            <family val="2"/>
          </rPr>
          <t>maque con x según corresponda,</t>
        </r>
        <r>
          <rPr>
            <sz val="9"/>
            <color indexed="81"/>
            <rFont val="Tahoma"/>
            <family val="2"/>
          </rPr>
          <t xml:space="preserve">
</t>
        </r>
      </text>
    </comment>
    <comment ref="E38" authorId="0" shapeId="0" xr:uid="{137A8F1D-4140-4C65-8BC3-16E5B89EE583}">
      <text>
        <r>
          <rPr>
            <b/>
            <sz val="9"/>
            <color indexed="81"/>
            <rFont val="Tahoma"/>
            <family val="2"/>
          </rPr>
          <t>maque con x según corresponda,</t>
        </r>
        <r>
          <rPr>
            <sz val="9"/>
            <color indexed="81"/>
            <rFont val="Tahoma"/>
            <family val="2"/>
          </rPr>
          <t xml:space="preserve">
</t>
        </r>
      </text>
    </comment>
    <comment ref="E50" authorId="0" shapeId="0" xr:uid="{F50F7C44-CBB2-4F8A-A4B5-03222694C646}">
      <text>
        <r>
          <rPr>
            <b/>
            <sz val="9"/>
            <color indexed="81"/>
            <rFont val="Tahoma"/>
            <family val="2"/>
          </rPr>
          <t>maque con x según corresponda,</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C1110D4-2430-4285-86B0-C0EB21FC4E65}">
      <text>
        <r>
          <rPr>
            <b/>
            <sz val="9"/>
            <color indexed="81"/>
            <rFont val="Tahoma"/>
            <family val="2"/>
          </rPr>
          <t>maque con x según corresponda,</t>
        </r>
        <r>
          <rPr>
            <sz val="9"/>
            <color indexed="81"/>
            <rFont val="Tahoma"/>
            <family val="2"/>
          </rPr>
          <t xml:space="preserve">
</t>
        </r>
      </text>
    </comment>
    <comment ref="E31" authorId="0" shapeId="0" xr:uid="{1CD8B660-1A31-439A-8111-A024C255760B}">
      <text>
        <r>
          <rPr>
            <b/>
            <sz val="9"/>
            <color indexed="81"/>
            <rFont val="Tahoma"/>
            <family val="2"/>
          </rPr>
          <t>maque con x según corresponda,</t>
        </r>
        <r>
          <rPr>
            <sz val="9"/>
            <color indexed="81"/>
            <rFont val="Tahoma"/>
            <family val="2"/>
          </rPr>
          <t xml:space="preserve">
</t>
        </r>
      </text>
    </comment>
    <comment ref="E35" authorId="0" shapeId="0" xr:uid="{2ABA0B8E-14BE-48E4-BC64-7870A1CFDB6B}">
      <text>
        <r>
          <rPr>
            <b/>
            <sz val="9"/>
            <color indexed="81"/>
            <rFont val="Tahoma"/>
            <family val="2"/>
          </rPr>
          <t>maque con x según corresponda,</t>
        </r>
        <r>
          <rPr>
            <sz val="9"/>
            <color indexed="81"/>
            <rFont val="Tahoma"/>
            <family val="2"/>
          </rPr>
          <t xml:space="preserve">
</t>
        </r>
      </text>
    </comment>
    <comment ref="E38" authorId="0" shapeId="0" xr:uid="{8E3FF2C4-E4CF-464C-8FE2-FF732DCC612B}">
      <text>
        <r>
          <rPr>
            <b/>
            <sz val="9"/>
            <color indexed="81"/>
            <rFont val="Tahoma"/>
            <family val="2"/>
          </rPr>
          <t>maque con x según corresponda,</t>
        </r>
        <r>
          <rPr>
            <sz val="9"/>
            <color indexed="81"/>
            <rFont val="Tahoma"/>
            <family val="2"/>
          </rPr>
          <t xml:space="preserve">
</t>
        </r>
      </text>
    </comment>
    <comment ref="E50" authorId="0" shapeId="0" xr:uid="{08D81D65-7275-4802-B928-C4DD75FE4DED}">
      <text>
        <r>
          <rPr>
            <b/>
            <sz val="9"/>
            <color indexed="81"/>
            <rFont val="Tahoma"/>
            <family val="2"/>
          </rPr>
          <t>maque con x según corresponda,</t>
        </r>
        <r>
          <rPr>
            <sz val="9"/>
            <color indexed="81"/>
            <rFont val="Tahoma"/>
            <family val="2"/>
          </rPr>
          <t xml:space="preserve">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CE1C156-1473-4F9E-A1D0-C303FF47FC1C}">
      <text>
        <r>
          <rPr>
            <b/>
            <sz val="9"/>
            <color indexed="81"/>
            <rFont val="Tahoma"/>
            <family val="2"/>
          </rPr>
          <t>maque con x según corresponda,</t>
        </r>
        <r>
          <rPr>
            <sz val="9"/>
            <color indexed="81"/>
            <rFont val="Tahoma"/>
            <family val="2"/>
          </rPr>
          <t xml:space="preserve">
</t>
        </r>
      </text>
    </comment>
    <comment ref="E31" authorId="0" shapeId="0" xr:uid="{F0154065-EBA3-4CD7-9CDB-89D67794FBE0}">
      <text>
        <r>
          <rPr>
            <b/>
            <sz val="9"/>
            <color indexed="81"/>
            <rFont val="Tahoma"/>
            <family val="2"/>
          </rPr>
          <t>maque con x según corresponda,</t>
        </r>
        <r>
          <rPr>
            <sz val="9"/>
            <color indexed="81"/>
            <rFont val="Tahoma"/>
            <family val="2"/>
          </rPr>
          <t xml:space="preserve">
</t>
        </r>
      </text>
    </comment>
    <comment ref="E35" authorId="0" shapeId="0" xr:uid="{55E9F638-D736-452F-B967-279EA14461CC}">
      <text>
        <r>
          <rPr>
            <b/>
            <sz val="9"/>
            <color indexed="81"/>
            <rFont val="Tahoma"/>
            <family val="2"/>
          </rPr>
          <t>maque con x según corresponda,</t>
        </r>
        <r>
          <rPr>
            <sz val="9"/>
            <color indexed="81"/>
            <rFont val="Tahoma"/>
            <family val="2"/>
          </rPr>
          <t xml:space="preserve">
</t>
        </r>
      </text>
    </comment>
    <comment ref="E38" authorId="0" shapeId="0" xr:uid="{E98D0E48-A677-40BC-BC77-F35231809324}">
      <text>
        <r>
          <rPr>
            <b/>
            <sz val="9"/>
            <color indexed="81"/>
            <rFont val="Tahoma"/>
            <family val="2"/>
          </rPr>
          <t>maque con x según corresponda,</t>
        </r>
        <r>
          <rPr>
            <sz val="9"/>
            <color indexed="81"/>
            <rFont val="Tahoma"/>
            <family val="2"/>
          </rPr>
          <t xml:space="preserve">
</t>
        </r>
      </text>
    </comment>
    <comment ref="E50" authorId="0" shapeId="0" xr:uid="{B3E08220-59E8-4123-8009-653D1FD4F215}">
      <text>
        <r>
          <rPr>
            <b/>
            <sz val="9"/>
            <color indexed="81"/>
            <rFont val="Tahoma"/>
            <family val="2"/>
          </rPr>
          <t>maque con x según corresponda,</t>
        </r>
        <r>
          <rPr>
            <sz val="9"/>
            <color indexed="81"/>
            <rFont val="Tahoma"/>
            <family val="2"/>
          </rPr>
          <t xml:space="preserve">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A3F1D7E-AC50-43CC-81BC-04EBB22001EF}">
      <text>
        <r>
          <rPr>
            <b/>
            <sz val="9"/>
            <color indexed="81"/>
            <rFont val="Tahoma"/>
            <family val="2"/>
          </rPr>
          <t>maque con x según corresponda,</t>
        </r>
        <r>
          <rPr>
            <sz val="9"/>
            <color indexed="81"/>
            <rFont val="Tahoma"/>
            <family val="2"/>
          </rPr>
          <t xml:space="preserve">
</t>
        </r>
      </text>
    </comment>
    <comment ref="E31" authorId="0" shapeId="0" xr:uid="{A9B9D901-6264-42C8-933D-CC64A7F40596}">
      <text>
        <r>
          <rPr>
            <b/>
            <sz val="9"/>
            <color indexed="81"/>
            <rFont val="Tahoma"/>
            <family val="2"/>
          </rPr>
          <t>maque con x según corresponda,</t>
        </r>
        <r>
          <rPr>
            <sz val="9"/>
            <color indexed="81"/>
            <rFont val="Tahoma"/>
            <family val="2"/>
          </rPr>
          <t xml:space="preserve">
</t>
        </r>
      </text>
    </comment>
    <comment ref="E35" authorId="0" shapeId="0" xr:uid="{9F9B553B-C5B7-4185-89B3-AC9EA64B5F1E}">
      <text>
        <r>
          <rPr>
            <b/>
            <sz val="9"/>
            <color indexed="81"/>
            <rFont val="Tahoma"/>
            <family val="2"/>
          </rPr>
          <t>maque con x según corresponda,</t>
        </r>
        <r>
          <rPr>
            <sz val="9"/>
            <color indexed="81"/>
            <rFont val="Tahoma"/>
            <family val="2"/>
          </rPr>
          <t xml:space="preserve">
</t>
        </r>
      </text>
    </comment>
    <comment ref="E38" authorId="0" shapeId="0" xr:uid="{5101C9F5-8997-44D9-939A-1816F0C149DF}">
      <text>
        <r>
          <rPr>
            <b/>
            <sz val="9"/>
            <color indexed="81"/>
            <rFont val="Tahoma"/>
            <family val="2"/>
          </rPr>
          <t>maque con x según corresponda,</t>
        </r>
        <r>
          <rPr>
            <sz val="9"/>
            <color indexed="81"/>
            <rFont val="Tahoma"/>
            <family val="2"/>
          </rPr>
          <t xml:space="preserve">
</t>
        </r>
      </text>
    </comment>
    <comment ref="E50" authorId="0" shapeId="0" xr:uid="{C80BBD95-8DD3-4528-A7EB-9F996318E2C5}">
      <text>
        <r>
          <rPr>
            <b/>
            <sz val="9"/>
            <color indexed="81"/>
            <rFont val="Tahoma"/>
            <family val="2"/>
          </rPr>
          <t>maque con x según corresponda,</t>
        </r>
        <r>
          <rPr>
            <sz val="9"/>
            <color indexed="81"/>
            <rFont val="Tahoma"/>
            <family val="2"/>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72485D7-10C3-4AAA-8575-D9D57B4641EB}">
      <text>
        <r>
          <rPr>
            <b/>
            <sz val="9"/>
            <color indexed="81"/>
            <rFont val="Tahoma"/>
            <family val="2"/>
          </rPr>
          <t>maque con x según corresponda,</t>
        </r>
        <r>
          <rPr>
            <sz val="9"/>
            <color indexed="81"/>
            <rFont val="Tahoma"/>
            <family val="2"/>
          </rPr>
          <t xml:space="preserve">
</t>
        </r>
      </text>
    </comment>
    <comment ref="E31" authorId="0" shapeId="0" xr:uid="{A2F1900C-DDE2-4961-AC11-A8F8158FEADE}">
      <text>
        <r>
          <rPr>
            <b/>
            <sz val="9"/>
            <color indexed="81"/>
            <rFont val="Tahoma"/>
            <family val="2"/>
          </rPr>
          <t>maque con x según corresponda,</t>
        </r>
        <r>
          <rPr>
            <sz val="9"/>
            <color indexed="81"/>
            <rFont val="Tahoma"/>
            <family val="2"/>
          </rPr>
          <t xml:space="preserve">
</t>
        </r>
      </text>
    </comment>
    <comment ref="E35" authorId="0" shapeId="0" xr:uid="{AA2FEF39-08D1-4166-852B-5291AB09FF69}">
      <text>
        <r>
          <rPr>
            <b/>
            <sz val="9"/>
            <color indexed="81"/>
            <rFont val="Tahoma"/>
            <family val="2"/>
          </rPr>
          <t>maque con x según corresponda,</t>
        </r>
        <r>
          <rPr>
            <sz val="9"/>
            <color indexed="81"/>
            <rFont val="Tahoma"/>
            <family val="2"/>
          </rPr>
          <t xml:space="preserve">
</t>
        </r>
      </text>
    </comment>
    <comment ref="E38" authorId="0" shapeId="0" xr:uid="{F36A3CFC-6C16-4682-9E59-C06F039FF2D3}">
      <text>
        <r>
          <rPr>
            <b/>
            <sz val="9"/>
            <color indexed="81"/>
            <rFont val="Tahoma"/>
            <family val="2"/>
          </rPr>
          <t>maque con x según corresponda,</t>
        </r>
        <r>
          <rPr>
            <sz val="9"/>
            <color indexed="81"/>
            <rFont val="Tahoma"/>
            <family val="2"/>
          </rPr>
          <t xml:space="preserve">
</t>
        </r>
      </text>
    </comment>
    <comment ref="E50" authorId="0" shapeId="0" xr:uid="{504F3102-F6D3-427D-916B-C379CA621234}">
      <text>
        <r>
          <rPr>
            <b/>
            <sz val="9"/>
            <color indexed="81"/>
            <rFont val="Tahoma"/>
            <family val="2"/>
          </rPr>
          <t>maque con x según corresponda,</t>
        </r>
        <r>
          <rPr>
            <sz val="9"/>
            <color indexed="81"/>
            <rFont val="Tahoma"/>
            <family val="2"/>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B3620D3-FAD7-4219-9CC6-5B4F83EEBC26}">
      <text>
        <r>
          <rPr>
            <b/>
            <sz val="9"/>
            <color indexed="81"/>
            <rFont val="Tahoma"/>
            <family val="2"/>
          </rPr>
          <t>maque con x según corresponda,</t>
        </r>
        <r>
          <rPr>
            <sz val="9"/>
            <color indexed="81"/>
            <rFont val="Tahoma"/>
            <family val="2"/>
          </rPr>
          <t xml:space="preserve">
</t>
        </r>
      </text>
    </comment>
    <comment ref="E31" authorId="0" shapeId="0" xr:uid="{BAD0909A-9939-4B41-A64D-076C6B5BB798}">
      <text>
        <r>
          <rPr>
            <b/>
            <sz val="9"/>
            <color indexed="81"/>
            <rFont val="Tahoma"/>
            <family val="2"/>
          </rPr>
          <t>maque con x según corresponda,</t>
        </r>
        <r>
          <rPr>
            <sz val="9"/>
            <color indexed="81"/>
            <rFont val="Tahoma"/>
            <family val="2"/>
          </rPr>
          <t xml:space="preserve">
</t>
        </r>
      </text>
    </comment>
    <comment ref="E35" authorId="0" shapeId="0" xr:uid="{688CA5ED-B1E5-4608-AFAE-39F4D5A836FE}">
      <text>
        <r>
          <rPr>
            <b/>
            <sz val="9"/>
            <color indexed="81"/>
            <rFont val="Tahoma"/>
            <family val="2"/>
          </rPr>
          <t>maque con x según corresponda,</t>
        </r>
        <r>
          <rPr>
            <sz val="9"/>
            <color indexed="81"/>
            <rFont val="Tahoma"/>
            <family val="2"/>
          </rPr>
          <t xml:space="preserve">
</t>
        </r>
      </text>
    </comment>
    <comment ref="E38" authorId="0" shapeId="0" xr:uid="{E03EC9CF-1E9E-4B3A-B48B-51F80F789FEA}">
      <text>
        <r>
          <rPr>
            <b/>
            <sz val="9"/>
            <color indexed="81"/>
            <rFont val="Tahoma"/>
            <family val="2"/>
          </rPr>
          <t>maque con x según corresponda,</t>
        </r>
        <r>
          <rPr>
            <sz val="9"/>
            <color indexed="81"/>
            <rFont val="Tahoma"/>
            <family val="2"/>
          </rPr>
          <t xml:space="preserve">
</t>
        </r>
      </text>
    </comment>
    <comment ref="E50" authorId="0" shapeId="0" xr:uid="{155E0B42-3337-4112-855A-C016193B54F8}">
      <text>
        <r>
          <rPr>
            <b/>
            <sz val="9"/>
            <color indexed="81"/>
            <rFont val="Tahoma"/>
            <family val="2"/>
          </rPr>
          <t>maque con x según corresponda,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11E86B6-4BF9-4553-8BCC-9A57FBF9195D}">
      <text>
        <r>
          <rPr>
            <b/>
            <sz val="9"/>
            <color indexed="81"/>
            <rFont val="Tahoma"/>
            <family val="2"/>
          </rPr>
          <t>maque con x según corresponda,</t>
        </r>
        <r>
          <rPr>
            <sz val="9"/>
            <color indexed="81"/>
            <rFont val="Tahoma"/>
            <family val="2"/>
          </rPr>
          <t xml:space="preserve">
</t>
        </r>
      </text>
    </comment>
    <comment ref="E31" authorId="0" shapeId="0" xr:uid="{0D8A9D7F-7FBA-4005-AB0F-151C5B0D74D6}">
      <text>
        <r>
          <rPr>
            <b/>
            <sz val="9"/>
            <color indexed="81"/>
            <rFont val="Tahoma"/>
            <family val="2"/>
          </rPr>
          <t>maque con x según corresponda,</t>
        </r>
        <r>
          <rPr>
            <sz val="9"/>
            <color indexed="81"/>
            <rFont val="Tahoma"/>
            <family val="2"/>
          </rPr>
          <t xml:space="preserve">
</t>
        </r>
      </text>
    </comment>
    <comment ref="E35" authorId="0" shapeId="0" xr:uid="{201EB6D1-FFDF-4FC7-928A-46710CCA47D8}">
      <text>
        <r>
          <rPr>
            <b/>
            <sz val="9"/>
            <color indexed="81"/>
            <rFont val="Tahoma"/>
            <family val="2"/>
          </rPr>
          <t>maque con x según corresponda,</t>
        </r>
        <r>
          <rPr>
            <sz val="9"/>
            <color indexed="81"/>
            <rFont val="Tahoma"/>
            <family val="2"/>
          </rPr>
          <t xml:space="preserve">
</t>
        </r>
      </text>
    </comment>
    <comment ref="E38" authorId="0" shapeId="0" xr:uid="{5DFF024A-CB4E-4555-94DB-D19EAE2A889F}">
      <text>
        <r>
          <rPr>
            <b/>
            <sz val="9"/>
            <color indexed="81"/>
            <rFont val="Tahoma"/>
            <family val="2"/>
          </rPr>
          <t>maque con x según corresponda,</t>
        </r>
        <r>
          <rPr>
            <sz val="9"/>
            <color indexed="81"/>
            <rFont val="Tahoma"/>
            <family val="2"/>
          </rPr>
          <t xml:space="preserve">
</t>
        </r>
      </text>
    </comment>
    <comment ref="E50" authorId="0" shapeId="0" xr:uid="{A04809F2-60F8-41E3-878A-5CBFC22FE5A2}">
      <text>
        <r>
          <rPr>
            <b/>
            <sz val="9"/>
            <color indexed="81"/>
            <rFont val="Tahoma"/>
            <family val="2"/>
          </rPr>
          <t>maque con x según corresponda,</t>
        </r>
        <r>
          <rPr>
            <sz val="9"/>
            <color indexed="81"/>
            <rFont val="Tahoma"/>
            <family val="2"/>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3B25F12-8292-475A-858C-3193C6F8BB0F}">
      <text>
        <r>
          <rPr>
            <b/>
            <sz val="9"/>
            <color indexed="81"/>
            <rFont val="Tahoma"/>
            <family val="2"/>
          </rPr>
          <t>maque con x según corresponda,</t>
        </r>
        <r>
          <rPr>
            <sz val="9"/>
            <color indexed="81"/>
            <rFont val="Tahoma"/>
            <family val="2"/>
          </rPr>
          <t xml:space="preserve">
</t>
        </r>
      </text>
    </comment>
    <comment ref="E31" authorId="0" shapeId="0" xr:uid="{9485364D-D541-422F-A0E7-FDF266AB7100}">
      <text>
        <r>
          <rPr>
            <b/>
            <sz val="9"/>
            <color indexed="81"/>
            <rFont val="Tahoma"/>
            <family val="2"/>
          </rPr>
          <t>maque con x según corresponda,</t>
        </r>
        <r>
          <rPr>
            <sz val="9"/>
            <color indexed="81"/>
            <rFont val="Tahoma"/>
            <family val="2"/>
          </rPr>
          <t xml:space="preserve">
</t>
        </r>
      </text>
    </comment>
    <comment ref="E35" authorId="0" shapeId="0" xr:uid="{14C84727-BDA0-4288-83FD-598AFF884F8B}">
      <text>
        <r>
          <rPr>
            <b/>
            <sz val="9"/>
            <color indexed="81"/>
            <rFont val="Tahoma"/>
            <family val="2"/>
          </rPr>
          <t>maque con x según corresponda,</t>
        </r>
        <r>
          <rPr>
            <sz val="9"/>
            <color indexed="81"/>
            <rFont val="Tahoma"/>
            <family val="2"/>
          </rPr>
          <t xml:space="preserve">
</t>
        </r>
      </text>
    </comment>
    <comment ref="E38" authorId="0" shapeId="0" xr:uid="{62C9C3DA-7B33-4132-B134-3549619DA147}">
      <text>
        <r>
          <rPr>
            <b/>
            <sz val="9"/>
            <color indexed="81"/>
            <rFont val="Tahoma"/>
            <family val="2"/>
          </rPr>
          <t>maque con x según corresponda,</t>
        </r>
        <r>
          <rPr>
            <sz val="9"/>
            <color indexed="81"/>
            <rFont val="Tahoma"/>
            <family val="2"/>
          </rPr>
          <t xml:space="preserve">
</t>
        </r>
      </text>
    </comment>
    <comment ref="E50" authorId="0" shapeId="0" xr:uid="{EE676588-757C-40AD-9020-BAF317D15FDB}">
      <text>
        <r>
          <rPr>
            <b/>
            <sz val="9"/>
            <color indexed="81"/>
            <rFont val="Tahoma"/>
            <family val="2"/>
          </rPr>
          <t>maque con x según corresponda,</t>
        </r>
        <r>
          <rPr>
            <sz val="9"/>
            <color indexed="81"/>
            <rFont val="Tahoma"/>
            <family val="2"/>
          </rPr>
          <t xml:space="preserve">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1E3D222-A31D-4D37-9A27-80B6BB040454}">
      <text>
        <r>
          <rPr>
            <b/>
            <sz val="9"/>
            <color indexed="81"/>
            <rFont val="Tahoma"/>
            <family val="2"/>
          </rPr>
          <t>maque con x según corresponda,</t>
        </r>
        <r>
          <rPr>
            <sz val="9"/>
            <color indexed="81"/>
            <rFont val="Tahoma"/>
            <family val="2"/>
          </rPr>
          <t xml:space="preserve">
</t>
        </r>
      </text>
    </comment>
    <comment ref="E31" authorId="0" shapeId="0" xr:uid="{5018D457-7219-49F9-99DB-8D7E63AC49B8}">
      <text>
        <r>
          <rPr>
            <b/>
            <sz val="9"/>
            <color indexed="81"/>
            <rFont val="Tahoma"/>
            <family val="2"/>
          </rPr>
          <t>maque con x según corresponda,</t>
        </r>
        <r>
          <rPr>
            <sz val="9"/>
            <color indexed="81"/>
            <rFont val="Tahoma"/>
            <family val="2"/>
          </rPr>
          <t xml:space="preserve">
</t>
        </r>
      </text>
    </comment>
    <comment ref="E35" authorId="0" shapeId="0" xr:uid="{00B3067F-D047-4FAA-BA05-CD3F6A7B9BC8}">
      <text>
        <r>
          <rPr>
            <b/>
            <sz val="9"/>
            <color indexed="81"/>
            <rFont val="Tahoma"/>
            <family val="2"/>
          </rPr>
          <t>maque con x según corresponda,</t>
        </r>
        <r>
          <rPr>
            <sz val="9"/>
            <color indexed="81"/>
            <rFont val="Tahoma"/>
            <family val="2"/>
          </rPr>
          <t xml:space="preserve">
</t>
        </r>
      </text>
    </comment>
    <comment ref="E38" authorId="0" shapeId="0" xr:uid="{6AB9EC08-A363-457D-9C6B-F3FC50F61137}">
      <text>
        <r>
          <rPr>
            <b/>
            <sz val="9"/>
            <color indexed="81"/>
            <rFont val="Tahoma"/>
            <family val="2"/>
          </rPr>
          <t>maque con x según corresponda,</t>
        </r>
        <r>
          <rPr>
            <sz val="9"/>
            <color indexed="81"/>
            <rFont val="Tahoma"/>
            <family val="2"/>
          </rPr>
          <t xml:space="preserve">
</t>
        </r>
      </text>
    </comment>
    <comment ref="E50" authorId="0" shapeId="0" xr:uid="{0852837E-728D-44FF-88B9-8C8D3DC9B7BB}">
      <text>
        <r>
          <rPr>
            <b/>
            <sz val="9"/>
            <color indexed="81"/>
            <rFont val="Tahoma"/>
            <family val="2"/>
          </rPr>
          <t>maque con x según corresponda,</t>
        </r>
        <r>
          <rPr>
            <sz val="9"/>
            <color indexed="81"/>
            <rFont val="Tahoma"/>
            <family val="2"/>
          </rPr>
          <t xml:space="preserve">
</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AD55BC91-B294-4A10-A1AF-B2D81B77FE69}">
      <text>
        <r>
          <rPr>
            <b/>
            <sz val="9"/>
            <color indexed="81"/>
            <rFont val="Tahoma"/>
            <family val="2"/>
          </rPr>
          <t>maque con x según corresponda,</t>
        </r>
        <r>
          <rPr>
            <sz val="9"/>
            <color indexed="81"/>
            <rFont val="Tahoma"/>
            <family val="2"/>
          </rPr>
          <t xml:space="preserve">
</t>
        </r>
      </text>
    </comment>
    <comment ref="E31" authorId="0" shapeId="0" xr:uid="{522E0A87-2558-4DF4-BC27-D4DE81AAC4E8}">
      <text>
        <r>
          <rPr>
            <b/>
            <sz val="9"/>
            <color indexed="81"/>
            <rFont val="Tahoma"/>
            <family val="2"/>
          </rPr>
          <t>maque con x según corresponda,</t>
        </r>
        <r>
          <rPr>
            <sz val="9"/>
            <color indexed="81"/>
            <rFont val="Tahoma"/>
            <family val="2"/>
          </rPr>
          <t xml:space="preserve">
</t>
        </r>
      </text>
    </comment>
    <comment ref="E35" authorId="0" shapeId="0" xr:uid="{24E10FAD-B930-4D03-82E5-CEBF4C55A760}">
      <text>
        <r>
          <rPr>
            <b/>
            <sz val="9"/>
            <color indexed="81"/>
            <rFont val="Tahoma"/>
            <family val="2"/>
          </rPr>
          <t>maque con x según corresponda,</t>
        </r>
        <r>
          <rPr>
            <sz val="9"/>
            <color indexed="81"/>
            <rFont val="Tahoma"/>
            <family val="2"/>
          </rPr>
          <t xml:space="preserve">
</t>
        </r>
      </text>
    </comment>
    <comment ref="E38" authorId="0" shapeId="0" xr:uid="{A21F8C59-E6BB-4FD5-ADDF-7D5CB9BE9AA0}">
      <text>
        <r>
          <rPr>
            <b/>
            <sz val="9"/>
            <color indexed="81"/>
            <rFont val="Tahoma"/>
            <family val="2"/>
          </rPr>
          <t>maque con x según corresponda,</t>
        </r>
        <r>
          <rPr>
            <sz val="9"/>
            <color indexed="81"/>
            <rFont val="Tahoma"/>
            <family val="2"/>
          </rPr>
          <t xml:space="preserve">
</t>
        </r>
      </text>
    </comment>
    <comment ref="E50" authorId="0" shapeId="0" xr:uid="{4F2D0EAB-6004-45A1-9F31-F3720AC2E46C}">
      <text>
        <r>
          <rPr>
            <b/>
            <sz val="9"/>
            <color indexed="81"/>
            <rFont val="Tahoma"/>
            <family val="2"/>
          </rPr>
          <t>maque con x según corresponda,</t>
        </r>
        <r>
          <rPr>
            <sz val="9"/>
            <color indexed="81"/>
            <rFont val="Tahoma"/>
            <family val="2"/>
          </rPr>
          <t xml:space="preserve">
</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AF7E17BF-165D-4076-8871-8DF9A506A726}">
      <text>
        <r>
          <rPr>
            <b/>
            <sz val="9"/>
            <color indexed="81"/>
            <rFont val="Tahoma"/>
            <family val="2"/>
          </rPr>
          <t>maque con x según corresponda,</t>
        </r>
        <r>
          <rPr>
            <sz val="9"/>
            <color indexed="81"/>
            <rFont val="Tahoma"/>
            <family val="2"/>
          </rPr>
          <t xml:space="preserve">
</t>
        </r>
      </text>
    </comment>
    <comment ref="E31" authorId="0" shapeId="0" xr:uid="{76E689F6-71B6-463A-8763-B7686567BB29}">
      <text>
        <r>
          <rPr>
            <b/>
            <sz val="9"/>
            <color indexed="81"/>
            <rFont val="Tahoma"/>
            <family val="2"/>
          </rPr>
          <t>maque con x según corresponda,</t>
        </r>
        <r>
          <rPr>
            <sz val="9"/>
            <color indexed="81"/>
            <rFont val="Tahoma"/>
            <family val="2"/>
          </rPr>
          <t xml:space="preserve">
</t>
        </r>
      </text>
    </comment>
    <comment ref="E35" authorId="0" shapeId="0" xr:uid="{7EB01B6C-3FB9-4E50-8F96-B20EBAB1FEF0}">
      <text>
        <r>
          <rPr>
            <b/>
            <sz val="9"/>
            <color indexed="81"/>
            <rFont val="Tahoma"/>
            <family val="2"/>
          </rPr>
          <t>maque con x según corresponda,</t>
        </r>
        <r>
          <rPr>
            <sz val="9"/>
            <color indexed="81"/>
            <rFont val="Tahoma"/>
            <family val="2"/>
          </rPr>
          <t xml:space="preserve">
</t>
        </r>
      </text>
    </comment>
    <comment ref="E38" authorId="0" shapeId="0" xr:uid="{78D92C7F-A486-4ECB-A1CA-64FF0D3F94F1}">
      <text>
        <r>
          <rPr>
            <b/>
            <sz val="9"/>
            <color indexed="81"/>
            <rFont val="Tahoma"/>
            <family val="2"/>
          </rPr>
          <t>maque con x según corresponda,</t>
        </r>
        <r>
          <rPr>
            <sz val="9"/>
            <color indexed="81"/>
            <rFont val="Tahoma"/>
            <family val="2"/>
          </rPr>
          <t xml:space="preserve">
</t>
        </r>
      </text>
    </comment>
    <comment ref="E50" authorId="0" shapeId="0" xr:uid="{A5873784-6BF4-4028-A265-BE150625C920}">
      <text>
        <r>
          <rPr>
            <b/>
            <sz val="9"/>
            <color indexed="81"/>
            <rFont val="Tahoma"/>
            <family val="2"/>
          </rPr>
          <t>maque con x según corresponda,</t>
        </r>
        <r>
          <rPr>
            <sz val="9"/>
            <color indexed="81"/>
            <rFont val="Tahoma"/>
            <family val="2"/>
          </rPr>
          <t xml:space="preserve">
</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59F979D-1EE3-4800-9E8C-ACE339E0E969}">
      <text>
        <r>
          <rPr>
            <b/>
            <sz val="9"/>
            <color indexed="81"/>
            <rFont val="Tahoma"/>
            <family val="2"/>
          </rPr>
          <t>maque con x según corresponda,</t>
        </r>
        <r>
          <rPr>
            <sz val="9"/>
            <color indexed="81"/>
            <rFont val="Tahoma"/>
            <family val="2"/>
          </rPr>
          <t xml:space="preserve">
</t>
        </r>
      </text>
    </comment>
    <comment ref="E31" authorId="0" shapeId="0" xr:uid="{1198E72D-26C5-4906-A815-9D51ED6FF220}">
      <text>
        <r>
          <rPr>
            <b/>
            <sz val="9"/>
            <color indexed="81"/>
            <rFont val="Tahoma"/>
            <family val="2"/>
          </rPr>
          <t>maque con x según corresponda,</t>
        </r>
        <r>
          <rPr>
            <sz val="9"/>
            <color indexed="81"/>
            <rFont val="Tahoma"/>
            <family val="2"/>
          </rPr>
          <t xml:space="preserve">
</t>
        </r>
      </text>
    </comment>
    <comment ref="E35" authorId="0" shapeId="0" xr:uid="{1E0E2C53-A495-4CBE-BE72-90D3053841E2}">
      <text>
        <r>
          <rPr>
            <b/>
            <sz val="9"/>
            <color indexed="81"/>
            <rFont val="Tahoma"/>
            <family val="2"/>
          </rPr>
          <t>maque con x según corresponda,</t>
        </r>
        <r>
          <rPr>
            <sz val="9"/>
            <color indexed="81"/>
            <rFont val="Tahoma"/>
            <family val="2"/>
          </rPr>
          <t xml:space="preserve">
</t>
        </r>
      </text>
    </comment>
    <comment ref="E38" authorId="0" shapeId="0" xr:uid="{332E68E4-05AD-4902-82ED-DDB3F2A7AB16}">
      <text>
        <r>
          <rPr>
            <b/>
            <sz val="9"/>
            <color indexed="81"/>
            <rFont val="Tahoma"/>
            <family val="2"/>
          </rPr>
          <t>maque con x según corresponda,</t>
        </r>
        <r>
          <rPr>
            <sz val="9"/>
            <color indexed="81"/>
            <rFont val="Tahoma"/>
            <family val="2"/>
          </rPr>
          <t xml:space="preserve">
</t>
        </r>
      </text>
    </comment>
    <comment ref="E50" authorId="0" shapeId="0" xr:uid="{FB38F645-0F90-44FE-B957-C03D901BEC58}">
      <text>
        <r>
          <rPr>
            <b/>
            <sz val="9"/>
            <color indexed="81"/>
            <rFont val="Tahoma"/>
            <family val="2"/>
          </rPr>
          <t>maque con x según corresponda,</t>
        </r>
        <r>
          <rPr>
            <sz val="9"/>
            <color indexed="81"/>
            <rFont val="Tahoma"/>
            <family val="2"/>
          </rPr>
          <t xml:space="preserve">
</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20E69A8-5F6B-4465-95BB-BDC6E9B2762D}">
      <text>
        <r>
          <rPr>
            <b/>
            <sz val="9"/>
            <color indexed="81"/>
            <rFont val="Tahoma"/>
            <family val="2"/>
          </rPr>
          <t>maque con x según corresponda,</t>
        </r>
        <r>
          <rPr>
            <sz val="9"/>
            <color indexed="81"/>
            <rFont val="Tahoma"/>
            <family val="2"/>
          </rPr>
          <t xml:space="preserve">
</t>
        </r>
      </text>
    </comment>
    <comment ref="E31" authorId="0" shapeId="0" xr:uid="{8BC7AE8F-71DE-4EFA-8C1A-DED5551F1E39}">
      <text>
        <r>
          <rPr>
            <b/>
            <sz val="9"/>
            <color indexed="81"/>
            <rFont val="Tahoma"/>
            <family val="2"/>
          </rPr>
          <t>maque con x según corresponda,</t>
        </r>
        <r>
          <rPr>
            <sz val="9"/>
            <color indexed="81"/>
            <rFont val="Tahoma"/>
            <family val="2"/>
          </rPr>
          <t xml:space="preserve">
</t>
        </r>
      </text>
    </comment>
    <comment ref="E35" authorId="0" shapeId="0" xr:uid="{C358A3EE-9474-4938-A132-84AD641DC786}">
      <text>
        <r>
          <rPr>
            <b/>
            <sz val="9"/>
            <color indexed="81"/>
            <rFont val="Tahoma"/>
            <family val="2"/>
          </rPr>
          <t>maque con x según corresponda,</t>
        </r>
        <r>
          <rPr>
            <sz val="9"/>
            <color indexed="81"/>
            <rFont val="Tahoma"/>
            <family val="2"/>
          </rPr>
          <t xml:space="preserve">
</t>
        </r>
      </text>
    </comment>
    <comment ref="E38" authorId="0" shapeId="0" xr:uid="{F98F0BA5-1C86-4E8B-842D-4BF7FDB5AA16}">
      <text>
        <r>
          <rPr>
            <b/>
            <sz val="9"/>
            <color indexed="81"/>
            <rFont val="Tahoma"/>
            <family val="2"/>
          </rPr>
          <t>maque con x según corresponda,</t>
        </r>
        <r>
          <rPr>
            <sz val="9"/>
            <color indexed="81"/>
            <rFont val="Tahoma"/>
            <family val="2"/>
          </rPr>
          <t xml:space="preserve">
</t>
        </r>
      </text>
    </comment>
    <comment ref="E50" authorId="0" shapeId="0" xr:uid="{282803FC-C266-4D20-9F85-9D0CC0C6852E}">
      <text>
        <r>
          <rPr>
            <b/>
            <sz val="9"/>
            <color indexed="81"/>
            <rFont val="Tahoma"/>
            <family val="2"/>
          </rPr>
          <t>maque con x según corresponda,</t>
        </r>
        <r>
          <rPr>
            <sz val="9"/>
            <color indexed="81"/>
            <rFont val="Tahoma"/>
            <family val="2"/>
          </rPr>
          <t xml:space="preserve">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2E74BC6-822B-4B3D-BE4F-1475DD62DA70}">
      <text>
        <r>
          <rPr>
            <b/>
            <sz val="9"/>
            <color indexed="81"/>
            <rFont val="Tahoma"/>
            <family val="2"/>
          </rPr>
          <t>maque con x según corresponda,</t>
        </r>
        <r>
          <rPr>
            <sz val="9"/>
            <color indexed="81"/>
            <rFont val="Tahoma"/>
            <family val="2"/>
          </rPr>
          <t xml:space="preserve">
</t>
        </r>
      </text>
    </comment>
    <comment ref="E31" authorId="0" shapeId="0" xr:uid="{EBE3E686-6B3F-4365-A24E-32F94C7C5BFE}">
      <text>
        <r>
          <rPr>
            <b/>
            <sz val="9"/>
            <color indexed="81"/>
            <rFont val="Tahoma"/>
            <family val="2"/>
          </rPr>
          <t>maque con x según corresponda,</t>
        </r>
        <r>
          <rPr>
            <sz val="9"/>
            <color indexed="81"/>
            <rFont val="Tahoma"/>
            <family val="2"/>
          </rPr>
          <t xml:space="preserve">
</t>
        </r>
      </text>
    </comment>
    <comment ref="E35" authorId="0" shapeId="0" xr:uid="{973D2E28-7E16-4133-830A-CEA6EE5BC4E5}">
      <text>
        <r>
          <rPr>
            <b/>
            <sz val="9"/>
            <color indexed="81"/>
            <rFont val="Tahoma"/>
            <family val="2"/>
          </rPr>
          <t>maque con x según corresponda,</t>
        </r>
        <r>
          <rPr>
            <sz val="9"/>
            <color indexed="81"/>
            <rFont val="Tahoma"/>
            <family val="2"/>
          </rPr>
          <t xml:space="preserve">
</t>
        </r>
      </text>
    </comment>
    <comment ref="E38" authorId="0" shapeId="0" xr:uid="{E09DE21F-AD12-47AC-BD3B-15360AF9DD31}">
      <text>
        <r>
          <rPr>
            <b/>
            <sz val="9"/>
            <color indexed="81"/>
            <rFont val="Tahoma"/>
            <family val="2"/>
          </rPr>
          <t>maque con x según corresponda,</t>
        </r>
        <r>
          <rPr>
            <sz val="9"/>
            <color indexed="81"/>
            <rFont val="Tahoma"/>
            <family val="2"/>
          </rPr>
          <t xml:space="preserve">
</t>
        </r>
      </text>
    </comment>
    <comment ref="E50" authorId="0" shapeId="0" xr:uid="{5574FEE2-6B53-4A69-8D91-195B45282B15}">
      <text>
        <r>
          <rPr>
            <b/>
            <sz val="9"/>
            <color indexed="81"/>
            <rFont val="Tahoma"/>
            <family val="2"/>
          </rPr>
          <t>maque con x según corresponda,</t>
        </r>
        <r>
          <rPr>
            <sz val="9"/>
            <color indexed="81"/>
            <rFont val="Tahoma"/>
            <family val="2"/>
          </rPr>
          <t xml:space="preserve">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0F2526C-F9A5-4D25-A2A6-AE65CFBBF73D}">
      <text>
        <r>
          <rPr>
            <b/>
            <sz val="9"/>
            <color indexed="81"/>
            <rFont val="Tahoma"/>
            <family val="2"/>
          </rPr>
          <t>maque con x según corresponda,</t>
        </r>
        <r>
          <rPr>
            <sz val="9"/>
            <color indexed="81"/>
            <rFont val="Tahoma"/>
            <family val="2"/>
          </rPr>
          <t xml:space="preserve">
</t>
        </r>
      </text>
    </comment>
    <comment ref="E31" authorId="0" shapeId="0" xr:uid="{B6816B2E-454B-4675-9D5B-229FBAA1F680}">
      <text>
        <r>
          <rPr>
            <b/>
            <sz val="9"/>
            <color indexed="81"/>
            <rFont val="Tahoma"/>
            <family val="2"/>
          </rPr>
          <t>maque con x según corresponda,</t>
        </r>
        <r>
          <rPr>
            <sz val="9"/>
            <color indexed="81"/>
            <rFont val="Tahoma"/>
            <family val="2"/>
          </rPr>
          <t xml:space="preserve">
</t>
        </r>
      </text>
    </comment>
    <comment ref="E35" authorId="0" shapeId="0" xr:uid="{2C0FA715-94A6-470E-9B47-F7AC36109C30}">
      <text>
        <r>
          <rPr>
            <b/>
            <sz val="9"/>
            <color indexed="81"/>
            <rFont val="Tahoma"/>
            <family val="2"/>
          </rPr>
          <t>maque con x según corresponda,</t>
        </r>
        <r>
          <rPr>
            <sz val="9"/>
            <color indexed="81"/>
            <rFont val="Tahoma"/>
            <family val="2"/>
          </rPr>
          <t xml:space="preserve">
</t>
        </r>
      </text>
    </comment>
    <comment ref="E38" authorId="0" shapeId="0" xr:uid="{CD75A97F-A1C8-4621-AB08-4E683D40E1F0}">
      <text>
        <r>
          <rPr>
            <b/>
            <sz val="9"/>
            <color indexed="81"/>
            <rFont val="Tahoma"/>
            <family val="2"/>
          </rPr>
          <t>maque con x según corresponda,</t>
        </r>
        <r>
          <rPr>
            <sz val="9"/>
            <color indexed="81"/>
            <rFont val="Tahoma"/>
            <family val="2"/>
          </rPr>
          <t xml:space="preserve">
</t>
        </r>
      </text>
    </comment>
    <comment ref="E50" authorId="0" shapeId="0" xr:uid="{C45A527A-D344-47E5-98D5-38BB77B5CAB5}">
      <text>
        <r>
          <rPr>
            <b/>
            <sz val="9"/>
            <color indexed="81"/>
            <rFont val="Tahoma"/>
            <family val="2"/>
          </rPr>
          <t>maque con x según corresponda,</t>
        </r>
        <r>
          <rPr>
            <sz val="9"/>
            <color indexed="81"/>
            <rFont val="Tahoma"/>
            <family val="2"/>
          </rPr>
          <t xml:space="preserve">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943E408-BD3D-4C34-8E27-08029E92D2E0}">
      <text>
        <r>
          <rPr>
            <b/>
            <sz val="9"/>
            <color indexed="81"/>
            <rFont val="Tahoma"/>
            <family val="2"/>
          </rPr>
          <t>maque con x según corresponda,</t>
        </r>
        <r>
          <rPr>
            <sz val="9"/>
            <color indexed="81"/>
            <rFont val="Tahoma"/>
            <family val="2"/>
          </rPr>
          <t xml:space="preserve">
</t>
        </r>
      </text>
    </comment>
    <comment ref="E31" authorId="0" shapeId="0" xr:uid="{ED051FA6-6DEA-42EF-90F8-626C15E9ED97}">
      <text>
        <r>
          <rPr>
            <b/>
            <sz val="9"/>
            <color indexed="81"/>
            <rFont val="Tahoma"/>
            <family val="2"/>
          </rPr>
          <t>maque con x según corresponda,</t>
        </r>
        <r>
          <rPr>
            <sz val="9"/>
            <color indexed="81"/>
            <rFont val="Tahoma"/>
            <family val="2"/>
          </rPr>
          <t xml:space="preserve">
</t>
        </r>
      </text>
    </comment>
    <comment ref="E35" authorId="0" shapeId="0" xr:uid="{53C72AA3-C9BE-42C9-A092-9B37B38CD6D4}">
      <text>
        <r>
          <rPr>
            <b/>
            <sz val="9"/>
            <color indexed="81"/>
            <rFont val="Tahoma"/>
            <family val="2"/>
          </rPr>
          <t>maque con x según corresponda,</t>
        </r>
        <r>
          <rPr>
            <sz val="9"/>
            <color indexed="81"/>
            <rFont val="Tahoma"/>
            <family val="2"/>
          </rPr>
          <t xml:space="preserve">
</t>
        </r>
      </text>
    </comment>
    <comment ref="E38" authorId="0" shapeId="0" xr:uid="{4ABAAE93-B38C-4CD2-954D-0D720B4D728B}">
      <text>
        <r>
          <rPr>
            <b/>
            <sz val="9"/>
            <color indexed="81"/>
            <rFont val="Tahoma"/>
            <family val="2"/>
          </rPr>
          <t>maque con x según corresponda,</t>
        </r>
        <r>
          <rPr>
            <sz val="9"/>
            <color indexed="81"/>
            <rFont val="Tahoma"/>
            <family val="2"/>
          </rPr>
          <t xml:space="preserve">
</t>
        </r>
      </text>
    </comment>
    <comment ref="E50" authorId="0" shapeId="0" xr:uid="{5A70B194-3049-4CF8-9718-B37A2A90C80C}">
      <text>
        <r>
          <rPr>
            <b/>
            <sz val="9"/>
            <color indexed="81"/>
            <rFont val="Tahoma"/>
            <family val="2"/>
          </rPr>
          <t>maque con x según corresponda,</t>
        </r>
        <r>
          <rPr>
            <sz val="9"/>
            <color indexed="81"/>
            <rFont val="Tahoma"/>
            <family val="2"/>
          </rPr>
          <t xml:space="preserve">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8C6B649-8587-421A-96D7-57209A4BFEA4}">
      <text>
        <r>
          <rPr>
            <b/>
            <sz val="9"/>
            <color indexed="81"/>
            <rFont val="Tahoma"/>
            <family val="2"/>
          </rPr>
          <t>maque con x según corresponda,</t>
        </r>
        <r>
          <rPr>
            <sz val="9"/>
            <color indexed="81"/>
            <rFont val="Tahoma"/>
            <family val="2"/>
          </rPr>
          <t xml:space="preserve">
</t>
        </r>
      </text>
    </comment>
    <comment ref="E31" authorId="0" shapeId="0" xr:uid="{66DD7B9F-DFD5-4D62-A985-A2A44C220A55}">
      <text>
        <r>
          <rPr>
            <b/>
            <sz val="9"/>
            <color indexed="81"/>
            <rFont val="Tahoma"/>
            <family val="2"/>
          </rPr>
          <t>maque con x según corresponda,</t>
        </r>
        <r>
          <rPr>
            <sz val="9"/>
            <color indexed="81"/>
            <rFont val="Tahoma"/>
            <family val="2"/>
          </rPr>
          <t xml:space="preserve">
</t>
        </r>
      </text>
    </comment>
    <comment ref="E35" authorId="0" shapeId="0" xr:uid="{2838D788-A9FA-4E92-99E5-CB61A5B7F687}">
      <text>
        <r>
          <rPr>
            <b/>
            <sz val="9"/>
            <color indexed="81"/>
            <rFont val="Tahoma"/>
            <family val="2"/>
          </rPr>
          <t>maque con x según corresponda,</t>
        </r>
        <r>
          <rPr>
            <sz val="9"/>
            <color indexed="81"/>
            <rFont val="Tahoma"/>
            <family val="2"/>
          </rPr>
          <t xml:space="preserve">
</t>
        </r>
      </text>
    </comment>
    <comment ref="E38" authorId="0" shapeId="0" xr:uid="{18AE6B4A-F647-404F-823D-07E3249C8D1F}">
      <text>
        <r>
          <rPr>
            <b/>
            <sz val="9"/>
            <color indexed="81"/>
            <rFont val="Tahoma"/>
            <family val="2"/>
          </rPr>
          <t>maque con x según corresponda,</t>
        </r>
        <r>
          <rPr>
            <sz val="9"/>
            <color indexed="81"/>
            <rFont val="Tahoma"/>
            <family val="2"/>
          </rPr>
          <t xml:space="preserve">
</t>
        </r>
      </text>
    </comment>
    <comment ref="E50" authorId="0" shapeId="0" xr:uid="{227FB670-8410-45E0-8E66-02211386C000}">
      <text>
        <r>
          <rPr>
            <b/>
            <sz val="9"/>
            <color indexed="81"/>
            <rFont val="Tahoma"/>
            <family val="2"/>
          </rPr>
          <t>maque con x según corresponda,</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E5440ED6-727E-4643-ACFB-D64332B7240F}">
      <text>
        <r>
          <rPr>
            <b/>
            <sz val="9"/>
            <color indexed="81"/>
            <rFont val="Tahoma"/>
            <family val="2"/>
          </rPr>
          <t>maque con x según corresponda,</t>
        </r>
        <r>
          <rPr>
            <sz val="9"/>
            <color indexed="81"/>
            <rFont val="Tahoma"/>
            <family val="2"/>
          </rPr>
          <t xml:space="preserve">
</t>
        </r>
      </text>
    </comment>
    <comment ref="E31" authorId="0" shapeId="0" xr:uid="{37978996-639D-40FC-9489-BAE7F324B4F6}">
      <text>
        <r>
          <rPr>
            <b/>
            <sz val="9"/>
            <color indexed="81"/>
            <rFont val="Tahoma"/>
            <family val="2"/>
          </rPr>
          <t>maque con x según corresponda,</t>
        </r>
        <r>
          <rPr>
            <sz val="9"/>
            <color indexed="81"/>
            <rFont val="Tahoma"/>
            <family val="2"/>
          </rPr>
          <t xml:space="preserve">
</t>
        </r>
      </text>
    </comment>
    <comment ref="E35" authorId="0" shapeId="0" xr:uid="{A1D73C56-278E-4615-B3DC-10FBF6A887D6}">
      <text>
        <r>
          <rPr>
            <b/>
            <sz val="9"/>
            <color indexed="81"/>
            <rFont val="Tahoma"/>
            <family val="2"/>
          </rPr>
          <t>maque con x según corresponda,</t>
        </r>
        <r>
          <rPr>
            <sz val="9"/>
            <color indexed="81"/>
            <rFont val="Tahoma"/>
            <family val="2"/>
          </rPr>
          <t xml:space="preserve">
</t>
        </r>
      </text>
    </comment>
    <comment ref="E38" authorId="0" shapeId="0" xr:uid="{ADDDE262-ABA9-4F5A-BF60-7784B552B310}">
      <text>
        <r>
          <rPr>
            <b/>
            <sz val="9"/>
            <color indexed="81"/>
            <rFont val="Tahoma"/>
            <family val="2"/>
          </rPr>
          <t>maque con x según corresponda,</t>
        </r>
        <r>
          <rPr>
            <sz val="9"/>
            <color indexed="81"/>
            <rFont val="Tahoma"/>
            <family val="2"/>
          </rPr>
          <t xml:space="preserve">
</t>
        </r>
      </text>
    </comment>
    <comment ref="E50" authorId="0" shapeId="0" xr:uid="{F331510B-C358-4090-BB98-69D5F9E5B574}">
      <text>
        <r>
          <rPr>
            <b/>
            <sz val="9"/>
            <color indexed="81"/>
            <rFont val="Tahoma"/>
            <family val="2"/>
          </rPr>
          <t>maque con x según corresponda,</t>
        </r>
        <r>
          <rPr>
            <sz val="9"/>
            <color indexed="81"/>
            <rFont val="Tahoma"/>
            <family val="2"/>
          </rPr>
          <t xml:space="preserve">
</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E50E26C-67A6-42F8-AF43-A976A2350459}">
      <text>
        <r>
          <rPr>
            <b/>
            <sz val="9"/>
            <color indexed="81"/>
            <rFont val="Tahoma"/>
            <family val="2"/>
          </rPr>
          <t>maque con x según corresponda,</t>
        </r>
        <r>
          <rPr>
            <sz val="9"/>
            <color indexed="81"/>
            <rFont val="Tahoma"/>
            <family val="2"/>
          </rPr>
          <t xml:space="preserve">
</t>
        </r>
      </text>
    </comment>
    <comment ref="E31" authorId="0" shapeId="0" xr:uid="{18850318-1A6A-4F92-AD52-E653577C5E2B}">
      <text>
        <r>
          <rPr>
            <b/>
            <sz val="9"/>
            <color indexed="81"/>
            <rFont val="Tahoma"/>
            <family val="2"/>
          </rPr>
          <t>maque con x según corresponda,</t>
        </r>
        <r>
          <rPr>
            <sz val="9"/>
            <color indexed="81"/>
            <rFont val="Tahoma"/>
            <family val="2"/>
          </rPr>
          <t xml:space="preserve">
</t>
        </r>
      </text>
    </comment>
    <comment ref="E35" authorId="0" shapeId="0" xr:uid="{17CC88EB-45D2-4E08-82AB-CAC41072F108}">
      <text>
        <r>
          <rPr>
            <b/>
            <sz val="9"/>
            <color indexed="81"/>
            <rFont val="Tahoma"/>
            <family val="2"/>
          </rPr>
          <t>maque con x según corresponda,</t>
        </r>
        <r>
          <rPr>
            <sz val="9"/>
            <color indexed="81"/>
            <rFont val="Tahoma"/>
            <family val="2"/>
          </rPr>
          <t xml:space="preserve">
</t>
        </r>
      </text>
    </comment>
    <comment ref="E38" authorId="0" shapeId="0" xr:uid="{CC808423-545E-432C-9FF4-1833EEDE2BDB}">
      <text>
        <r>
          <rPr>
            <b/>
            <sz val="9"/>
            <color indexed="81"/>
            <rFont val="Tahoma"/>
            <family val="2"/>
          </rPr>
          <t>maque con x según corresponda,</t>
        </r>
        <r>
          <rPr>
            <sz val="9"/>
            <color indexed="81"/>
            <rFont val="Tahoma"/>
            <family val="2"/>
          </rPr>
          <t xml:space="preserve">
</t>
        </r>
      </text>
    </comment>
    <comment ref="E50" authorId="0" shapeId="0" xr:uid="{81B44D94-AF68-4601-9EAD-183427881ACD}">
      <text>
        <r>
          <rPr>
            <b/>
            <sz val="9"/>
            <color indexed="81"/>
            <rFont val="Tahoma"/>
            <family val="2"/>
          </rPr>
          <t>maque con x según corresponda,</t>
        </r>
        <r>
          <rPr>
            <sz val="9"/>
            <color indexed="81"/>
            <rFont val="Tahoma"/>
            <family val="2"/>
          </rPr>
          <t xml:space="preserve">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FCA7406-873A-42F9-993F-C1321AC0EAC3}">
      <text>
        <r>
          <rPr>
            <b/>
            <sz val="9"/>
            <color indexed="81"/>
            <rFont val="Tahoma"/>
            <family val="2"/>
          </rPr>
          <t>maque con x según corresponda,</t>
        </r>
        <r>
          <rPr>
            <sz val="9"/>
            <color indexed="81"/>
            <rFont val="Tahoma"/>
            <family val="2"/>
          </rPr>
          <t xml:space="preserve">
</t>
        </r>
      </text>
    </comment>
    <comment ref="E31" authorId="0" shapeId="0" xr:uid="{BB5D11CC-D43E-4879-A12B-60A7B1F8E0AB}">
      <text>
        <r>
          <rPr>
            <b/>
            <sz val="9"/>
            <color indexed="81"/>
            <rFont val="Tahoma"/>
            <family val="2"/>
          </rPr>
          <t>maque con x según corresponda,</t>
        </r>
        <r>
          <rPr>
            <sz val="9"/>
            <color indexed="81"/>
            <rFont val="Tahoma"/>
            <family val="2"/>
          </rPr>
          <t xml:space="preserve">
</t>
        </r>
      </text>
    </comment>
    <comment ref="E35" authorId="0" shapeId="0" xr:uid="{7A7C4118-D1B7-47C6-A593-1EA4A2E79D2E}">
      <text>
        <r>
          <rPr>
            <b/>
            <sz val="9"/>
            <color indexed="81"/>
            <rFont val="Tahoma"/>
            <family val="2"/>
          </rPr>
          <t>maque con x según corresponda,</t>
        </r>
        <r>
          <rPr>
            <sz val="9"/>
            <color indexed="81"/>
            <rFont val="Tahoma"/>
            <family val="2"/>
          </rPr>
          <t xml:space="preserve">
</t>
        </r>
      </text>
    </comment>
    <comment ref="E38" authorId="0" shapeId="0" xr:uid="{14EB2D4A-31CA-4464-8899-D5C6EFB63A92}">
      <text>
        <r>
          <rPr>
            <b/>
            <sz val="9"/>
            <color indexed="81"/>
            <rFont val="Tahoma"/>
            <family val="2"/>
          </rPr>
          <t>maque con x según corresponda,</t>
        </r>
        <r>
          <rPr>
            <sz val="9"/>
            <color indexed="81"/>
            <rFont val="Tahoma"/>
            <family val="2"/>
          </rPr>
          <t xml:space="preserve">
</t>
        </r>
      </text>
    </comment>
    <comment ref="E50" authorId="0" shapeId="0" xr:uid="{63950B4B-24F1-4FB7-B03F-6D501407BF22}">
      <text>
        <r>
          <rPr>
            <b/>
            <sz val="9"/>
            <color indexed="81"/>
            <rFont val="Tahoma"/>
            <family val="2"/>
          </rPr>
          <t>maque con x según corresponda,</t>
        </r>
        <r>
          <rPr>
            <sz val="9"/>
            <color indexed="81"/>
            <rFont val="Tahoma"/>
            <family val="2"/>
          </rPr>
          <t xml:space="preserve">
</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5D82247-89AD-4F9B-B3CC-7118FC298599}">
      <text>
        <r>
          <rPr>
            <b/>
            <sz val="9"/>
            <color indexed="81"/>
            <rFont val="Tahoma"/>
            <family val="2"/>
          </rPr>
          <t>maque con x según corresponda,</t>
        </r>
        <r>
          <rPr>
            <sz val="9"/>
            <color indexed="81"/>
            <rFont val="Tahoma"/>
            <family val="2"/>
          </rPr>
          <t xml:space="preserve">
</t>
        </r>
      </text>
    </comment>
    <comment ref="E31" authorId="0" shapeId="0" xr:uid="{12F7E421-79F1-4BB6-BD41-342A3F135F0B}">
      <text>
        <r>
          <rPr>
            <b/>
            <sz val="9"/>
            <color indexed="81"/>
            <rFont val="Tahoma"/>
            <family val="2"/>
          </rPr>
          <t>maque con x según corresponda,</t>
        </r>
        <r>
          <rPr>
            <sz val="9"/>
            <color indexed="81"/>
            <rFont val="Tahoma"/>
            <family val="2"/>
          </rPr>
          <t xml:space="preserve">
</t>
        </r>
      </text>
    </comment>
    <comment ref="E35" authorId="0" shapeId="0" xr:uid="{01B697A7-65C2-40F9-8D4A-FC1282745D65}">
      <text>
        <r>
          <rPr>
            <b/>
            <sz val="9"/>
            <color indexed="81"/>
            <rFont val="Tahoma"/>
            <family val="2"/>
          </rPr>
          <t>maque con x según corresponda,</t>
        </r>
        <r>
          <rPr>
            <sz val="9"/>
            <color indexed="81"/>
            <rFont val="Tahoma"/>
            <family val="2"/>
          </rPr>
          <t xml:space="preserve">
</t>
        </r>
      </text>
    </comment>
    <comment ref="E38" authorId="0" shapeId="0" xr:uid="{A105D082-7560-457C-9EFC-345F0BBD4ECF}">
      <text>
        <r>
          <rPr>
            <b/>
            <sz val="9"/>
            <color indexed="81"/>
            <rFont val="Tahoma"/>
            <family val="2"/>
          </rPr>
          <t>maque con x según corresponda,</t>
        </r>
        <r>
          <rPr>
            <sz val="9"/>
            <color indexed="81"/>
            <rFont val="Tahoma"/>
            <family val="2"/>
          </rPr>
          <t xml:space="preserve">
</t>
        </r>
      </text>
    </comment>
    <comment ref="E50" authorId="0" shapeId="0" xr:uid="{F3E4FB7D-E979-4BEB-B0DD-A50BD3D54F28}">
      <text>
        <r>
          <rPr>
            <b/>
            <sz val="9"/>
            <color indexed="81"/>
            <rFont val="Tahoma"/>
            <family val="2"/>
          </rPr>
          <t>maque con x según corresponda,</t>
        </r>
        <r>
          <rPr>
            <sz val="9"/>
            <color indexed="81"/>
            <rFont val="Tahoma"/>
            <family val="2"/>
          </rPr>
          <t xml:space="preserve">
</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A7846A7-8B12-40C3-A001-11F03A3B293A}">
      <text>
        <r>
          <rPr>
            <b/>
            <sz val="9"/>
            <color indexed="81"/>
            <rFont val="Tahoma"/>
            <family val="2"/>
          </rPr>
          <t>maque con x según corresponda,</t>
        </r>
        <r>
          <rPr>
            <sz val="9"/>
            <color indexed="81"/>
            <rFont val="Tahoma"/>
            <family val="2"/>
          </rPr>
          <t xml:space="preserve">
</t>
        </r>
      </text>
    </comment>
    <comment ref="E31" authorId="0" shapeId="0" xr:uid="{B210A6E3-9F08-4D0B-9A14-96F2E79856B3}">
      <text>
        <r>
          <rPr>
            <b/>
            <sz val="9"/>
            <color indexed="81"/>
            <rFont val="Tahoma"/>
            <family val="2"/>
          </rPr>
          <t>maque con x según corresponda,</t>
        </r>
        <r>
          <rPr>
            <sz val="9"/>
            <color indexed="81"/>
            <rFont val="Tahoma"/>
            <family val="2"/>
          </rPr>
          <t xml:space="preserve">
</t>
        </r>
      </text>
    </comment>
    <comment ref="E35" authorId="0" shapeId="0" xr:uid="{DD03C5D0-F01E-4E03-8148-76278B6D8077}">
      <text>
        <r>
          <rPr>
            <b/>
            <sz val="9"/>
            <color indexed="81"/>
            <rFont val="Tahoma"/>
            <family val="2"/>
          </rPr>
          <t>maque con x según corresponda,</t>
        </r>
        <r>
          <rPr>
            <sz val="9"/>
            <color indexed="81"/>
            <rFont val="Tahoma"/>
            <family val="2"/>
          </rPr>
          <t xml:space="preserve">
</t>
        </r>
      </text>
    </comment>
    <comment ref="E38" authorId="0" shapeId="0" xr:uid="{0AB2C4A6-DDB9-494E-94A9-34A9F4D30B5D}">
      <text>
        <r>
          <rPr>
            <b/>
            <sz val="9"/>
            <color indexed="81"/>
            <rFont val="Tahoma"/>
            <family val="2"/>
          </rPr>
          <t>maque con x según corresponda,</t>
        </r>
        <r>
          <rPr>
            <sz val="9"/>
            <color indexed="81"/>
            <rFont val="Tahoma"/>
            <family val="2"/>
          </rPr>
          <t xml:space="preserve">
</t>
        </r>
      </text>
    </comment>
    <comment ref="E50" authorId="0" shapeId="0" xr:uid="{C1CB199B-658D-4C86-BFB7-3C0C5F6B8657}">
      <text>
        <r>
          <rPr>
            <b/>
            <sz val="9"/>
            <color indexed="81"/>
            <rFont val="Tahoma"/>
            <family val="2"/>
          </rPr>
          <t>maque con x según corresponda,</t>
        </r>
        <r>
          <rPr>
            <sz val="9"/>
            <color indexed="81"/>
            <rFont val="Tahoma"/>
            <family val="2"/>
          </rPr>
          <t xml:space="preserve">
</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E7F18EA-491D-4CF4-812C-CF58E52D285E}">
      <text>
        <r>
          <rPr>
            <b/>
            <sz val="9"/>
            <color indexed="81"/>
            <rFont val="Tahoma"/>
            <family val="2"/>
          </rPr>
          <t>maque con x según corresponda,</t>
        </r>
        <r>
          <rPr>
            <sz val="9"/>
            <color indexed="81"/>
            <rFont val="Tahoma"/>
            <family val="2"/>
          </rPr>
          <t xml:space="preserve">
</t>
        </r>
      </text>
    </comment>
    <comment ref="E31" authorId="0" shapeId="0" xr:uid="{C29399D4-42B9-4EAE-9279-9737E883BBC3}">
      <text>
        <r>
          <rPr>
            <b/>
            <sz val="9"/>
            <color indexed="81"/>
            <rFont val="Tahoma"/>
            <family val="2"/>
          </rPr>
          <t>maque con x según corresponda,</t>
        </r>
        <r>
          <rPr>
            <sz val="9"/>
            <color indexed="81"/>
            <rFont val="Tahoma"/>
            <family val="2"/>
          </rPr>
          <t xml:space="preserve">
</t>
        </r>
      </text>
    </comment>
    <comment ref="E35" authorId="0" shapeId="0" xr:uid="{D86D1B81-7A3B-4106-ACEF-E8909E87A3BD}">
      <text>
        <r>
          <rPr>
            <b/>
            <sz val="9"/>
            <color indexed="81"/>
            <rFont val="Tahoma"/>
            <family val="2"/>
          </rPr>
          <t>maque con x según corresponda,</t>
        </r>
        <r>
          <rPr>
            <sz val="9"/>
            <color indexed="81"/>
            <rFont val="Tahoma"/>
            <family val="2"/>
          </rPr>
          <t xml:space="preserve">
</t>
        </r>
      </text>
    </comment>
    <comment ref="E38" authorId="0" shapeId="0" xr:uid="{10DAD357-50BB-45E6-810A-ED2352102F12}">
      <text>
        <r>
          <rPr>
            <b/>
            <sz val="9"/>
            <color indexed="81"/>
            <rFont val="Tahoma"/>
            <family val="2"/>
          </rPr>
          <t>maque con x según corresponda,</t>
        </r>
        <r>
          <rPr>
            <sz val="9"/>
            <color indexed="81"/>
            <rFont val="Tahoma"/>
            <family val="2"/>
          </rPr>
          <t xml:space="preserve">
</t>
        </r>
      </text>
    </comment>
    <comment ref="E50" authorId="0" shapeId="0" xr:uid="{86DD0D1B-1F68-4F60-9547-E462D5365FBC}">
      <text>
        <r>
          <rPr>
            <b/>
            <sz val="9"/>
            <color indexed="81"/>
            <rFont val="Tahoma"/>
            <family val="2"/>
          </rPr>
          <t>maque con x según corresponda,</t>
        </r>
        <r>
          <rPr>
            <sz val="9"/>
            <color indexed="81"/>
            <rFont val="Tahoma"/>
            <family val="2"/>
          </rPr>
          <t xml:space="preserve">
</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C9E7D31B-2375-4F39-8F1A-F14BF3A6ABC5}">
      <text>
        <r>
          <rPr>
            <b/>
            <sz val="9"/>
            <color indexed="81"/>
            <rFont val="Tahoma"/>
            <family val="2"/>
          </rPr>
          <t>maque con x según corresponda,</t>
        </r>
        <r>
          <rPr>
            <sz val="9"/>
            <color indexed="81"/>
            <rFont val="Tahoma"/>
            <family val="2"/>
          </rPr>
          <t xml:space="preserve">
</t>
        </r>
      </text>
    </comment>
    <comment ref="E31" authorId="0" shapeId="0" xr:uid="{69D7FC54-0C75-4D9E-BB90-3F1FDB279F7C}">
      <text>
        <r>
          <rPr>
            <b/>
            <sz val="9"/>
            <color indexed="81"/>
            <rFont val="Tahoma"/>
            <family val="2"/>
          </rPr>
          <t>maque con x según corresponda,</t>
        </r>
        <r>
          <rPr>
            <sz val="9"/>
            <color indexed="81"/>
            <rFont val="Tahoma"/>
            <family val="2"/>
          </rPr>
          <t xml:space="preserve">
</t>
        </r>
      </text>
    </comment>
    <comment ref="E35" authorId="0" shapeId="0" xr:uid="{8709BE5B-AD8C-4E8F-AB42-6AFC734A2AB6}">
      <text>
        <r>
          <rPr>
            <b/>
            <sz val="9"/>
            <color indexed="81"/>
            <rFont val="Tahoma"/>
            <family val="2"/>
          </rPr>
          <t>maque con x según corresponda,</t>
        </r>
        <r>
          <rPr>
            <sz val="9"/>
            <color indexed="81"/>
            <rFont val="Tahoma"/>
            <family val="2"/>
          </rPr>
          <t xml:space="preserve">
</t>
        </r>
      </text>
    </comment>
    <comment ref="E38" authorId="0" shapeId="0" xr:uid="{C4D9945D-D5C9-4744-82DD-BA1C82697AD8}">
      <text>
        <r>
          <rPr>
            <b/>
            <sz val="9"/>
            <color indexed="81"/>
            <rFont val="Tahoma"/>
            <family val="2"/>
          </rPr>
          <t>maque con x según corresponda,</t>
        </r>
        <r>
          <rPr>
            <sz val="9"/>
            <color indexed="81"/>
            <rFont val="Tahoma"/>
            <family val="2"/>
          </rPr>
          <t xml:space="preserve">
</t>
        </r>
      </text>
    </comment>
    <comment ref="E50" authorId="0" shapeId="0" xr:uid="{09BED8ED-02FE-42AB-9EEC-820449944AA0}">
      <text>
        <r>
          <rPr>
            <b/>
            <sz val="9"/>
            <color indexed="81"/>
            <rFont val="Tahoma"/>
            <family val="2"/>
          </rPr>
          <t>maque con x según corresponda,</t>
        </r>
        <r>
          <rPr>
            <sz val="9"/>
            <color indexed="81"/>
            <rFont val="Tahoma"/>
            <family val="2"/>
          </rPr>
          <t xml:space="preserve">
</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41C84AF-7C3A-4FE0-9624-7274D1C5F27F}">
      <text>
        <r>
          <rPr>
            <b/>
            <sz val="9"/>
            <color indexed="81"/>
            <rFont val="Tahoma"/>
            <family val="2"/>
          </rPr>
          <t>maque con x según corresponda,</t>
        </r>
        <r>
          <rPr>
            <sz val="9"/>
            <color indexed="81"/>
            <rFont val="Tahoma"/>
            <family val="2"/>
          </rPr>
          <t xml:space="preserve">
</t>
        </r>
      </text>
    </comment>
    <comment ref="E31" authorId="0" shapeId="0" xr:uid="{42DAC1D6-19A9-4FFD-B861-732F024142CA}">
      <text>
        <r>
          <rPr>
            <b/>
            <sz val="9"/>
            <color indexed="81"/>
            <rFont val="Tahoma"/>
            <family val="2"/>
          </rPr>
          <t>maque con x según corresponda,</t>
        </r>
        <r>
          <rPr>
            <sz val="9"/>
            <color indexed="81"/>
            <rFont val="Tahoma"/>
            <family val="2"/>
          </rPr>
          <t xml:space="preserve">
</t>
        </r>
      </text>
    </comment>
    <comment ref="E35" authorId="0" shapeId="0" xr:uid="{1F37ABD5-68E0-4076-9934-AFE98B412CE6}">
      <text>
        <r>
          <rPr>
            <b/>
            <sz val="9"/>
            <color indexed="81"/>
            <rFont val="Tahoma"/>
            <family val="2"/>
          </rPr>
          <t>maque con x según corresponda,</t>
        </r>
        <r>
          <rPr>
            <sz val="9"/>
            <color indexed="81"/>
            <rFont val="Tahoma"/>
            <family val="2"/>
          </rPr>
          <t xml:space="preserve">
</t>
        </r>
      </text>
    </comment>
    <comment ref="E38" authorId="0" shapeId="0" xr:uid="{934BCA75-567E-4179-AD25-2A9DBE5DA0F8}">
      <text>
        <r>
          <rPr>
            <b/>
            <sz val="9"/>
            <color indexed="81"/>
            <rFont val="Tahoma"/>
            <family val="2"/>
          </rPr>
          <t>maque con x según corresponda,</t>
        </r>
        <r>
          <rPr>
            <sz val="9"/>
            <color indexed="81"/>
            <rFont val="Tahoma"/>
            <family val="2"/>
          </rPr>
          <t xml:space="preserve">
</t>
        </r>
      </text>
    </comment>
    <comment ref="E50" authorId="0" shapeId="0" xr:uid="{2A393383-B148-48DA-93D6-CB5E52D2BA51}">
      <text>
        <r>
          <rPr>
            <b/>
            <sz val="9"/>
            <color indexed="81"/>
            <rFont val="Tahoma"/>
            <family val="2"/>
          </rPr>
          <t>maque con x según corresponda,</t>
        </r>
        <r>
          <rPr>
            <sz val="9"/>
            <color indexed="81"/>
            <rFont val="Tahoma"/>
            <family val="2"/>
          </rPr>
          <t xml:space="preserve">
</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E90892D-37C7-4039-A197-63948AA0EAE8}">
      <text>
        <r>
          <rPr>
            <b/>
            <sz val="9"/>
            <color indexed="81"/>
            <rFont val="Tahoma"/>
            <family val="2"/>
          </rPr>
          <t>maque con x según corresponda,</t>
        </r>
        <r>
          <rPr>
            <sz val="9"/>
            <color indexed="81"/>
            <rFont val="Tahoma"/>
            <family val="2"/>
          </rPr>
          <t xml:space="preserve">
</t>
        </r>
      </text>
    </comment>
    <comment ref="E31" authorId="0" shapeId="0" xr:uid="{60322AED-9CB4-4DC2-9252-FB5E34D6C9C4}">
      <text>
        <r>
          <rPr>
            <b/>
            <sz val="9"/>
            <color indexed="81"/>
            <rFont val="Tahoma"/>
            <family val="2"/>
          </rPr>
          <t>maque con x según corresponda,</t>
        </r>
        <r>
          <rPr>
            <sz val="9"/>
            <color indexed="81"/>
            <rFont val="Tahoma"/>
            <family val="2"/>
          </rPr>
          <t xml:space="preserve">
</t>
        </r>
      </text>
    </comment>
    <comment ref="E35" authorId="0" shapeId="0" xr:uid="{B38FECF0-19FC-4DCC-8CB8-8F8EA735C432}">
      <text>
        <r>
          <rPr>
            <b/>
            <sz val="9"/>
            <color indexed="81"/>
            <rFont val="Tahoma"/>
            <family val="2"/>
          </rPr>
          <t>maque con x según corresponda,</t>
        </r>
        <r>
          <rPr>
            <sz val="9"/>
            <color indexed="81"/>
            <rFont val="Tahoma"/>
            <family val="2"/>
          </rPr>
          <t xml:space="preserve">
</t>
        </r>
      </text>
    </comment>
    <comment ref="E38" authorId="0" shapeId="0" xr:uid="{BACCC0B6-12F6-480A-8856-6E1363746876}">
      <text>
        <r>
          <rPr>
            <b/>
            <sz val="9"/>
            <color indexed="81"/>
            <rFont val="Tahoma"/>
            <family val="2"/>
          </rPr>
          <t>maque con x según corresponda,</t>
        </r>
        <r>
          <rPr>
            <sz val="9"/>
            <color indexed="81"/>
            <rFont val="Tahoma"/>
            <family val="2"/>
          </rPr>
          <t xml:space="preserve">
</t>
        </r>
      </text>
    </comment>
    <comment ref="E50" authorId="0" shapeId="0" xr:uid="{68C8EB8B-6E88-4B3F-94DD-82573888F9DA}">
      <text>
        <r>
          <rPr>
            <b/>
            <sz val="9"/>
            <color indexed="81"/>
            <rFont val="Tahoma"/>
            <family val="2"/>
          </rPr>
          <t>maque con x según corresponda,</t>
        </r>
        <r>
          <rPr>
            <sz val="9"/>
            <color indexed="81"/>
            <rFont val="Tahoma"/>
            <family val="2"/>
          </rPr>
          <t xml:space="preserve">
</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D26F3D1-3242-40FE-9B8A-D9A10BEEB7D8}">
      <text>
        <r>
          <rPr>
            <b/>
            <sz val="9"/>
            <color indexed="81"/>
            <rFont val="Tahoma"/>
            <family val="2"/>
          </rPr>
          <t>maque con x según corresponda,</t>
        </r>
        <r>
          <rPr>
            <sz val="9"/>
            <color indexed="81"/>
            <rFont val="Tahoma"/>
            <family val="2"/>
          </rPr>
          <t xml:space="preserve">
</t>
        </r>
      </text>
    </comment>
    <comment ref="E31" authorId="0" shapeId="0" xr:uid="{850568A8-0B91-43C9-97C8-6C7C9A4CE0A5}">
      <text>
        <r>
          <rPr>
            <b/>
            <sz val="9"/>
            <color indexed="81"/>
            <rFont val="Tahoma"/>
            <family val="2"/>
          </rPr>
          <t>maque con x según corresponda,</t>
        </r>
        <r>
          <rPr>
            <sz val="9"/>
            <color indexed="81"/>
            <rFont val="Tahoma"/>
            <family val="2"/>
          </rPr>
          <t xml:space="preserve">
</t>
        </r>
      </text>
    </comment>
    <comment ref="E35" authorId="0" shapeId="0" xr:uid="{192CBCD6-F3C3-4620-95CA-47108E86E18F}">
      <text>
        <r>
          <rPr>
            <b/>
            <sz val="9"/>
            <color indexed="81"/>
            <rFont val="Tahoma"/>
            <family val="2"/>
          </rPr>
          <t>maque con x según corresponda,</t>
        </r>
        <r>
          <rPr>
            <sz val="9"/>
            <color indexed="81"/>
            <rFont val="Tahoma"/>
            <family val="2"/>
          </rPr>
          <t xml:space="preserve">
</t>
        </r>
      </text>
    </comment>
    <comment ref="E38" authorId="0" shapeId="0" xr:uid="{28438278-E39C-4B65-A009-EB56F77D82D7}">
      <text>
        <r>
          <rPr>
            <b/>
            <sz val="9"/>
            <color indexed="81"/>
            <rFont val="Tahoma"/>
            <family val="2"/>
          </rPr>
          <t>maque con x según corresponda,</t>
        </r>
        <r>
          <rPr>
            <sz val="9"/>
            <color indexed="81"/>
            <rFont val="Tahoma"/>
            <family val="2"/>
          </rPr>
          <t xml:space="preserve">
</t>
        </r>
      </text>
    </comment>
    <comment ref="E50" authorId="0" shapeId="0" xr:uid="{979CB565-ADD6-4137-B462-2B1110318294}">
      <text>
        <r>
          <rPr>
            <b/>
            <sz val="9"/>
            <color indexed="81"/>
            <rFont val="Tahoma"/>
            <family val="2"/>
          </rPr>
          <t>maque con x según corresponda,</t>
        </r>
        <r>
          <rPr>
            <sz val="9"/>
            <color indexed="81"/>
            <rFont val="Tahoma"/>
            <family val="2"/>
          </rPr>
          <t xml:space="preserve">
</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A85837B-6FD6-45BE-ABAC-305072A71D6F}">
      <text>
        <r>
          <rPr>
            <b/>
            <sz val="9"/>
            <color indexed="81"/>
            <rFont val="Tahoma"/>
            <family val="2"/>
          </rPr>
          <t>maque con x según corresponda,</t>
        </r>
        <r>
          <rPr>
            <sz val="9"/>
            <color indexed="81"/>
            <rFont val="Tahoma"/>
            <family val="2"/>
          </rPr>
          <t xml:space="preserve">
</t>
        </r>
      </text>
    </comment>
    <comment ref="E31" authorId="0" shapeId="0" xr:uid="{2B3B49CB-76E7-4333-9AE7-0C8B46EA9E23}">
      <text>
        <r>
          <rPr>
            <b/>
            <sz val="9"/>
            <color indexed="81"/>
            <rFont val="Tahoma"/>
            <family val="2"/>
          </rPr>
          <t>maque con x según corresponda,</t>
        </r>
        <r>
          <rPr>
            <sz val="9"/>
            <color indexed="81"/>
            <rFont val="Tahoma"/>
            <family val="2"/>
          </rPr>
          <t xml:space="preserve">
</t>
        </r>
      </text>
    </comment>
    <comment ref="E35" authorId="0" shapeId="0" xr:uid="{20F26756-BA2F-45FD-88D2-0756CFD2B5A4}">
      <text>
        <r>
          <rPr>
            <b/>
            <sz val="9"/>
            <color indexed="81"/>
            <rFont val="Tahoma"/>
            <family val="2"/>
          </rPr>
          <t>maque con x según corresponda,</t>
        </r>
        <r>
          <rPr>
            <sz val="9"/>
            <color indexed="81"/>
            <rFont val="Tahoma"/>
            <family val="2"/>
          </rPr>
          <t xml:space="preserve">
</t>
        </r>
      </text>
    </comment>
    <comment ref="E38" authorId="0" shapeId="0" xr:uid="{0B283F9B-9D7C-4846-9EB9-02C624BFD225}">
      <text>
        <r>
          <rPr>
            <b/>
            <sz val="9"/>
            <color indexed="81"/>
            <rFont val="Tahoma"/>
            <family val="2"/>
          </rPr>
          <t>maque con x según corresponda,</t>
        </r>
        <r>
          <rPr>
            <sz val="9"/>
            <color indexed="81"/>
            <rFont val="Tahoma"/>
            <family val="2"/>
          </rPr>
          <t xml:space="preserve">
</t>
        </r>
      </text>
    </comment>
    <comment ref="E50" authorId="0" shapeId="0" xr:uid="{F7DAFD4E-2E22-461C-B691-5D680AAA7A1B}">
      <text>
        <r>
          <rPr>
            <b/>
            <sz val="9"/>
            <color indexed="81"/>
            <rFont val="Tahoma"/>
            <family val="2"/>
          </rPr>
          <t>maque con x según corresponda,</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AF6EEB76-E4EE-4EBF-B075-C90100EAF55C}">
      <text>
        <r>
          <rPr>
            <b/>
            <sz val="9"/>
            <color indexed="81"/>
            <rFont val="Tahoma"/>
            <family val="2"/>
          </rPr>
          <t>maque con x según corresponda,</t>
        </r>
        <r>
          <rPr>
            <sz val="9"/>
            <color indexed="81"/>
            <rFont val="Tahoma"/>
            <family val="2"/>
          </rPr>
          <t xml:space="preserve">
</t>
        </r>
      </text>
    </comment>
    <comment ref="E31" authorId="0" shapeId="0" xr:uid="{C2FA0A4B-7776-48FB-8F35-FEC90B5D5100}">
      <text>
        <r>
          <rPr>
            <b/>
            <sz val="9"/>
            <color indexed="81"/>
            <rFont val="Tahoma"/>
            <family val="2"/>
          </rPr>
          <t>maque con x según corresponda,</t>
        </r>
        <r>
          <rPr>
            <sz val="9"/>
            <color indexed="81"/>
            <rFont val="Tahoma"/>
            <family val="2"/>
          </rPr>
          <t xml:space="preserve">
</t>
        </r>
      </text>
    </comment>
    <comment ref="E35" authorId="0" shapeId="0" xr:uid="{9A20ACAC-3723-4F00-A497-D8EA1F809490}">
      <text>
        <r>
          <rPr>
            <b/>
            <sz val="9"/>
            <color indexed="81"/>
            <rFont val="Tahoma"/>
            <family val="2"/>
          </rPr>
          <t>maque con x según corresponda,</t>
        </r>
        <r>
          <rPr>
            <sz val="9"/>
            <color indexed="81"/>
            <rFont val="Tahoma"/>
            <family val="2"/>
          </rPr>
          <t xml:space="preserve">
</t>
        </r>
      </text>
    </comment>
    <comment ref="E38" authorId="0" shapeId="0" xr:uid="{8096E822-6A05-49D7-AF09-7BAE94610EC3}">
      <text>
        <r>
          <rPr>
            <b/>
            <sz val="9"/>
            <color indexed="81"/>
            <rFont val="Tahoma"/>
            <family val="2"/>
          </rPr>
          <t>maque con x según corresponda,</t>
        </r>
        <r>
          <rPr>
            <sz val="9"/>
            <color indexed="81"/>
            <rFont val="Tahoma"/>
            <family val="2"/>
          </rPr>
          <t xml:space="preserve">
</t>
        </r>
      </text>
    </comment>
    <comment ref="E50" authorId="0" shapeId="0" xr:uid="{7D385497-DE73-49C4-A08A-E7DB9216089C}">
      <text>
        <r>
          <rPr>
            <b/>
            <sz val="9"/>
            <color indexed="81"/>
            <rFont val="Tahoma"/>
            <family val="2"/>
          </rPr>
          <t>maque con x según corresponda,</t>
        </r>
        <r>
          <rPr>
            <sz val="9"/>
            <color indexed="81"/>
            <rFont val="Tahoma"/>
            <family val="2"/>
          </rPr>
          <t xml:space="preserve">
</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5C42F40-82B9-4BC6-8A4B-B4F0E8A7B059}">
      <text>
        <r>
          <rPr>
            <b/>
            <sz val="9"/>
            <color indexed="81"/>
            <rFont val="Tahoma"/>
            <family val="2"/>
          </rPr>
          <t>maque con x según corresponda,</t>
        </r>
        <r>
          <rPr>
            <sz val="9"/>
            <color indexed="81"/>
            <rFont val="Tahoma"/>
            <family val="2"/>
          </rPr>
          <t xml:space="preserve">
</t>
        </r>
      </text>
    </comment>
    <comment ref="E31" authorId="0" shapeId="0" xr:uid="{8AC61DB2-4606-4792-9EA9-B3BBEC00758C}">
      <text>
        <r>
          <rPr>
            <b/>
            <sz val="9"/>
            <color indexed="81"/>
            <rFont val="Tahoma"/>
            <family val="2"/>
          </rPr>
          <t>maque con x según corresponda,</t>
        </r>
        <r>
          <rPr>
            <sz val="9"/>
            <color indexed="81"/>
            <rFont val="Tahoma"/>
            <family val="2"/>
          </rPr>
          <t xml:space="preserve">
</t>
        </r>
      </text>
    </comment>
    <comment ref="E35" authorId="0" shapeId="0" xr:uid="{8066EA47-30C4-4FB3-AD49-9B469BFCF873}">
      <text>
        <r>
          <rPr>
            <b/>
            <sz val="9"/>
            <color indexed="81"/>
            <rFont val="Tahoma"/>
            <family val="2"/>
          </rPr>
          <t>maque con x según corresponda,</t>
        </r>
        <r>
          <rPr>
            <sz val="9"/>
            <color indexed="81"/>
            <rFont val="Tahoma"/>
            <family val="2"/>
          </rPr>
          <t xml:space="preserve">
</t>
        </r>
      </text>
    </comment>
    <comment ref="E38" authorId="0" shapeId="0" xr:uid="{228E037B-A66F-4D0F-8A32-981985BA1C7B}">
      <text>
        <r>
          <rPr>
            <b/>
            <sz val="9"/>
            <color indexed="81"/>
            <rFont val="Tahoma"/>
            <family val="2"/>
          </rPr>
          <t>maque con x según corresponda,</t>
        </r>
        <r>
          <rPr>
            <sz val="9"/>
            <color indexed="81"/>
            <rFont val="Tahoma"/>
            <family val="2"/>
          </rPr>
          <t xml:space="preserve">
</t>
        </r>
      </text>
    </comment>
    <comment ref="E50" authorId="0" shapeId="0" xr:uid="{C39D7A23-A735-4F86-AB43-192681E925BC}">
      <text>
        <r>
          <rPr>
            <b/>
            <sz val="9"/>
            <color indexed="81"/>
            <rFont val="Tahoma"/>
            <family val="2"/>
          </rPr>
          <t>maque con x según corresponda,</t>
        </r>
        <r>
          <rPr>
            <sz val="9"/>
            <color indexed="81"/>
            <rFont val="Tahoma"/>
            <family val="2"/>
          </rPr>
          <t xml:space="preserve">
</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97BACE5-3D44-4201-903B-6F8C81242E11}">
      <text>
        <r>
          <rPr>
            <b/>
            <sz val="9"/>
            <color indexed="81"/>
            <rFont val="Tahoma"/>
            <family val="2"/>
          </rPr>
          <t>maque con x según corresponda,</t>
        </r>
        <r>
          <rPr>
            <sz val="9"/>
            <color indexed="81"/>
            <rFont val="Tahoma"/>
            <family val="2"/>
          </rPr>
          <t xml:space="preserve">
</t>
        </r>
      </text>
    </comment>
    <comment ref="E31" authorId="0" shapeId="0" xr:uid="{AF87DB88-55A0-48DB-807B-C4F7CE96B768}">
      <text>
        <r>
          <rPr>
            <b/>
            <sz val="9"/>
            <color indexed="81"/>
            <rFont val="Tahoma"/>
            <family val="2"/>
          </rPr>
          <t>maque con x según corresponda,</t>
        </r>
        <r>
          <rPr>
            <sz val="9"/>
            <color indexed="81"/>
            <rFont val="Tahoma"/>
            <family val="2"/>
          </rPr>
          <t xml:space="preserve">
</t>
        </r>
      </text>
    </comment>
    <comment ref="E35" authorId="0" shapeId="0" xr:uid="{90871818-2040-468C-B7B2-5312EE2D851D}">
      <text>
        <r>
          <rPr>
            <b/>
            <sz val="9"/>
            <color indexed="81"/>
            <rFont val="Tahoma"/>
            <family val="2"/>
          </rPr>
          <t>maque con x según corresponda,</t>
        </r>
        <r>
          <rPr>
            <sz val="9"/>
            <color indexed="81"/>
            <rFont val="Tahoma"/>
            <family val="2"/>
          </rPr>
          <t xml:space="preserve">
</t>
        </r>
      </text>
    </comment>
    <comment ref="E38" authorId="0" shapeId="0" xr:uid="{5734D76C-EB5F-446B-8201-0AD5BC19DBCC}">
      <text>
        <r>
          <rPr>
            <b/>
            <sz val="9"/>
            <color indexed="81"/>
            <rFont val="Tahoma"/>
            <family val="2"/>
          </rPr>
          <t>maque con x según corresponda,</t>
        </r>
        <r>
          <rPr>
            <sz val="9"/>
            <color indexed="81"/>
            <rFont val="Tahoma"/>
            <family val="2"/>
          </rPr>
          <t xml:space="preserve">
</t>
        </r>
      </text>
    </comment>
    <comment ref="E50" authorId="0" shapeId="0" xr:uid="{4470D140-A07D-43B1-9605-8B08038E94CA}">
      <text>
        <r>
          <rPr>
            <b/>
            <sz val="9"/>
            <color indexed="81"/>
            <rFont val="Tahoma"/>
            <family val="2"/>
          </rPr>
          <t>maque con x según corresponda,</t>
        </r>
        <r>
          <rPr>
            <sz val="9"/>
            <color indexed="81"/>
            <rFont val="Tahoma"/>
            <family val="2"/>
          </rPr>
          <t xml:space="preserve">
</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147C17E-6913-462E-BD87-AC8D45D295F6}">
      <text>
        <r>
          <rPr>
            <b/>
            <sz val="9"/>
            <color indexed="81"/>
            <rFont val="Tahoma"/>
            <family val="2"/>
          </rPr>
          <t>maque con x según corresponda,</t>
        </r>
        <r>
          <rPr>
            <sz val="9"/>
            <color indexed="81"/>
            <rFont val="Tahoma"/>
            <family val="2"/>
          </rPr>
          <t xml:space="preserve">
</t>
        </r>
      </text>
    </comment>
    <comment ref="E31" authorId="0" shapeId="0" xr:uid="{07A1287D-790C-4CC2-9E5B-2CEFE9756990}">
      <text>
        <r>
          <rPr>
            <b/>
            <sz val="9"/>
            <color indexed="81"/>
            <rFont val="Tahoma"/>
            <family val="2"/>
          </rPr>
          <t>maque con x según corresponda,</t>
        </r>
        <r>
          <rPr>
            <sz val="9"/>
            <color indexed="81"/>
            <rFont val="Tahoma"/>
            <family val="2"/>
          </rPr>
          <t xml:space="preserve">
</t>
        </r>
      </text>
    </comment>
    <comment ref="E35" authorId="0" shapeId="0" xr:uid="{00AA06ED-11EF-48A6-801B-234F6DEFEA74}">
      <text>
        <r>
          <rPr>
            <b/>
            <sz val="9"/>
            <color indexed="81"/>
            <rFont val="Tahoma"/>
            <family val="2"/>
          </rPr>
          <t>maque con x según corresponda,</t>
        </r>
        <r>
          <rPr>
            <sz val="9"/>
            <color indexed="81"/>
            <rFont val="Tahoma"/>
            <family val="2"/>
          </rPr>
          <t xml:space="preserve">
</t>
        </r>
      </text>
    </comment>
    <comment ref="E38" authorId="0" shapeId="0" xr:uid="{7DDD638A-3D92-4F8F-8BA9-CC5D44D4FFEA}">
      <text>
        <r>
          <rPr>
            <b/>
            <sz val="9"/>
            <color indexed="81"/>
            <rFont val="Tahoma"/>
            <family val="2"/>
          </rPr>
          <t>maque con x según corresponda,</t>
        </r>
        <r>
          <rPr>
            <sz val="9"/>
            <color indexed="81"/>
            <rFont val="Tahoma"/>
            <family val="2"/>
          </rPr>
          <t xml:space="preserve">
</t>
        </r>
      </text>
    </comment>
    <comment ref="E50" authorId="0" shapeId="0" xr:uid="{12D3D46F-DA25-436A-8059-A1AE0B1F9F44}">
      <text>
        <r>
          <rPr>
            <b/>
            <sz val="9"/>
            <color indexed="81"/>
            <rFont val="Tahoma"/>
            <family val="2"/>
          </rPr>
          <t>maque con x según corresponda,</t>
        </r>
        <r>
          <rPr>
            <sz val="9"/>
            <color indexed="81"/>
            <rFont val="Tahoma"/>
            <family val="2"/>
          </rPr>
          <t xml:space="preserve">
</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84DC9AD-58DA-418E-A3B0-4D2F1CC39768}">
      <text>
        <r>
          <rPr>
            <b/>
            <sz val="9"/>
            <color indexed="81"/>
            <rFont val="Tahoma"/>
            <family val="2"/>
          </rPr>
          <t>maque con x según corresponda,</t>
        </r>
        <r>
          <rPr>
            <sz val="9"/>
            <color indexed="81"/>
            <rFont val="Tahoma"/>
            <family val="2"/>
          </rPr>
          <t xml:space="preserve">
</t>
        </r>
      </text>
    </comment>
    <comment ref="E31" authorId="0" shapeId="0" xr:uid="{CB4BE9D3-8861-444B-905F-1A60DA1D60C7}">
      <text>
        <r>
          <rPr>
            <b/>
            <sz val="9"/>
            <color indexed="81"/>
            <rFont val="Tahoma"/>
            <family val="2"/>
          </rPr>
          <t>maque con x según corresponda,</t>
        </r>
        <r>
          <rPr>
            <sz val="9"/>
            <color indexed="81"/>
            <rFont val="Tahoma"/>
            <family val="2"/>
          </rPr>
          <t xml:space="preserve">
</t>
        </r>
      </text>
    </comment>
    <comment ref="E35" authorId="0" shapeId="0" xr:uid="{B0DB1DE5-CC43-4288-9168-D7889E89C7B9}">
      <text>
        <r>
          <rPr>
            <b/>
            <sz val="9"/>
            <color indexed="81"/>
            <rFont val="Tahoma"/>
            <family val="2"/>
          </rPr>
          <t>maque con x según corresponda,</t>
        </r>
        <r>
          <rPr>
            <sz val="9"/>
            <color indexed="81"/>
            <rFont val="Tahoma"/>
            <family val="2"/>
          </rPr>
          <t xml:space="preserve">
</t>
        </r>
      </text>
    </comment>
    <comment ref="E38" authorId="0" shapeId="0" xr:uid="{EBED5CC4-8A35-4CF1-B04E-F6F422F753DB}">
      <text>
        <r>
          <rPr>
            <b/>
            <sz val="9"/>
            <color indexed="81"/>
            <rFont val="Tahoma"/>
            <family val="2"/>
          </rPr>
          <t>maque con x según corresponda,</t>
        </r>
        <r>
          <rPr>
            <sz val="9"/>
            <color indexed="81"/>
            <rFont val="Tahoma"/>
            <family val="2"/>
          </rPr>
          <t xml:space="preserve">
</t>
        </r>
      </text>
    </comment>
    <comment ref="E50" authorId="0" shapeId="0" xr:uid="{DA81EE37-41F1-458A-BCB6-7C75A8C1747E}">
      <text>
        <r>
          <rPr>
            <b/>
            <sz val="9"/>
            <color indexed="81"/>
            <rFont val="Tahoma"/>
            <family val="2"/>
          </rPr>
          <t>maque con x según corresponda,</t>
        </r>
        <r>
          <rPr>
            <sz val="9"/>
            <color indexed="81"/>
            <rFont val="Tahoma"/>
            <family val="2"/>
          </rPr>
          <t xml:space="preserve">
</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EE1A8AA-BF6F-4B35-9003-6DA7782E5577}">
      <text>
        <r>
          <rPr>
            <b/>
            <sz val="9"/>
            <color indexed="81"/>
            <rFont val="Tahoma"/>
            <family val="2"/>
          </rPr>
          <t>maque con x según corresponda,</t>
        </r>
        <r>
          <rPr>
            <sz val="9"/>
            <color indexed="81"/>
            <rFont val="Tahoma"/>
            <family val="2"/>
          </rPr>
          <t xml:space="preserve">
</t>
        </r>
      </text>
    </comment>
    <comment ref="E31" authorId="0" shapeId="0" xr:uid="{6B5F1C65-F899-4CB8-847F-B69C233CF801}">
      <text>
        <r>
          <rPr>
            <b/>
            <sz val="9"/>
            <color indexed="81"/>
            <rFont val="Tahoma"/>
            <family val="2"/>
          </rPr>
          <t>maque con x según corresponda,</t>
        </r>
        <r>
          <rPr>
            <sz val="9"/>
            <color indexed="81"/>
            <rFont val="Tahoma"/>
            <family val="2"/>
          </rPr>
          <t xml:space="preserve">
</t>
        </r>
      </text>
    </comment>
    <comment ref="E35" authorId="0" shapeId="0" xr:uid="{2AC30F9F-F444-4D8E-A34E-2EA0538C6E00}">
      <text>
        <r>
          <rPr>
            <b/>
            <sz val="9"/>
            <color indexed="81"/>
            <rFont val="Tahoma"/>
            <family val="2"/>
          </rPr>
          <t>maque con x según corresponda,</t>
        </r>
        <r>
          <rPr>
            <sz val="9"/>
            <color indexed="81"/>
            <rFont val="Tahoma"/>
            <family val="2"/>
          </rPr>
          <t xml:space="preserve">
</t>
        </r>
      </text>
    </comment>
    <comment ref="E38" authorId="0" shapeId="0" xr:uid="{597D4A26-9463-4ADA-BF00-8AA02D261861}">
      <text>
        <r>
          <rPr>
            <b/>
            <sz val="9"/>
            <color indexed="81"/>
            <rFont val="Tahoma"/>
            <family val="2"/>
          </rPr>
          <t>maque con x según corresponda,</t>
        </r>
        <r>
          <rPr>
            <sz val="9"/>
            <color indexed="81"/>
            <rFont val="Tahoma"/>
            <family val="2"/>
          </rPr>
          <t xml:space="preserve">
</t>
        </r>
      </text>
    </comment>
    <comment ref="E50" authorId="0" shapeId="0" xr:uid="{EEE685EF-E383-4A65-833D-E9BEAC118028}">
      <text>
        <r>
          <rPr>
            <b/>
            <sz val="9"/>
            <color indexed="81"/>
            <rFont val="Tahoma"/>
            <family val="2"/>
          </rPr>
          <t>maque con x según corresponda,</t>
        </r>
        <r>
          <rPr>
            <sz val="9"/>
            <color indexed="81"/>
            <rFont val="Tahoma"/>
            <family val="2"/>
          </rPr>
          <t xml:space="preserve">
</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4A8B380-AFCB-4582-9BDA-0BB588BD358E}">
      <text>
        <r>
          <rPr>
            <b/>
            <sz val="9"/>
            <color indexed="81"/>
            <rFont val="Tahoma"/>
            <family val="2"/>
          </rPr>
          <t>maque con x según corresponda,</t>
        </r>
        <r>
          <rPr>
            <sz val="9"/>
            <color indexed="81"/>
            <rFont val="Tahoma"/>
            <family val="2"/>
          </rPr>
          <t xml:space="preserve">
</t>
        </r>
      </text>
    </comment>
    <comment ref="E31" authorId="0" shapeId="0" xr:uid="{B51B40C3-4D22-4231-85F3-841B64DE1AEB}">
      <text>
        <r>
          <rPr>
            <b/>
            <sz val="9"/>
            <color indexed="81"/>
            <rFont val="Tahoma"/>
            <family val="2"/>
          </rPr>
          <t>maque con x según corresponda,</t>
        </r>
        <r>
          <rPr>
            <sz val="9"/>
            <color indexed="81"/>
            <rFont val="Tahoma"/>
            <family val="2"/>
          </rPr>
          <t xml:space="preserve">
</t>
        </r>
      </text>
    </comment>
    <comment ref="E35" authorId="0" shapeId="0" xr:uid="{723EA48C-0F5F-4DC0-8908-19D047B963BB}">
      <text>
        <r>
          <rPr>
            <b/>
            <sz val="9"/>
            <color indexed="81"/>
            <rFont val="Tahoma"/>
            <family val="2"/>
          </rPr>
          <t>maque con x según corresponda,</t>
        </r>
        <r>
          <rPr>
            <sz val="9"/>
            <color indexed="81"/>
            <rFont val="Tahoma"/>
            <family val="2"/>
          </rPr>
          <t xml:space="preserve">
</t>
        </r>
      </text>
    </comment>
    <comment ref="E38" authorId="0" shapeId="0" xr:uid="{34DBDD1D-9D34-48FA-88FC-1E0888CF603B}">
      <text>
        <r>
          <rPr>
            <b/>
            <sz val="9"/>
            <color indexed="81"/>
            <rFont val="Tahoma"/>
            <family val="2"/>
          </rPr>
          <t>maque con x según corresponda,</t>
        </r>
        <r>
          <rPr>
            <sz val="9"/>
            <color indexed="81"/>
            <rFont val="Tahoma"/>
            <family val="2"/>
          </rPr>
          <t xml:space="preserve">
</t>
        </r>
      </text>
    </comment>
    <comment ref="E50" authorId="0" shapeId="0" xr:uid="{9199BFB3-8B53-4B06-A0D8-7FB4543966F0}">
      <text>
        <r>
          <rPr>
            <b/>
            <sz val="9"/>
            <color indexed="81"/>
            <rFont val="Tahoma"/>
            <family val="2"/>
          </rPr>
          <t>maque con x según corresponda,</t>
        </r>
        <r>
          <rPr>
            <sz val="9"/>
            <color indexed="81"/>
            <rFont val="Tahoma"/>
            <family val="2"/>
          </rPr>
          <t xml:space="preserve">
</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6023AE2D-AAF3-49BA-A06C-723B91B40864}">
      <text>
        <r>
          <rPr>
            <b/>
            <sz val="9"/>
            <color indexed="81"/>
            <rFont val="Tahoma"/>
            <family val="2"/>
          </rPr>
          <t>maque con x según corresponda,</t>
        </r>
        <r>
          <rPr>
            <sz val="9"/>
            <color indexed="81"/>
            <rFont val="Tahoma"/>
            <family val="2"/>
          </rPr>
          <t xml:space="preserve">
</t>
        </r>
      </text>
    </comment>
    <comment ref="E31" authorId="0" shapeId="0" xr:uid="{2198B428-F67D-437E-9C09-9B00A95ECA0D}">
      <text>
        <r>
          <rPr>
            <b/>
            <sz val="9"/>
            <color indexed="81"/>
            <rFont val="Tahoma"/>
            <family val="2"/>
          </rPr>
          <t>maque con x según corresponda,</t>
        </r>
        <r>
          <rPr>
            <sz val="9"/>
            <color indexed="81"/>
            <rFont val="Tahoma"/>
            <family val="2"/>
          </rPr>
          <t xml:space="preserve">
</t>
        </r>
      </text>
    </comment>
    <comment ref="E35" authorId="0" shapeId="0" xr:uid="{566FF7E5-12E3-4B04-B960-204F6B475A36}">
      <text>
        <r>
          <rPr>
            <b/>
            <sz val="9"/>
            <color indexed="81"/>
            <rFont val="Tahoma"/>
            <family val="2"/>
          </rPr>
          <t>maque con x según corresponda,</t>
        </r>
        <r>
          <rPr>
            <sz val="9"/>
            <color indexed="81"/>
            <rFont val="Tahoma"/>
            <family val="2"/>
          </rPr>
          <t xml:space="preserve">
</t>
        </r>
      </text>
    </comment>
    <comment ref="E38" authorId="0" shapeId="0" xr:uid="{121FED4F-63AD-4D3D-B766-7C8B18BB3448}">
      <text>
        <r>
          <rPr>
            <b/>
            <sz val="9"/>
            <color indexed="81"/>
            <rFont val="Tahoma"/>
            <family val="2"/>
          </rPr>
          <t>maque con x según corresponda,</t>
        </r>
        <r>
          <rPr>
            <sz val="9"/>
            <color indexed="81"/>
            <rFont val="Tahoma"/>
            <family val="2"/>
          </rPr>
          <t xml:space="preserve">
</t>
        </r>
      </text>
    </comment>
    <comment ref="E50" authorId="0" shapeId="0" xr:uid="{C83D582C-2FB6-4AD0-A170-004D0A812583}">
      <text>
        <r>
          <rPr>
            <b/>
            <sz val="9"/>
            <color indexed="81"/>
            <rFont val="Tahoma"/>
            <family val="2"/>
          </rPr>
          <t>maque con x según corresponda,</t>
        </r>
        <r>
          <rPr>
            <sz val="9"/>
            <color indexed="81"/>
            <rFont val="Tahoma"/>
            <family val="2"/>
          </rPr>
          <t xml:space="preserve">
</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B6A9E5E-BFE1-4EF1-ADEC-9ED52B6C604C}">
      <text>
        <r>
          <rPr>
            <b/>
            <sz val="9"/>
            <color indexed="81"/>
            <rFont val="Tahoma"/>
            <family val="2"/>
          </rPr>
          <t>maque con x según corresponda,</t>
        </r>
        <r>
          <rPr>
            <sz val="9"/>
            <color indexed="81"/>
            <rFont val="Tahoma"/>
            <family val="2"/>
          </rPr>
          <t xml:space="preserve">
</t>
        </r>
      </text>
    </comment>
    <comment ref="E31" authorId="0" shapeId="0" xr:uid="{AE6BD90D-9B4E-4329-8BBE-D7573648028E}">
      <text>
        <r>
          <rPr>
            <b/>
            <sz val="9"/>
            <color indexed="81"/>
            <rFont val="Tahoma"/>
            <family val="2"/>
          </rPr>
          <t>maque con x según corresponda,</t>
        </r>
        <r>
          <rPr>
            <sz val="9"/>
            <color indexed="81"/>
            <rFont val="Tahoma"/>
            <family val="2"/>
          </rPr>
          <t xml:space="preserve">
</t>
        </r>
      </text>
    </comment>
    <comment ref="E35" authorId="0" shapeId="0" xr:uid="{2EF49540-17F2-451B-B4EC-7BB45C28C7E1}">
      <text>
        <r>
          <rPr>
            <b/>
            <sz val="9"/>
            <color indexed="81"/>
            <rFont val="Tahoma"/>
            <family val="2"/>
          </rPr>
          <t>maque con x según corresponda,</t>
        </r>
        <r>
          <rPr>
            <sz val="9"/>
            <color indexed="81"/>
            <rFont val="Tahoma"/>
            <family val="2"/>
          </rPr>
          <t xml:space="preserve">
</t>
        </r>
      </text>
    </comment>
    <comment ref="E38" authorId="0" shapeId="0" xr:uid="{7D531804-D948-4C08-B17A-BCC9C8EA2E21}">
      <text>
        <r>
          <rPr>
            <b/>
            <sz val="9"/>
            <color indexed="81"/>
            <rFont val="Tahoma"/>
            <family val="2"/>
          </rPr>
          <t>maque con x según corresponda,</t>
        </r>
        <r>
          <rPr>
            <sz val="9"/>
            <color indexed="81"/>
            <rFont val="Tahoma"/>
            <family val="2"/>
          </rPr>
          <t xml:space="preserve">
</t>
        </r>
      </text>
    </comment>
    <comment ref="E50" authorId="0" shapeId="0" xr:uid="{D8989C0C-F5B4-4AA8-B76D-6EB4F96E3522}">
      <text>
        <r>
          <rPr>
            <b/>
            <sz val="9"/>
            <color indexed="81"/>
            <rFont val="Tahoma"/>
            <family val="2"/>
          </rPr>
          <t>maque con x según corresponda,</t>
        </r>
        <r>
          <rPr>
            <sz val="9"/>
            <color indexed="81"/>
            <rFont val="Tahoma"/>
            <family val="2"/>
          </rPr>
          <t xml:space="preserve">
</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5A7D9DE-C611-4AA6-8A06-66563C790D2B}">
      <text>
        <r>
          <rPr>
            <b/>
            <sz val="9"/>
            <color indexed="81"/>
            <rFont val="Tahoma"/>
            <family val="2"/>
          </rPr>
          <t>maque con x según corresponda,</t>
        </r>
        <r>
          <rPr>
            <sz val="9"/>
            <color indexed="81"/>
            <rFont val="Tahoma"/>
            <family val="2"/>
          </rPr>
          <t xml:space="preserve">
</t>
        </r>
      </text>
    </comment>
    <comment ref="E31" authorId="0" shapeId="0" xr:uid="{D721ED7C-DE0A-4567-933F-6A5EA0DB33C1}">
      <text>
        <r>
          <rPr>
            <b/>
            <sz val="9"/>
            <color indexed="81"/>
            <rFont val="Tahoma"/>
            <family val="2"/>
          </rPr>
          <t>maque con x según corresponda,</t>
        </r>
        <r>
          <rPr>
            <sz val="9"/>
            <color indexed="81"/>
            <rFont val="Tahoma"/>
            <family val="2"/>
          </rPr>
          <t xml:space="preserve">
</t>
        </r>
      </text>
    </comment>
    <comment ref="E35" authorId="0" shapeId="0" xr:uid="{3B83FA90-EEEC-48E1-B603-587F19CD0620}">
      <text>
        <r>
          <rPr>
            <b/>
            <sz val="9"/>
            <color indexed="81"/>
            <rFont val="Tahoma"/>
            <family val="2"/>
          </rPr>
          <t>maque con x según corresponda,</t>
        </r>
        <r>
          <rPr>
            <sz val="9"/>
            <color indexed="81"/>
            <rFont val="Tahoma"/>
            <family val="2"/>
          </rPr>
          <t xml:space="preserve">
</t>
        </r>
      </text>
    </comment>
    <comment ref="E38" authorId="0" shapeId="0" xr:uid="{BE23E16F-4B0D-4C14-A62B-197F879F4246}">
      <text>
        <r>
          <rPr>
            <b/>
            <sz val="9"/>
            <color indexed="81"/>
            <rFont val="Tahoma"/>
            <family val="2"/>
          </rPr>
          <t>maque con x según corresponda,</t>
        </r>
        <r>
          <rPr>
            <sz val="9"/>
            <color indexed="81"/>
            <rFont val="Tahoma"/>
            <family val="2"/>
          </rPr>
          <t xml:space="preserve">
</t>
        </r>
      </text>
    </comment>
    <comment ref="E50" authorId="0" shapeId="0" xr:uid="{07463743-87C5-4D9C-AFE6-FCCAA25B6CB6}">
      <text>
        <r>
          <rPr>
            <b/>
            <sz val="9"/>
            <color indexed="81"/>
            <rFont val="Tahoma"/>
            <family val="2"/>
          </rPr>
          <t>maque con x según corresponda,</t>
        </r>
        <r>
          <rPr>
            <sz val="9"/>
            <color indexed="81"/>
            <rFont val="Tahoma"/>
            <family val="2"/>
          </rPr>
          <t xml:space="preserve">
</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E12AABD-FE06-494A-9234-32BC09959A1B}">
      <text>
        <r>
          <rPr>
            <b/>
            <sz val="9"/>
            <color indexed="81"/>
            <rFont val="Tahoma"/>
            <family val="2"/>
          </rPr>
          <t>maque con x según corresponda,</t>
        </r>
        <r>
          <rPr>
            <sz val="9"/>
            <color indexed="81"/>
            <rFont val="Tahoma"/>
            <family val="2"/>
          </rPr>
          <t xml:space="preserve">
</t>
        </r>
      </text>
    </comment>
    <comment ref="E31" authorId="0" shapeId="0" xr:uid="{C311A561-706E-4BA8-B67E-E71DD4656E2A}">
      <text>
        <r>
          <rPr>
            <b/>
            <sz val="9"/>
            <color indexed="81"/>
            <rFont val="Tahoma"/>
            <family val="2"/>
          </rPr>
          <t>maque con x según corresponda,</t>
        </r>
        <r>
          <rPr>
            <sz val="9"/>
            <color indexed="81"/>
            <rFont val="Tahoma"/>
            <family val="2"/>
          </rPr>
          <t xml:space="preserve">
</t>
        </r>
      </text>
    </comment>
    <comment ref="E35" authorId="0" shapeId="0" xr:uid="{2DD1F104-00E4-46D2-B982-74337157754B}">
      <text>
        <r>
          <rPr>
            <b/>
            <sz val="9"/>
            <color indexed="81"/>
            <rFont val="Tahoma"/>
            <family val="2"/>
          </rPr>
          <t>maque con x según corresponda,</t>
        </r>
        <r>
          <rPr>
            <sz val="9"/>
            <color indexed="81"/>
            <rFont val="Tahoma"/>
            <family val="2"/>
          </rPr>
          <t xml:space="preserve">
</t>
        </r>
      </text>
    </comment>
    <comment ref="E38" authorId="0" shapeId="0" xr:uid="{454EF21E-CF24-4F2D-8AAA-9C4009FEE8A0}">
      <text>
        <r>
          <rPr>
            <b/>
            <sz val="9"/>
            <color indexed="81"/>
            <rFont val="Tahoma"/>
            <family val="2"/>
          </rPr>
          <t>maque con x según corresponda,</t>
        </r>
        <r>
          <rPr>
            <sz val="9"/>
            <color indexed="81"/>
            <rFont val="Tahoma"/>
            <family val="2"/>
          </rPr>
          <t xml:space="preserve">
</t>
        </r>
      </text>
    </comment>
    <comment ref="E50" authorId="0" shapeId="0" xr:uid="{6B08A970-A7FD-4E3E-ACE8-C5E9291E1FD0}">
      <text>
        <r>
          <rPr>
            <b/>
            <sz val="9"/>
            <color indexed="81"/>
            <rFont val="Tahoma"/>
            <family val="2"/>
          </rPr>
          <t>maque con x según corresponda,</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F153FBB-B7DB-49CA-8EF7-9692E9ED3E1B}">
      <text>
        <r>
          <rPr>
            <b/>
            <sz val="9"/>
            <color indexed="81"/>
            <rFont val="Tahoma"/>
            <family val="2"/>
          </rPr>
          <t>maque con x según corresponda,</t>
        </r>
        <r>
          <rPr>
            <sz val="9"/>
            <color indexed="81"/>
            <rFont val="Tahoma"/>
            <family val="2"/>
          </rPr>
          <t xml:space="preserve">
</t>
        </r>
      </text>
    </comment>
    <comment ref="E31" authorId="0" shapeId="0" xr:uid="{04937C5D-B556-4596-B53B-89A1F9F1EFE0}">
      <text>
        <r>
          <rPr>
            <b/>
            <sz val="9"/>
            <color indexed="81"/>
            <rFont val="Tahoma"/>
            <family val="2"/>
          </rPr>
          <t>maque con x según corresponda,</t>
        </r>
        <r>
          <rPr>
            <sz val="9"/>
            <color indexed="81"/>
            <rFont val="Tahoma"/>
            <family val="2"/>
          </rPr>
          <t xml:space="preserve">
</t>
        </r>
      </text>
    </comment>
    <comment ref="E35" authorId="0" shapeId="0" xr:uid="{058AA226-27F7-4F45-B8BD-3617F5D3F500}">
      <text>
        <r>
          <rPr>
            <b/>
            <sz val="9"/>
            <color indexed="81"/>
            <rFont val="Tahoma"/>
            <family val="2"/>
          </rPr>
          <t>maque con x según corresponda,</t>
        </r>
        <r>
          <rPr>
            <sz val="9"/>
            <color indexed="81"/>
            <rFont val="Tahoma"/>
            <family val="2"/>
          </rPr>
          <t xml:space="preserve">
</t>
        </r>
      </text>
    </comment>
    <comment ref="E38" authorId="0" shapeId="0" xr:uid="{CFCA4F9B-5C87-44C9-B9DF-9DB08DC0D805}">
      <text>
        <r>
          <rPr>
            <b/>
            <sz val="9"/>
            <color indexed="81"/>
            <rFont val="Tahoma"/>
            <family val="2"/>
          </rPr>
          <t>maque con x según corresponda,</t>
        </r>
        <r>
          <rPr>
            <sz val="9"/>
            <color indexed="81"/>
            <rFont val="Tahoma"/>
            <family val="2"/>
          </rPr>
          <t xml:space="preserve">
</t>
        </r>
      </text>
    </comment>
    <comment ref="E50" authorId="0" shapeId="0" xr:uid="{BDA128B2-4242-44D2-AA06-EF48867040B4}">
      <text>
        <r>
          <rPr>
            <b/>
            <sz val="9"/>
            <color indexed="81"/>
            <rFont val="Tahoma"/>
            <family val="2"/>
          </rPr>
          <t>maque con x según corresponda,</t>
        </r>
        <r>
          <rPr>
            <sz val="9"/>
            <color indexed="81"/>
            <rFont val="Tahoma"/>
            <family val="2"/>
          </rPr>
          <t xml:space="preserve">
</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D98C5249-1CD1-4FF9-86B7-A3B3FAFFAA80}">
      <text>
        <r>
          <rPr>
            <b/>
            <sz val="9"/>
            <color indexed="81"/>
            <rFont val="Tahoma"/>
            <family val="2"/>
          </rPr>
          <t>maque con x según corresponda,</t>
        </r>
        <r>
          <rPr>
            <sz val="9"/>
            <color indexed="81"/>
            <rFont val="Tahoma"/>
            <family val="2"/>
          </rPr>
          <t xml:space="preserve">
</t>
        </r>
      </text>
    </comment>
    <comment ref="E31" authorId="0" shapeId="0" xr:uid="{4B08D199-7344-4F35-9FF9-3337A5DD1D93}">
      <text>
        <r>
          <rPr>
            <b/>
            <sz val="9"/>
            <color indexed="81"/>
            <rFont val="Tahoma"/>
            <family val="2"/>
          </rPr>
          <t>maque con x según corresponda,</t>
        </r>
        <r>
          <rPr>
            <sz val="9"/>
            <color indexed="81"/>
            <rFont val="Tahoma"/>
            <family val="2"/>
          </rPr>
          <t xml:space="preserve">
</t>
        </r>
      </text>
    </comment>
    <comment ref="E35" authorId="0" shapeId="0" xr:uid="{CCB6DFC1-DE4E-4FA2-BB3F-D7F676D65B29}">
      <text>
        <r>
          <rPr>
            <b/>
            <sz val="9"/>
            <color indexed="81"/>
            <rFont val="Tahoma"/>
            <family val="2"/>
          </rPr>
          <t>maque con x según corresponda,</t>
        </r>
        <r>
          <rPr>
            <sz val="9"/>
            <color indexed="81"/>
            <rFont val="Tahoma"/>
            <family val="2"/>
          </rPr>
          <t xml:space="preserve">
</t>
        </r>
      </text>
    </comment>
    <comment ref="E38" authorId="0" shapeId="0" xr:uid="{DF51CDD8-8E25-486C-9DAB-42879F9E140A}">
      <text>
        <r>
          <rPr>
            <b/>
            <sz val="9"/>
            <color indexed="81"/>
            <rFont val="Tahoma"/>
            <family val="2"/>
          </rPr>
          <t>maque con x según corresponda,</t>
        </r>
        <r>
          <rPr>
            <sz val="9"/>
            <color indexed="81"/>
            <rFont val="Tahoma"/>
            <family val="2"/>
          </rPr>
          <t xml:space="preserve">
</t>
        </r>
      </text>
    </comment>
    <comment ref="E50" authorId="0" shapeId="0" xr:uid="{6FA219FF-EA77-4027-BBAF-1F9E696FA686}">
      <text>
        <r>
          <rPr>
            <b/>
            <sz val="9"/>
            <color indexed="81"/>
            <rFont val="Tahoma"/>
            <family val="2"/>
          </rPr>
          <t>maque con x según corresponda,</t>
        </r>
        <r>
          <rPr>
            <sz val="9"/>
            <color indexed="81"/>
            <rFont val="Tahoma"/>
            <family val="2"/>
          </rPr>
          <t xml:space="preserve">
</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A5F22CE9-16D6-4E8C-9F58-C1E13FDEC02B}">
      <text>
        <r>
          <rPr>
            <b/>
            <sz val="9"/>
            <color indexed="81"/>
            <rFont val="Tahoma"/>
            <family val="2"/>
          </rPr>
          <t>maque con x según corresponda,</t>
        </r>
        <r>
          <rPr>
            <sz val="9"/>
            <color indexed="81"/>
            <rFont val="Tahoma"/>
            <family val="2"/>
          </rPr>
          <t xml:space="preserve">
</t>
        </r>
      </text>
    </comment>
    <comment ref="E31" authorId="0" shapeId="0" xr:uid="{2A896D50-F779-49C4-BD51-D71E44E341AC}">
      <text>
        <r>
          <rPr>
            <b/>
            <sz val="9"/>
            <color indexed="81"/>
            <rFont val="Tahoma"/>
            <family val="2"/>
          </rPr>
          <t>maque con x según corresponda,</t>
        </r>
        <r>
          <rPr>
            <sz val="9"/>
            <color indexed="81"/>
            <rFont val="Tahoma"/>
            <family val="2"/>
          </rPr>
          <t xml:space="preserve">
</t>
        </r>
      </text>
    </comment>
    <comment ref="E35" authorId="0" shapeId="0" xr:uid="{8D85D147-874B-43C2-8347-58123BE407BE}">
      <text>
        <r>
          <rPr>
            <b/>
            <sz val="9"/>
            <color indexed="81"/>
            <rFont val="Tahoma"/>
            <family val="2"/>
          </rPr>
          <t>maque con x según corresponda,</t>
        </r>
        <r>
          <rPr>
            <sz val="9"/>
            <color indexed="81"/>
            <rFont val="Tahoma"/>
            <family val="2"/>
          </rPr>
          <t xml:space="preserve">
</t>
        </r>
      </text>
    </comment>
    <comment ref="E38" authorId="0" shapeId="0" xr:uid="{EE71E204-EEB2-46DB-A451-A8F63EE1A91C}">
      <text>
        <r>
          <rPr>
            <b/>
            <sz val="9"/>
            <color indexed="81"/>
            <rFont val="Tahoma"/>
            <family val="2"/>
          </rPr>
          <t>maque con x según corresponda,</t>
        </r>
        <r>
          <rPr>
            <sz val="9"/>
            <color indexed="81"/>
            <rFont val="Tahoma"/>
            <family val="2"/>
          </rPr>
          <t xml:space="preserve">
</t>
        </r>
      </text>
    </comment>
    <comment ref="E50" authorId="0" shapeId="0" xr:uid="{572EA361-5600-4E8D-B21A-824128A1F0F8}">
      <text>
        <r>
          <rPr>
            <b/>
            <sz val="9"/>
            <color indexed="81"/>
            <rFont val="Tahoma"/>
            <family val="2"/>
          </rPr>
          <t>maque con x según corresponda,</t>
        </r>
        <r>
          <rPr>
            <sz val="9"/>
            <color indexed="81"/>
            <rFont val="Tahoma"/>
            <family val="2"/>
          </rPr>
          <t xml:space="preserve">
</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6A5BCF2-D5BD-486F-BF0F-875F987A5B6E}">
      <text>
        <r>
          <rPr>
            <b/>
            <sz val="9"/>
            <color indexed="81"/>
            <rFont val="Tahoma"/>
            <family val="2"/>
          </rPr>
          <t>maque con x según corresponda,</t>
        </r>
        <r>
          <rPr>
            <sz val="9"/>
            <color indexed="81"/>
            <rFont val="Tahoma"/>
            <family val="2"/>
          </rPr>
          <t xml:space="preserve">
</t>
        </r>
      </text>
    </comment>
    <comment ref="E31" authorId="0" shapeId="0" xr:uid="{81467004-C6A7-4D03-9AE6-104BBC0FA769}">
      <text>
        <r>
          <rPr>
            <b/>
            <sz val="9"/>
            <color indexed="81"/>
            <rFont val="Tahoma"/>
            <family val="2"/>
          </rPr>
          <t>maque con x según corresponda,</t>
        </r>
        <r>
          <rPr>
            <sz val="9"/>
            <color indexed="81"/>
            <rFont val="Tahoma"/>
            <family val="2"/>
          </rPr>
          <t xml:space="preserve">
</t>
        </r>
      </text>
    </comment>
    <comment ref="E35" authorId="0" shapeId="0" xr:uid="{F5016D31-8FFA-4E46-AE2F-6469B37E70B0}">
      <text>
        <r>
          <rPr>
            <b/>
            <sz val="9"/>
            <color indexed="81"/>
            <rFont val="Tahoma"/>
            <family val="2"/>
          </rPr>
          <t>maque con x según corresponda,</t>
        </r>
        <r>
          <rPr>
            <sz val="9"/>
            <color indexed="81"/>
            <rFont val="Tahoma"/>
            <family val="2"/>
          </rPr>
          <t xml:space="preserve">
</t>
        </r>
      </text>
    </comment>
    <comment ref="E38" authorId="0" shapeId="0" xr:uid="{9B95D383-92D5-4206-AA39-07FB9D6504AA}">
      <text>
        <r>
          <rPr>
            <b/>
            <sz val="9"/>
            <color indexed="81"/>
            <rFont val="Tahoma"/>
            <family val="2"/>
          </rPr>
          <t>maque con x según corresponda,</t>
        </r>
        <r>
          <rPr>
            <sz val="9"/>
            <color indexed="81"/>
            <rFont val="Tahoma"/>
            <family val="2"/>
          </rPr>
          <t xml:space="preserve">
</t>
        </r>
      </text>
    </comment>
    <comment ref="E50" authorId="0" shapeId="0" xr:uid="{D7C999C9-8BD4-4D17-94B2-CA997F666A37}">
      <text>
        <r>
          <rPr>
            <b/>
            <sz val="9"/>
            <color indexed="81"/>
            <rFont val="Tahoma"/>
            <family val="2"/>
          </rPr>
          <t>maque con x según corresponda,</t>
        </r>
        <r>
          <rPr>
            <sz val="9"/>
            <color indexed="81"/>
            <rFont val="Tahoma"/>
            <family val="2"/>
          </rPr>
          <t xml:space="preserve">
</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49183070-8A5A-4F71-B9D7-CD30A1042B22}">
      <text>
        <r>
          <rPr>
            <b/>
            <sz val="9"/>
            <color indexed="81"/>
            <rFont val="Tahoma"/>
            <family val="2"/>
          </rPr>
          <t>maque con x según corresponda,</t>
        </r>
        <r>
          <rPr>
            <sz val="9"/>
            <color indexed="81"/>
            <rFont val="Tahoma"/>
            <family val="2"/>
          </rPr>
          <t xml:space="preserve">
</t>
        </r>
      </text>
    </comment>
    <comment ref="E31" authorId="0" shapeId="0" xr:uid="{BEBDBD30-FD5F-4A02-B968-8D90D5C2A7B7}">
      <text>
        <r>
          <rPr>
            <b/>
            <sz val="9"/>
            <color indexed="81"/>
            <rFont val="Tahoma"/>
            <family val="2"/>
          </rPr>
          <t>maque con x según corresponda,</t>
        </r>
        <r>
          <rPr>
            <sz val="9"/>
            <color indexed="81"/>
            <rFont val="Tahoma"/>
            <family val="2"/>
          </rPr>
          <t xml:space="preserve">
</t>
        </r>
      </text>
    </comment>
    <comment ref="E35" authorId="0" shapeId="0" xr:uid="{375B4D16-E6D8-4DAB-9A58-4E60D164AFD2}">
      <text>
        <r>
          <rPr>
            <b/>
            <sz val="9"/>
            <color indexed="81"/>
            <rFont val="Tahoma"/>
            <family val="2"/>
          </rPr>
          <t>maque con x según corresponda,</t>
        </r>
        <r>
          <rPr>
            <sz val="9"/>
            <color indexed="81"/>
            <rFont val="Tahoma"/>
            <family val="2"/>
          </rPr>
          <t xml:space="preserve">
</t>
        </r>
      </text>
    </comment>
    <comment ref="E38" authorId="0" shapeId="0" xr:uid="{41B09A10-CFC0-47D1-9D70-4C26FEBBA655}">
      <text>
        <r>
          <rPr>
            <b/>
            <sz val="9"/>
            <color indexed="81"/>
            <rFont val="Tahoma"/>
            <family val="2"/>
          </rPr>
          <t>maque con x según corresponda,</t>
        </r>
        <r>
          <rPr>
            <sz val="9"/>
            <color indexed="81"/>
            <rFont val="Tahoma"/>
            <family val="2"/>
          </rPr>
          <t xml:space="preserve">
</t>
        </r>
      </text>
    </comment>
    <comment ref="E50" authorId="0" shapeId="0" xr:uid="{65D22A67-23DB-4D54-A287-7EF561E5E07C}">
      <text>
        <r>
          <rPr>
            <b/>
            <sz val="9"/>
            <color indexed="81"/>
            <rFont val="Tahoma"/>
            <family val="2"/>
          </rPr>
          <t>maque con x según corresponda,</t>
        </r>
        <r>
          <rPr>
            <sz val="9"/>
            <color indexed="81"/>
            <rFont val="Tahoma"/>
            <family val="2"/>
          </rPr>
          <t xml:space="preserve">
</t>
        </r>
      </text>
    </comment>
  </commentList>
</comments>
</file>

<file path=xl/comments8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86E84D75-A231-48E1-8246-38270FE02AED}">
      <text>
        <r>
          <rPr>
            <b/>
            <sz val="9"/>
            <color indexed="81"/>
            <rFont val="Tahoma"/>
            <family val="2"/>
          </rPr>
          <t>maque con x según corresponda,</t>
        </r>
        <r>
          <rPr>
            <sz val="9"/>
            <color indexed="81"/>
            <rFont val="Tahoma"/>
            <family val="2"/>
          </rPr>
          <t xml:space="preserve">
</t>
        </r>
      </text>
    </comment>
    <comment ref="E31" authorId="0" shapeId="0" xr:uid="{999CCA1F-342A-42A3-A793-F699DA066AA0}">
      <text>
        <r>
          <rPr>
            <b/>
            <sz val="9"/>
            <color indexed="81"/>
            <rFont val="Tahoma"/>
            <family val="2"/>
          </rPr>
          <t>maque con x según corresponda,</t>
        </r>
        <r>
          <rPr>
            <sz val="9"/>
            <color indexed="81"/>
            <rFont val="Tahoma"/>
            <family val="2"/>
          </rPr>
          <t xml:space="preserve">
</t>
        </r>
      </text>
    </comment>
    <comment ref="E35" authorId="0" shapeId="0" xr:uid="{59ACAC15-E63E-4C62-931D-06926A5ED5AD}">
      <text>
        <r>
          <rPr>
            <b/>
            <sz val="9"/>
            <color indexed="81"/>
            <rFont val="Tahoma"/>
            <family val="2"/>
          </rPr>
          <t>maque con x según corresponda,</t>
        </r>
        <r>
          <rPr>
            <sz val="9"/>
            <color indexed="81"/>
            <rFont val="Tahoma"/>
            <family val="2"/>
          </rPr>
          <t xml:space="preserve">
</t>
        </r>
      </text>
    </comment>
    <comment ref="E38" authorId="0" shapeId="0" xr:uid="{9438D645-3D1E-405A-A9AE-54726519F1C7}">
      <text>
        <r>
          <rPr>
            <b/>
            <sz val="9"/>
            <color indexed="81"/>
            <rFont val="Tahoma"/>
            <family val="2"/>
          </rPr>
          <t>maque con x según corresponda,</t>
        </r>
        <r>
          <rPr>
            <sz val="9"/>
            <color indexed="81"/>
            <rFont val="Tahoma"/>
            <family val="2"/>
          </rPr>
          <t xml:space="preserve">
</t>
        </r>
      </text>
    </comment>
    <comment ref="E50" authorId="0" shapeId="0" xr:uid="{B448459F-3055-4C9E-ACDD-602B3662C709}">
      <text>
        <r>
          <rPr>
            <b/>
            <sz val="9"/>
            <color indexed="81"/>
            <rFont val="Tahoma"/>
            <family val="2"/>
          </rPr>
          <t>maque con x según corresponda,</t>
        </r>
        <r>
          <rPr>
            <sz val="9"/>
            <color indexed="81"/>
            <rFont val="Tahoma"/>
            <family val="2"/>
          </rPr>
          <t xml:space="preserve">
</t>
        </r>
      </text>
    </comment>
  </commentList>
</comments>
</file>

<file path=xl/comments8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A6AC554-67AD-415E-AA93-73151C5C76C4}">
      <text>
        <r>
          <rPr>
            <b/>
            <sz val="9"/>
            <color indexed="81"/>
            <rFont val="Tahoma"/>
            <family val="2"/>
          </rPr>
          <t>maque con x según corresponda,</t>
        </r>
        <r>
          <rPr>
            <sz val="9"/>
            <color indexed="81"/>
            <rFont val="Tahoma"/>
            <family val="2"/>
          </rPr>
          <t xml:space="preserve">
</t>
        </r>
      </text>
    </comment>
    <comment ref="E31" authorId="0" shapeId="0" xr:uid="{26EA7989-71AE-431C-A619-CD64CD5362A4}">
      <text>
        <r>
          <rPr>
            <b/>
            <sz val="9"/>
            <color indexed="81"/>
            <rFont val="Tahoma"/>
            <family val="2"/>
          </rPr>
          <t>maque con x según corresponda,</t>
        </r>
        <r>
          <rPr>
            <sz val="9"/>
            <color indexed="81"/>
            <rFont val="Tahoma"/>
            <family val="2"/>
          </rPr>
          <t xml:space="preserve">
</t>
        </r>
      </text>
    </comment>
    <comment ref="E35" authorId="0" shapeId="0" xr:uid="{1C13DEC2-D177-4685-A91D-DF085283E17D}">
      <text>
        <r>
          <rPr>
            <b/>
            <sz val="9"/>
            <color indexed="81"/>
            <rFont val="Tahoma"/>
            <family val="2"/>
          </rPr>
          <t>maque con x según corresponda,</t>
        </r>
        <r>
          <rPr>
            <sz val="9"/>
            <color indexed="81"/>
            <rFont val="Tahoma"/>
            <family val="2"/>
          </rPr>
          <t xml:space="preserve">
</t>
        </r>
      </text>
    </comment>
    <comment ref="E38" authorId="0" shapeId="0" xr:uid="{A7ACFAA3-2458-4F00-9586-C295E8B867E0}">
      <text>
        <r>
          <rPr>
            <b/>
            <sz val="9"/>
            <color indexed="81"/>
            <rFont val="Tahoma"/>
            <family val="2"/>
          </rPr>
          <t>maque con x según corresponda,</t>
        </r>
        <r>
          <rPr>
            <sz val="9"/>
            <color indexed="81"/>
            <rFont val="Tahoma"/>
            <family val="2"/>
          </rPr>
          <t xml:space="preserve">
</t>
        </r>
      </text>
    </comment>
    <comment ref="E50" authorId="0" shapeId="0" xr:uid="{1914A71F-7AF2-49F1-BEF3-2281CDF63BD0}">
      <text>
        <r>
          <rPr>
            <b/>
            <sz val="9"/>
            <color indexed="81"/>
            <rFont val="Tahoma"/>
            <family val="2"/>
          </rPr>
          <t>maque con x según corresponda,</t>
        </r>
        <r>
          <rPr>
            <sz val="9"/>
            <color indexed="81"/>
            <rFont val="Tahoma"/>
            <family val="2"/>
          </rPr>
          <t xml:space="preserve">
</t>
        </r>
      </text>
    </comment>
  </commentList>
</comments>
</file>

<file path=xl/comments8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7024996-3978-4F4C-BED4-E2B89396A220}">
      <text>
        <r>
          <rPr>
            <b/>
            <sz val="9"/>
            <color indexed="81"/>
            <rFont val="Tahoma"/>
            <family val="2"/>
          </rPr>
          <t>maque con x según corresponda,</t>
        </r>
        <r>
          <rPr>
            <sz val="9"/>
            <color indexed="81"/>
            <rFont val="Tahoma"/>
            <family val="2"/>
          </rPr>
          <t xml:space="preserve">
</t>
        </r>
      </text>
    </comment>
    <comment ref="E31" authorId="0" shapeId="0" xr:uid="{D9C157A4-AB69-4ED2-88C2-A71E85A7D7BC}">
      <text>
        <r>
          <rPr>
            <b/>
            <sz val="9"/>
            <color indexed="81"/>
            <rFont val="Tahoma"/>
            <family val="2"/>
          </rPr>
          <t>maque con x según corresponda,</t>
        </r>
        <r>
          <rPr>
            <sz val="9"/>
            <color indexed="81"/>
            <rFont val="Tahoma"/>
            <family val="2"/>
          </rPr>
          <t xml:space="preserve">
</t>
        </r>
      </text>
    </comment>
    <comment ref="E35" authorId="0" shapeId="0" xr:uid="{CCE5336F-C358-456E-801F-5D9A2E05C1B5}">
      <text>
        <r>
          <rPr>
            <b/>
            <sz val="9"/>
            <color indexed="81"/>
            <rFont val="Tahoma"/>
            <family val="2"/>
          </rPr>
          <t>maque con x según corresponda,</t>
        </r>
        <r>
          <rPr>
            <sz val="9"/>
            <color indexed="81"/>
            <rFont val="Tahoma"/>
            <family val="2"/>
          </rPr>
          <t xml:space="preserve">
</t>
        </r>
      </text>
    </comment>
    <comment ref="E38" authorId="0" shapeId="0" xr:uid="{0BD199D5-BE2D-4DA7-B22D-0F9502E077CD}">
      <text>
        <r>
          <rPr>
            <b/>
            <sz val="9"/>
            <color indexed="81"/>
            <rFont val="Tahoma"/>
            <family val="2"/>
          </rPr>
          <t>maque con x según corresponda,</t>
        </r>
        <r>
          <rPr>
            <sz val="9"/>
            <color indexed="81"/>
            <rFont val="Tahoma"/>
            <family val="2"/>
          </rPr>
          <t xml:space="preserve">
</t>
        </r>
      </text>
    </comment>
    <comment ref="E50" authorId="0" shapeId="0" xr:uid="{F9A79DF3-A2F1-4C14-B339-A723EAC5F270}">
      <text>
        <r>
          <rPr>
            <b/>
            <sz val="9"/>
            <color indexed="81"/>
            <rFont val="Tahoma"/>
            <family val="2"/>
          </rPr>
          <t>maque con x según corresponda,</t>
        </r>
        <r>
          <rPr>
            <sz val="9"/>
            <color indexed="81"/>
            <rFont val="Tahoma"/>
            <family val="2"/>
          </rPr>
          <t xml:space="preserve">
</t>
        </r>
      </text>
    </comment>
  </commentList>
</comments>
</file>

<file path=xl/comments8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78B16A2-7696-407B-928E-C8095D54F895}">
      <text>
        <r>
          <rPr>
            <b/>
            <sz val="9"/>
            <color indexed="81"/>
            <rFont val="Tahoma"/>
            <family val="2"/>
          </rPr>
          <t>maque con x según corresponda,</t>
        </r>
        <r>
          <rPr>
            <sz val="9"/>
            <color indexed="81"/>
            <rFont val="Tahoma"/>
            <family val="2"/>
          </rPr>
          <t xml:space="preserve">
</t>
        </r>
      </text>
    </comment>
    <comment ref="E31" authorId="0" shapeId="0" xr:uid="{06BC3019-E397-4F5A-92A8-56EB35680AA9}">
      <text>
        <r>
          <rPr>
            <b/>
            <sz val="9"/>
            <color indexed="81"/>
            <rFont val="Tahoma"/>
            <family val="2"/>
          </rPr>
          <t>maque con x según corresponda,</t>
        </r>
        <r>
          <rPr>
            <sz val="9"/>
            <color indexed="81"/>
            <rFont val="Tahoma"/>
            <family val="2"/>
          </rPr>
          <t xml:space="preserve">
</t>
        </r>
      </text>
    </comment>
    <comment ref="E35" authorId="0" shapeId="0" xr:uid="{9D25BBF3-5FE6-415F-A7FA-FB6134959108}">
      <text>
        <r>
          <rPr>
            <b/>
            <sz val="9"/>
            <color indexed="81"/>
            <rFont val="Tahoma"/>
            <family val="2"/>
          </rPr>
          <t>maque con x según corresponda,</t>
        </r>
        <r>
          <rPr>
            <sz val="9"/>
            <color indexed="81"/>
            <rFont val="Tahoma"/>
            <family val="2"/>
          </rPr>
          <t xml:space="preserve">
</t>
        </r>
      </text>
    </comment>
    <comment ref="E38" authorId="0" shapeId="0" xr:uid="{4FEA4E27-79DB-4525-AFA3-9410C747E02F}">
      <text>
        <r>
          <rPr>
            <b/>
            <sz val="9"/>
            <color indexed="81"/>
            <rFont val="Tahoma"/>
            <family val="2"/>
          </rPr>
          <t>maque con x según corresponda,</t>
        </r>
        <r>
          <rPr>
            <sz val="9"/>
            <color indexed="81"/>
            <rFont val="Tahoma"/>
            <family val="2"/>
          </rPr>
          <t xml:space="preserve">
</t>
        </r>
      </text>
    </comment>
    <comment ref="E50" authorId="0" shapeId="0" xr:uid="{7459529A-808E-4163-BFE4-0906268E68B1}">
      <text>
        <r>
          <rPr>
            <b/>
            <sz val="9"/>
            <color indexed="81"/>
            <rFont val="Tahoma"/>
            <family val="2"/>
          </rPr>
          <t>maque con x según corresponda,</t>
        </r>
        <r>
          <rPr>
            <sz val="9"/>
            <color indexed="81"/>
            <rFont val="Tahoma"/>
            <family val="2"/>
          </rPr>
          <t xml:space="preserve">
</t>
        </r>
      </text>
    </comment>
  </commentList>
</comments>
</file>

<file path=xl/comments8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78EB3F5-D1D6-4206-B1A6-3DA5CD421277}">
      <text>
        <r>
          <rPr>
            <b/>
            <sz val="9"/>
            <color indexed="81"/>
            <rFont val="Tahoma"/>
            <family val="2"/>
          </rPr>
          <t>maque con x según corresponda,</t>
        </r>
        <r>
          <rPr>
            <sz val="9"/>
            <color indexed="81"/>
            <rFont val="Tahoma"/>
            <family val="2"/>
          </rPr>
          <t xml:space="preserve">
</t>
        </r>
      </text>
    </comment>
    <comment ref="E31" authorId="0" shapeId="0" xr:uid="{B7EEBB7F-94E8-469E-B7FC-C5EABAE0F17C}">
      <text>
        <r>
          <rPr>
            <b/>
            <sz val="9"/>
            <color indexed="81"/>
            <rFont val="Tahoma"/>
            <family val="2"/>
          </rPr>
          <t>maque con x según corresponda,</t>
        </r>
        <r>
          <rPr>
            <sz val="9"/>
            <color indexed="81"/>
            <rFont val="Tahoma"/>
            <family val="2"/>
          </rPr>
          <t xml:space="preserve">
</t>
        </r>
      </text>
    </comment>
    <comment ref="E35" authorId="0" shapeId="0" xr:uid="{4A14758E-7382-44B2-A490-FA31A13E85AC}">
      <text>
        <r>
          <rPr>
            <b/>
            <sz val="9"/>
            <color indexed="81"/>
            <rFont val="Tahoma"/>
            <family val="2"/>
          </rPr>
          <t>maque con x según corresponda,</t>
        </r>
        <r>
          <rPr>
            <sz val="9"/>
            <color indexed="81"/>
            <rFont val="Tahoma"/>
            <family val="2"/>
          </rPr>
          <t xml:space="preserve">
</t>
        </r>
      </text>
    </comment>
    <comment ref="E38" authorId="0" shapeId="0" xr:uid="{067A23B9-C923-4CEB-BADD-405262ED8A6A}">
      <text>
        <r>
          <rPr>
            <b/>
            <sz val="9"/>
            <color indexed="81"/>
            <rFont val="Tahoma"/>
            <family val="2"/>
          </rPr>
          <t>maque con x según corresponda,</t>
        </r>
        <r>
          <rPr>
            <sz val="9"/>
            <color indexed="81"/>
            <rFont val="Tahoma"/>
            <family val="2"/>
          </rPr>
          <t xml:space="preserve">
</t>
        </r>
      </text>
    </comment>
    <comment ref="E50" authorId="0" shapeId="0" xr:uid="{D0CD0BA8-B79D-4E37-9D50-AADA8AF46108}">
      <text>
        <r>
          <rPr>
            <b/>
            <sz val="9"/>
            <color indexed="81"/>
            <rFont val="Tahoma"/>
            <family val="2"/>
          </rPr>
          <t>maque con x según corresponda,</t>
        </r>
        <r>
          <rPr>
            <sz val="9"/>
            <color indexed="81"/>
            <rFont val="Tahoma"/>
            <family val="2"/>
          </rPr>
          <t xml:space="preserve">
</t>
        </r>
      </text>
    </comment>
  </commentList>
</comments>
</file>

<file path=xl/comments8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0CEBAAEA-E4C2-4BAA-B5AF-CF52F2704F4F}">
      <text>
        <r>
          <rPr>
            <b/>
            <sz val="9"/>
            <color indexed="81"/>
            <rFont val="Tahoma"/>
            <family val="2"/>
          </rPr>
          <t>maque con x según corresponda,</t>
        </r>
        <r>
          <rPr>
            <sz val="9"/>
            <color indexed="81"/>
            <rFont val="Tahoma"/>
            <family val="2"/>
          </rPr>
          <t xml:space="preserve">
</t>
        </r>
      </text>
    </comment>
    <comment ref="E31" authorId="0" shapeId="0" xr:uid="{C82FE4B1-73A2-47B2-857E-5CF8514077BB}">
      <text>
        <r>
          <rPr>
            <b/>
            <sz val="9"/>
            <color indexed="81"/>
            <rFont val="Tahoma"/>
            <family val="2"/>
          </rPr>
          <t>maque con x según corresponda,</t>
        </r>
        <r>
          <rPr>
            <sz val="9"/>
            <color indexed="81"/>
            <rFont val="Tahoma"/>
            <family val="2"/>
          </rPr>
          <t xml:space="preserve">
</t>
        </r>
      </text>
    </comment>
    <comment ref="E35" authorId="0" shapeId="0" xr:uid="{683A209F-A80B-462D-82D7-1DD537D5639A}">
      <text>
        <r>
          <rPr>
            <b/>
            <sz val="9"/>
            <color indexed="81"/>
            <rFont val="Tahoma"/>
            <family val="2"/>
          </rPr>
          <t>maque con x según corresponda,</t>
        </r>
        <r>
          <rPr>
            <sz val="9"/>
            <color indexed="81"/>
            <rFont val="Tahoma"/>
            <family val="2"/>
          </rPr>
          <t xml:space="preserve">
</t>
        </r>
      </text>
    </comment>
    <comment ref="E38" authorId="0" shapeId="0" xr:uid="{0C9B2398-9037-4A78-BDBF-59C39B35CB73}">
      <text>
        <r>
          <rPr>
            <b/>
            <sz val="9"/>
            <color indexed="81"/>
            <rFont val="Tahoma"/>
            <family val="2"/>
          </rPr>
          <t>maque con x según corresponda,</t>
        </r>
        <r>
          <rPr>
            <sz val="9"/>
            <color indexed="81"/>
            <rFont val="Tahoma"/>
            <family val="2"/>
          </rPr>
          <t xml:space="preserve">
</t>
        </r>
      </text>
    </comment>
    <comment ref="E50" authorId="0" shapeId="0" xr:uid="{68B82462-EFE2-4FC3-9ED7-2E891C00DF46}">
      <text>
        <r>
          <rPr>
            <b/>
            <sz val="9"/>
            <color indexed="81"/>
            <rFont val="Tahoma"/>
            <family val="2"/>
          </rPr>
          <t>maque con x según corresponda,</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B25A6F04-FD29-41C3-8380-826AEED72E08}">
      <text>
        <r>
          <rPr>
            <b/>
            <sz val="9"/>
            <color indexed="81"/>
            <rFont val="Tahoma"/>
            <family val="2"/>
          </rPr>
          <t>maque con x según corresponda,</t>
        </r>
        <r>
          <rPr>
            <sz val="9"/>
            <color indexed="81"/>
            <rFont val="Tahoma"/>
            <family val="2"/>
          </rPr>
          <t xml:space="preserve">
</t>
        </r>
      </text>
    </comment>
    <comment ref="E31" authorId="0" shapeId="0" xr:uid="{E9160376-BF27-4A30-A9DD-61EDE5B1DDA1}">
      <text>
        <r>
          <rPr>
            <b/>
            <sz val="9"/>
            <color indexed="81"/>
            <rFont val="Tahoma"/>
            <family val="2"/>
          </rPr>
          <t>maque con x según corresponda,</t>
        </r>
        <r>
          <rPr>
            <sz val="9"/>
            <color indexed="81"/>
            <rFont val="Tahoma"/>
            <family val="2"/>
          </rPr>
          <t xml:space="preserve">
</t>
        </r>
      </text>
    </comment>
    <comment ref="E35" authorId="0" shapeId="0" xr:uid="{B7AA20C1-63DD-425E-9B17-3E0DF4645AAF}">
      <text>
        <r>
          <rPr>
            <b/>
            <sz val="9"/>
            <color indexed="81"/>
            <rFont val="Tahoma"/>
            <family val="2"/>
          </rPr>
          <t>maque con x según corresponda,</t>
        </r>
        <r>
          <rPr>
            <sz val="9"/>
            <color indexed="81"/>
            <rFont val="Tahoma"/>
            <family val="2"/>
          </rPr>
          <t xml:space="preserve">
</t>
        </r>
      </text>
    </comment>
    <comment ref="E38" authorId="0" shapeId="0" xr:uid="{B2CE1597-598D-4A85-B94B-C333F6C21E25}">
      <text>
        <r>
          <rPr>
            <b/>
            <sz val="9"/>
            <color indexed="81"/>
            <rFont val="Tahoma"/>
            <family val="2"/>
          </rPr>
          <t>maque con x según corresponda,</t>
        </r>
        <r>
          <rPr>
            <sz val="9"/>
            <color indexed="81"/>
            <rFont val="Tahoma"/>
            <family val="2"/>
          </rPr>
          <t xml:space="preserve">
</t>
        </r>
      </text>
    </comment>
    <comment ref="E50" authorId="0" shapeId="0" xr:uid="{7CDBB917-B8F3-47F8-A7C3-C4E98BE73859}">
      <text>
        <r>
          <rPr>
            <b/>
            <sz val="9"/>
            <color indexed="81"/>
            <rFont val="Tahoma"/>
            <family val="2"/>
          </rPr>
          <t>maque con x según corresponda,</t>
        </r>
        <r>
          <rPr>
            <sz val="9"/>
            <color indexed="81"/>
            <rFont val="Tahoma"/>
            <family val="2"/>
          </rPr>
          <t xml:space="preserve">
</t>
        </r>
      </text>
    </comment>
  </commentList>
</comments>
</file>

<file path=xl/comments9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2CFF5C1E-CEDA-4E64-AF32-6242E585F1A9}">
      <text>
        <r>
          <rPr>
            <b/>
            <sz val="9"/>
            <color indexed="81"/>
            <rFont val="Tahoma"/>
            <family val="2"/>
          </rPr>
          <t>maque con x según corresponda,</t>
        </r>
        <r>
          <rPr>
            <sz val="9"/>
            <color indexed="81"/>
            <rFont val="Tahoma"/>
            <family val="2"/>
          </rPr>
          <t xml:space="preserve">
</t>
        </r>
      </text>
    </comment>
    <comment ref="E31" authorId="0" shapeId="0" xr:uid="{247F506F-A919-4772-B903-8E2D0F93B658}">
      <text>
        <r>
          <rPr>
            <b/>
            <sz val="9"/>
            <color indexed="81"/>
            <rFont val="Tahoma"/>
            <family val="2"/>
          </rPr>
          <t>maque con x según corresponda,</t>
        </r>
        <r>
          <rPr>
            <sz val="9"/>
            <color indexed="81"/>
            <rFont val="Tahoma"/>
            <family val="2"/>
          </rPr>
          <t xml:space="preserve">
</t>
        </r>
      </text>
    </comment>
    <comment ref="E35" authorId="0" shapeId="0" xr:uid="{890F744E-BB5C-4BE2-A163-6C1042AE3F4A}">
      <text>
        <r>
          <rPr>
            <b/>
            <sz val="9"/>
            <color indexed="81"/>
            <rFont val="Tahoma"/>
            <family val="2"/>
          </rPr>
          <t>maque con x según corresponda,</t>
        </r>
        <r>
          <rPr>
            <sz val="9"/>
            <color indexed="81"/>
            <rFont val="Tahoma"/>
            <family val="2"/>
          </rPr>
          <t xml:space="preserve">
</t>
        </r>
      </text>
    </comment>
    <comment ref="E38" authorId="0" shapeId="0" xr:uid="{ABB3E6AC-D47D-45D0-A168-5E88BC29AD72}">
      <text>
        <r>
          <rPr>
            <b/>
            <sz val="9"/>
            <color indexed="81"/>
            <rFont val="Tahoma"/>
            <family val="2"/>
          </rPr>
          <t>maque con x según corresponda,</t>
        </r>
        <r>
          <rPr>
            <sz val="9"/>
            <color indexed="81"/>
            <rFont val="Tahoma"/>
            <family val="2"/>
          </rPr>
          <t xml:space="preserve">
</t>
        </r>
      </text>
    </comment>
    <comment ref="E50" authorId="0" shapeId="0" xr:uid="{A94DB5FD-D0A4-4D10-A0DA-3AA6D6C99B96}">
      <text>
        <r>
          <rPr>
            <b/>
            <sz val="9"/>
            <color indexed="81"/>
            <rFont val="Tahoma"/>
            <family val="2"/>
          </rPr>
          <t>maque con x según corresponda,</t>
        </r>
        <r>
          <rPr>
            <sz val="9"/>
            <color indexed="81"/>
            <rFont val="Tahoma"/>
            <family val="2"/>
          </rPr>
          <t xml:space="preserve">
</t>
        </r>
      </text>
    </comment>
  </commentList>
</comments>
</file>

<file path=xl/comments9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F2FC03B-21CC-4EEC-B37B-6ED222D904A8}">
      <text>
        <r>
          <rPr>
            <b/>
            <sz val="9"/>
            <color indexed="81"/>
            <rFont val="Tahoma"/>
            <family val="2"/>
          </rPr>
          <t>maque con x según corresponda,</t>
        </r>
        <r>
          <rPr>
            <sz val="9"/>
            <color indexed="81"/>
            <rFont val="Tahoma"/>
            <family val="2"/>
          </rPr>
          <t xml:space="preserve">
</t>
        </r>
      </text>
    </comment>
    <comment ref="E31" authorId="0" shapeId="0" xr:uid="{041E132B-E273-4B2E-A671-C345060121AE}">
      <text>
        <r>
          <rPr>
            <b/>
            <sz val="9"/>
            <color indexed="81"/>
            <rFont val="Tahoma"/>
            <family val="2"/>
          </rPr>
          <t>maque con x según corresponda,</t>
        </r>
        <r>
          <rPr>
            <sz val="9"/>
            <color indexed="81"/>
            <rFont val="Tahoma"/>
            <family val="2"/>
          </rPr>
          <t xml:space="preserve">
</t>
        </r>
      </text>
    </comment>
    <comment ref="E35" authorId="0" shapeId="0" xr:uid="{33515AE2-F7CD-49E4-B118-C07316949BAE}">
      <text>
        <r>
          <rPr>
            <b/>
            <sz val="9"/>
            <color indexed="81"/>
            <rFont val="Tahoma"/>
            <family val="2"/>
          </rPr>
          <t>maque con x según corresponda,</t>
        </r>
        <r>
          <rPr>
            <sz val="9"/>
            <color indexed="81"/>
            <rFont val="Tahoma"/>
            <family val="2"/>
          </rPr>
          <t xml:space="preserve">
</t>
        </r>
      </text>
    </comment>
    <comment ref="E38" authorId="0" shapeId="0" xr:uid="{9DC6DC06-B3EA-499F-91A8-69B22E9BD63C}">
      <text>
        <r>
          <rPr>
            <b/>
            <sz val="9"/>
            <color indexed="81"/>
            <rFont val="Tahoma"/>
            <family val="2"/>
          </rPr>
          <t>maque con x según corresponda,</t>
        </r>
        <r>
          <rPr>
            <sz val="9"/>
            <color indexed="81"/>
            <rFont val="Tahoma"/>
            <family val="2"/>
          </rPr>
          <t xml:space="preserve">
</t>
        </r>
      </text>
    </comment>
    <comment ref="E50" authorId="0" shapeId="0" xr:uid="{A5F6D489-E591-4B19-A4EF-711E5972681B}">
      <text>
        <r>
          <rPr>
            <b/>
            <sz val="9"/>
            <color indexed="81"/>
            <rFont val="Tahoma"/>
            <family val="2"/>
          </rPr>
          <t>maque con x según corresponda,</t>
        </r>
        <r>
          <rPr>
            <sz val="9"/>
            <color indexed="81"/>
            <rFont val="Tahoma"/>
            <family val="2"/>
          </rPr>
          <t xml:space="preserve">
</t>
        </r>
      </text>
    </comment>
  </commentList>
</comments>
</file>

<file path=xl/comments9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6A3C825-79D8-4580-94F6-030955513195}">
      <text>
        <r>
          <rPr>
            <b/>
            <sz val="9"/>
            <color indexed="81"/>
            <rFont val="Tahoma"/>
            <family val="2"/>
          </rPr>
          <t>maque con x según corresponda,</t>
        </r>
        <r>
          <rPr>
            <sz val="9"/>
            <color indexed="81"/>
            <rFont val="Tahoma"/>
            <family val="2"/>
          </rPr>
          <t xml:space="preserve">
</t>
        </r>
      </text>
    </comment>
    <comment ref="E31" authorId="0" shapeId="0" xr:uid="{16582478-3510-4E50-82AE-25677B2A1F29}">
      <text>
        <r>
          <rPr>
            <b/>
            <sz val="9"/>
            <color indexed="81"/>
            <rFont val="Tahoma"/>
            <family val="2"/>
          </rPr>
          <t>maque con x según corresponda,</t>
        </r>
        <r>
          <rPr>
            <sz val="9"/>
            <color indexed="81"/>
            <rFont val="Tahoma"/>
            <family val="2"/>
          </rPr>
          <t xml:space="preserve">
</t>
        </r>
      </text>
    </comment>
    <comment ref="E35" authorId="0" shapeId="0" xr:uid="{B7AE2A3A-3570-48FB-BCD0-8719C8379EFA}">
      <text>
        <r>
          <rPr>
            <b/>
            <sz val="9"/>
            <color indexed="81"/>
            <rFont val="Tahoma"/>
            <family val="2"/>
          </rPr>
          <t>maque con x según corresponda,</t>
        </r>
        <r>
          <rPr>
            <sz val="9"/>
            <color indexed="81"/>
            <rFont val="Tahoma"/>
            <family val="2"/>
          </rPr>
          <t xml:space="preserve">
</t>
        </r>
      </text>
    </comment>
    <comment ref="E38" authorId="0" shapeId="0" xr:uid="{65CA370E-9541-4DF7-989E-3A1A55819982}">
      <text>
        <r>
          <rPr>
            <b/>
            <sz val="9"/>
            <color indexed="81"/>
            <rFont val="Tahoma"/>
            <family val="2"/>
          </rPr>
          <t>maque con x según corresponda,</t>
        </r>
        <r>
          <rPr>
            <sz val="9"/>
            <color indexed="81"/>
            <rFont val="Tahoma"/>
            <family val="2"/>
          </rPr>
          <t xml:space="preserve">
</t>
        </r>
      </text>
    </comment>
    <comment ref="E50" authorId="0" shapeId="0" xr:uid="{F4082B59-41E0-4D1C-8402-757811D1EAD8}">
      <text>
        <r>
          <rPr>
            <b/>
            <sz val="9"/>
            <color indexed="81"/>
            <rFont val="Tahoma"/>
            <family val="2"/>
          </rPr>
          <t>maque con x según corresponda,</t>
        </r>
        <r>
          <rPr>
            <sz val="9"/>
            <color indexed="81"/>
            <rFont val="Tahoma"/>
            <family val="2"/>
          </rPr>
          <t xml:space="preserve">
</t>
        </r>
      </text>
    </comment>
  </commentList>
</comments>
</file>

<file path=xl/comments9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BDA552F-B11C-4047-BB51-9E1770F3BB4F}">
      <text>
        <r>
          <rPr>
            <b/>
            <sz val="9"/>
            <color indexed="81"/>
            <rFont val="Tahoma"/>
            <family val="2"/>
          </rPr>
          <t>maque con x según corresponda,</t>
        </r>
        <r>
          <rPr>
            <sz val="9"/>
            <color indexed="81"/>
            <rFont val="Tahoma"/>
            <family val="2"/>
          </rPr>
          <t xml:space="preserve">
</t>
        </r>
      </text>
    </comment>
    <comment ref="E31" authorId="0" shapeId="0" xr:uid="{D796282A-EF2B-450E-A558-B580FFBF4DAA}">
      <text>
        <r>
          <rPr>
            <b/>
            <sz val="9"/>
            <color indexed="81"/>
            <rFont val="Tahoma"/>
            <family val="2"/>
          </rPr>
          <t>maque con x según corresponda,</t>
        </r>
        <r>
          <rPr>
            <sz val="9"/>
            <color indexed="81"/>
            <rFont val="Tahoma"/>
            <family val="2"/>
          </rPr>
          <t xml:space="preserve">
</t>
        </r>
      </text>
    </comment>
    <comment ref="E35" authorId="0" shapeId="0" xr:uid="{0B224142-3BD4-4B7A-8A3C-ED54FC0642D2}">
      <text>
        <r>
          <rPr>
            <b/>
            <sz val="9"/>
            <color indexed="81"/>
            <rFont val="Tahoma"/>
            <family val="2"/>
          </rPr>
          <t>maque con x según corresponda,</t>
        </r>
        <r>
          <rPr>
            <sz val="9"/>
            <color indexed="81"/>
            <rFont val="Tahoma"/>
            <family val="2"/>
          </rPr>
          <t xml:space="preserve">
</t>
        </r>
      </text>
    </comment>
    <comment ref="E38" authorId="0" shapeId="0" xr:uid="{9365F13C-48DA-4C5D-8BB9-23C68B2542EC}">
      <text>
        <r>
          <rPr>
            <b/>
            <sz val="9"/>
            <color indexed="81"/>
            <rFont val="Tahoma"/>
            <family val="2"/>
          </rPr>
          <t>maque con x según corresponda,</t>
        </r>
        <r>
          <rPr>
            <sz val="9"/>
            <color indexed="81"/>
            <rFont val="Tahoma"/>
            <family val="2"/>
          </rPr>
          <t xml:space="preserve">
</t>
        </r>
      </text>
    </comment>
    <comment ref="E50" authorId="0" shapeId="0" xr:uid="{E2B6467D-96B0-40B3-A6AE-0B35929B0A4D}">
      <text>
        <r>
          <rPr>
            <b/>
            <sz val="9"/>
            <color indexed="81"/>
            <rFont val="Tahoma"/>
            <family val="2"/>
          </rPr>
          <t>maque con x según corresponda,</t>
        </r>
        <r>
          <rPr>
            <sz val="9"/>
            <color indexed="81"/>
            <rFont val="Tahoma"/>
            <family val="2"/>
          </rPr>
          <t xml:space="preserve">
</t>
        </r>
      </text>
    </comment>
  </commentList>
</comments>
</file>

<file path=xl/comments9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5F64001E-5E4F-4A5A-BDFA-AF49DBCAAF95}">
      <text>
        <r>
          <rPr>
            <b/>
            <sz val="9"/>
            <color indexed="81"/>
            <rFont val="Tahoma"/>
            <family val="2"/>
          </rPr>
          <t>maque con x según corresponda,</t>
        </r>
        <r>
          <rPr>
            <sz val="9"/>
            <color indexed="81"/>
            <rFont val="Tahoma"/>
            <family val="2"/>
          </rPr>
          <t xml:space="preserve">
</t>
        </r>
      </text>
    </comment>
    <comment ref="E31" authorId="0" shapeId="0" xr:uid="{7CDB4D29-F2C4-42E9-B85C-1DF1A916324E}">
      <text>
        <r>
          <rPr>
            <b/>
            <sz val="9"/>
            <color indexed="81"/>
            <rFont val="Tahoma"/>
            <family val="2"/>
          </rPr>
          <t>maque con x según corresponda,</t>
        </r>
        <r>
          <rPr>
            <sz val="9"/>
            <color indexed="81"/>
            <rFont val="Tahoma"/>
            <family val="2"/>
          </rPr>
          <t xml:space="preserve">
</t>
        </r>
      </text>
    </comment>
    <comment ref="E35" authorId="0" shapeId="0" xr:uid="{3030E890-6077-442C-A68D-8C0495C229BF}">
      <text>
        <r>
          <rPr>
            <b/>
            <sz val="9"/>
            <color indexed="81"/>
            <rFont val="Tahoma"/>
            <family val="2"/>
          </rPr>
          <t>maque con x según corresponda,</t>
        </r>
        <r>
          <rPr>
            <sz val="9"/>
            <color indexed="81"/>
            <rFont val="Tahoma"/>
            <family val="2"/>
          </rPr>
          <t xml:space="preserve">
</t>
        </r>
      </text>
    </comment>
    <comment ref="E38" authorId="0" shapeId="0" xr:uid="{E227E8D6-18A8-48C9-96C0-4675773A1D40}">
      <text>
        <r>
          <rPr>
            <b/>
            <sz val="9"/>
            <color indexed="81"/>
            <rFont val="Tahoma"/>
            <family val="2"/>
          </rPr>
          <t>maque con x según corresponda,</t>
        </r>
        <r>
          <rPr>
            <sz val="9"/>
            <color indexed="81"/>
            <rFont val="Tahoma"/>
            <family val="2"/>
          </rPr>
          <t xml:space="preserve">
</t>
        </r>
      </text>
    </comment>
    <comment ref="E50" authorId="0" shapeId="0" xr:uid="{F3DD6935-CC78-4F17-B47A-9BA2BE4683A1}">
      <text>
        <r>
          <rPr>
            <b/>
            <sz val="9"/>
            <color indexed="81"/>
            <rFont val="Tahoma"/>
            <family val="2"/>
          </rPr>
          <t>maque con x según corresponda,</t>
        </r>
        <r>
          <rPr>
            <sz val="9"/>
            <color indexed="81"/>
            <rFont val="Tahoma"/>
            <family val="2"/>
          </rPr>
          <t xml:space="preserve">
</t>
        </r>
      </text>
    </comment>
  </commentList>
</comments>
</file>

<file path=xl/comments9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3C9A620B-CE41-4582-87EB-1AF43455DAFC}">
      <text>
        <r>
          <rPr>
            <b/>
            <sz val="9"/>
            <color indexed="81"/>
            <rFont val="Tahoma"/>
            <family val="2"/>
          </rPr>
          <t>maque con x según corresponda,</t>
        </r>
        <r>
          <rPr>
            <sz val="9"/>
            <color indexed="81"/>
            <rFont val="Tahoma"/>
            <family val="2"/>
          </rPr>
          <t xml:space="preserve">
</t>
        </r>
      </text>
    </comment>
    <comment ref="E31" authorId="0" shapeId="0" xr:uid="{54E4D27D-512D-4B7E-86DF-D94C51BA7C93}">
      <text>
        <r>
          <rPr>
            <b/>
            <sz val="9"/>
            <color indexed="81"/>
            <rFont val="Tahoma"/>
            <family val="2"/>
          </rPr>
          <t>maque con x según corresponda,</t>
        </r>
        <r>
          <rPr>
            <sz val="9"/>
            <color indexed="81"/>
            <rFont val="Tahoma"/>
            <family val="2"/>
          </rPr>
          <t xml:space="preserve">
</t>
        </r>
      </text>
    </comment>
    <comment ref="E35" authorId="0" shapeId="0" xr:uid="{6223A568-450C-454A-8885-17BF885192EB}">
      <text>
        <r>
          <rPr>
            <b/>
            <sz val="9"/>
            <color indexed="81"/>
            <rFont val="Tahoma"/>
            <family val="2"/>
          </rPr>
          <t>maque con x según corresponda,</t>
        </r>
        <r>
          <rPr>
            <sz val="9"/>
            <color indexed="81"/>
            <rFont val="Tahoma"/>
            <family val="2"/>
          </rPr>
          <t xml:space="preserve">
</t>
        </r>
      </text>
    </comment>
    <comment ref="E38" authorId="0" shapeId="0" xr:uid="{5546BB45-E0BD-41D4-8B5C-BF9E7D7E78A6}">
      <text>
        <r>
          <rPr>
            <b/>
            <sz val="9"/>
            <color indexed="81"/>
            <rFont val="Tahoma"/>
            <family val="2"/>
          </rPr>
          <t>maque con x según corresponda,</t>
        </r>
        <r>
          <rPr>
            <sz val="9"/>
            <color indexed="81"/>
            <rFont val="Tahoma"/>
            <family val="2"/>
          </rPr>
          <t xml:space="preserve">
</t>
        </r>
      </text>
    </comment>
    <comment ref="E50" authorId="0" shapeId="0" xr:uid="{C824F4E0-C8D5-4FA1-98BB-F16229AEA98F}">
      <text>
        <r>
          <rPr>
            <b/>
            <sz val="9"/>
            <color indexed="81"/>
            <rFont val="Tahoma"/>
            <family val="2"/>
          </rPr>
          <t>maque con x según corresponda,</t>
        </r>
        <r>
          <rPr>
            <sz val="9"/>
            <color indexed="81"/>
            <rFont val="Tahoma"/>
            <family val="2"/>
          </rPr>
          <t xml:space="preserve">
</t>
        </r>
      </text>
    </comment>
  </commentList>
</comments>
</file>

<file path=xl/comments9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FEC38D2B-35AE-4BA2-AEFD-5F09D81046F8}">
      <text>
        <r>
          <rPr>
            <b/>
            <sz val="9"/>
            <color indexed="81"/>
            <rFont val="Tahoma"/>
            <family val="2"/>
          </rPr>
          <t>maque con x según corresponda,</t>
        </r>
        <r>
          <rPr>
            <sz val="9"/>
            <color indexed="81"/>
            <rFont val="Tahoma"/>
            <family val="2"/>
          </rPr>
          <t xml:space="preserve">
</t>
        </r>
      </text>
    </comment>
    <comment ref="E31" authorId="0" shapeId="0" xr:uid="{A3FDC1C2-9BB7-41BE-9B89-892717D358D0}">
      <text>
        <r>
          <rPr>
            <b/>
            <sz val="9"/>
            <color indexed="81"/>
            <rFont val="Tahoma"/>
            <family val="2"/>
          </rPr>
          <t>maque con x según corresponda,</t>
        </r>
        <r>
          <rPr>
            <sz val="9"/>
            <color indexed="81"/>
            <rFont val="Tahoma"/>
            <family val="2"/>
          </rPr>
          <t xml:space="preserve">
</t>
        </r>
      </text>
    </comment>
    <comment ref="E35" authorId="0" shapeId="0" xr:uid="{FB9BAF55-2BA1-46DE-9C8E-0CBE565F5044}">
      <text>
        <r>
          <rPr>
            <b/>
            <sz val="9"/>
            <color indexed="81"/>
            <rFont val="Tahoma"/>
            <family val="2"/>
          </rPr>
          <t>maque con x según corresponda,</t>
        </r>
        <r>
          <rPr>
            <sz val="9"/>
            <color indexed="81"/>
            <rFont val="Tahoma"/>
            <family val="2"/>
          </rPr>
          <t xml:space="preserve">
</t>
        </r>
      </text>
    </comment>
    <comment ref="E38" authorId="0" shapeId="0" xr:uid="{8C8965FB-8E6E-481C-BAA3-F2E5E922A6A2}">
      <text>
        <r>
          <rPr>
            <b/>
            <sz val="9"/>
            <color indexed="81"/>
            <rFont val="Tahoma"/>
            <family val="2"/>
          </rPr>
          <t>maque con x según corresponda,</t>
        </r>
        <r>
          <rPr>
            <sz val="9"/>
            <color indexed="81"/>
            <rFont val="Tahoma"/>
            <family val="2"/>
          </rPr>
          <t xml:space="preserve">
</t>
        </r>
      </text>
    </comment>
    <comment ref="E50" authorId="0" shapeId="0" xr:uid="{39C89ADE-0E8F-4CC1-86B8-928A7837C7D1}">
      <text>
        <r>
          <rPr>
            <b/>
            <sz val="9"/>
            <color indexed="81"/>
            <rFont val="Tahoma"/>
            <family val="2"/>
          </rPr>
          <t>maque con x según corresponda,</t>
        </r>
        <r>
          <rPr>
            <sz val="9"/>
            <color indexed="81"/>
            <rFont val="Tahoma"/>
            <family val="2"/>
          </rPr>
          <t xml:space="preserve">
</t>
        </r>
      </text>
    </comment>
  </commentList>
</comments>
</file>

<file path=xl/comments9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101669A1-2146-494C-A222-9A518001B967}">
      <text>
        <r>
          <rPr>
            <b/>
            <sz val="9"/>
            <color indexed="81"/>
            <rFont val="Tahoma"/>
            <family val="2"/>
          </rPr>
          <t>maque con x según corresponda,</t>
        </r>
        <r>
          <rPr>
            <sz val="9"/>
            <color indexed="81"/>
            <rFont val="Tahoma"/>
            <family val="2"/>
          </rPr>
          <t xml:space="preserve">
</t>
        </r>
      </text>
    </comment>
    <comment ref="E31" authorId="0" shapeId="0" xr:uid="{4E76D87A-0686-4DA4-A2C7-9E4468569C97}">
      <text>
        <r>
          <rPr>
            <b/>
            <sz val="9"/>
            <color indexed="81"/>
            <rFont val="Tahoma"/>
            <family val="2"/>
          </rPr>
          <t>maque con x según corresponda,</t>
        </r>
        <r>
          <rPr>
            <sz val="9"/>
            <color indexed="81"/>
            <rFont val="Tahoma"/>
            <family val="2"/>
          </rPr>
          <t xml:space="preserve">
</t>
        </r>
      </text>
    </comment>
    <comment ref="E35" authorId="0" shapeId="0" xr:uid="{2DF38BFF-BF02-4E58-9B07-CC9BBDD62388}">
      <text>
        <r>
          <rPr>
            <b/>
            <sz val="9"/>
            <color indexed="81"/>
            <rFont val="Tahoma"/>
            <family val="2"/>
          </rPr>
          <t>maque con x según corresponda,</t>
        </r>
        <r>
          <rPr>
            <sz val="9"/>
            <color indexed="81"/>
            <rFont val="Tahoma"/>
            <family val="2"/>
          </rPr>
          <t xml:space="preserve">
</t>
        </r>
      </text>
    </comment>
    <comment ref="E38" authorId="0" shapeId="0" xr:uid="{8CBFAB12-7C74-4184-A629-1422107CA8E5}">
      <text>
        <r>
          <rPr>
            <b/>
            <sz val="9"/>
            <color indexed="81"/>
            <rFont val="Tahoma"/>
            <family val="2"/>
          </rPr>
          <t>maque con x según corresponda,</t>
        </r>
        <r>
          <rPr>
            <sz val="9"/>
            <color indexed="81"/>
            <rFont val="Tahoma"/>
            <family val="2"/>
          </rPr>
          <t xml:space="preserve">
</t>
        </r>
      </text>
    </comment>
    <comment ref="E50" authorId="0" shapeId="0" xr:uid="{FF220FBD-AC46-479A-B540-CF0AD1F88F0E}">
      <text>
        <r>
          <rPr>
            <b/>
            <sz val="9"/>
            <color indexed="81"/>
            <rFont val="Tahoma"/>
            <family val="2"/>
          </rPr>
          <t>maque con x según corresponda,</t>
        </r>
        <r>
          <rPr>
            <sz val="9"/>
            <color indexed="81"/>
            <rFont val="Tahoma"/>
            <family val="2"/>
          </rPr>
          <t xml:space="preserve">
</t>
        </r>
      </text>
    </comment>
  </commentList>
</comments>
</file>

<file path=xl/comments9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B2D3F1F-288F-4F50-B32D-96324313932E}">
      <text>
        <r>
          <rPr>
            <b/>
            <sz val="9"/>
            <color indexed="81"/>
            <rFont val="Tahoma"/>
            <family val="2"/>
          </rPr>
          <t>maque con x según corresponda,</t>
        </r>
        <r>
          <rPr>
            <sz val="9"/>
            <color indexed="81"/>
            <rFont val="Tahoma"/>
            <family val="2"/>
          </rPr>
          <t xml:space="preserve">
</t>
        </r>
      </text>
    </comment>
    <comment ref="E35" authorId="0" shapeId="0" xr:uid="{28BC9920-D2F8-4554-8036-CD2221A33B57}">
      <text>
        <r>
          <rPr>
            <b/>
            <sz val="9"/>
            <color indexed="81"/>
            <rFont val="Tahoma"/>
            <family val="2"/>
          </rPr>
          <t>maque con x según corresponda,</t>
        </r>
        <r>
          <rPr>
            <sz val="9"/>
            <color indexed="81"/>
            <rFont val="Tahoma"/>
            <family val="2"/>
          </rPr>
          <t xml:space="preserve">
</t>
        </r>
      </text>
    </comment>
    <comment ref="E38" authorId="0" shapeId="0" xr:uid="{2E31782C-1DEB-42B7-8FD0-2360A945EA00}">
      <text>
        <r>
          <rPr>
            <b/>
            <sz val="9"/>
            <color indexed="81"/>
            <rFont val="Tahoma"/>
            <family val="2"/>
          </rPr>
          <t>maque con x según corresponda,</t>
        </r>
        <r>
          <rPr>
            <sz val="9"/>
            <color indexed="81"/>
            <rFont val="Tahoma"/>
            <family val="2"/>
          </rPr>
          <t xml:space="preserve">
</t>
        </r>
      </text>
    </comment>
  </commentList>
</comments>
</file>

<file path=xl/comments9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2" authorId="0" shapeId="0" xr:uid="{713845B1-D158-4A63-B85F-3D4DD5CD83E9}">
      <text>
        <r>
          <rPr>
            <b/>
            <sz val="9"/>
            <color indexed="81"/>
            <rFont val="Tahoma"/>
            <family val="2"/>
          </rPr>
          <t>maque con x según corresponda,</t>
        </r>
        <r>
          <rPr>
            <sz val="9"/>
            <color indexed="81"/>
            <rFont val="Tahoma"/>
            <family val="2"/>
          </rPr>
          <t xml:space="preserve">
</t>
        </r>
      </text>
    </comment>
    <comment ref="E31" authorId="0" shapeId="0" xr:uid="{A8C1B063-56D0-4BA5-961F-D1AEE6B26768}">
      <text>
        <r>
          <rPr>
            <b/>
            <sz val="9"/>
            <color indexed="81"/>
            <rFont val="Tahoma"/>
            <family val="2"/>
          </rPr>
          <t>maque con x según corresponda,</t>
        </r>
        <r>
          <rPr>
            <sz val="9"/>
            <color indexed="81"/>
            <rFont val="Tahoma"/>
            <family val="2"/>
          </rPr>
          <t xml:space="preserve">
</t>
        </r>
      </text>
    </comment>
    <comment ref="E35" authorId="0" shapeId="0" xr:uid="{F034240F-F9C6-4A06-8CC6-CBDC847EE4A8}">
      <text>
        <r>
          <rPr>
            <b/>
            <sz val="9"/>
            <color indexed="81"/>
            <rFont val="Tahoma"/>
            <family val="2"/>
          </rPr>
          <t>maque con x según corresponda,</t>
        </r>
        <r>
          <rPr>
            <sz val="9"/>
            <color indexed="81"/>
            <rFont val="Tahoma"/>
            <family val="2"/>
          </rPr>
          <t xml:space="preserve">
</t>
        </r>
      </text>
    </comment>
    <comment ref="E38" authorId="0" shapeId="0" xr:uid="{5A65B764-D269-4AF7-8099-B6D92E6D7EFC}">
      <text>
        <r>
          <rPr>
            <b/>
            <sz val="9"/>
            <color indexed="81"/>
            <rFont val="Tahoma"/>
            <family val="2"/>
          </rPr>
          <t>maque con x según corresponda,</t>
        </r>
        <r>
          <rPr>
            <sz val="9"/>
            <color indexed="81"/>
            <rFont val="Tahoma"/>
            <family val="2"/>
          </rPr>
          <t xml:space="preserve">
</t>
        </r>
      </text>
    </comment>
    <comment ref="E50" authorId="0" shapeId="0" xr:uid="{9A1C0CE1-B0FD-409A-B2F8-182B424468D1}">
      <text>
        <r>
          <rPr>
            <b/>
            <sz val="9"/>
            <color indexed="81"/>
            <rFont val="Tahoma"/>
            <family val="2"/>
          </rPr>
          <t>maque con x según corresponda,</t>
        </r>
        <r>
          <rPr>
            <sz val="9"/>
            <color indexed="81"/>
            <rFont val="Tahoma"/>
            <family val="2"/>
          </rPr>
          <t xml:space="preserve">
</t>
        </r>
      </text>
    </comment>
  </commentList>
</comments>
</file>

<file path=xl/sharedStrings.xml><?xml version="1.0" encoding="utf-8"?>
<sst xmlns="http://schemas.openxmlformats.org/spreadsheetml/2006/main" count="13354" uniqueCount="868">
  <si>
    <t>FORMATO DE EVALUACIÓN PROPUESTA TÉCNICA BNO IP 001 2019 GENERACIONES 2.0</t>
  </si>
  <si>
    <t>DATOS GENERALES</t>
  </si>
  <si>
    <t>NOMBRE ENTIDAD A EVALUAR</t>
  </si>
  <si>
    <t>CORPORACIÓN PARA LA FORMACIÓN, DIVULGACIÓN Y EDUCACIÓN EN LA FE</t>
  </si>
  <si>
    <t>NIT ENTIDAD A EVALUAR</t>
  </si>
  <si>
    <t>FECHA ELABORACIÓN 23 DE AGOSTO DE 2019</t>
  </si>
  <si>
    <t>Zona(s) de Interés ( Ejemplo: 1,2,7,8,9)</t>
  </si>
  <si>
    <t>CARTA DE PRESENTACIÓN NO INDICA LAS ZONAS A PRESENTARSE</t>
  </si>
  <si>
    <t>Evaluadores:</t>
  </si>
  <si>
    <t>ÁREA</t>
  </si>
  <si>
    <t>NOMBRE</t>
  </si>
  <si>
    <t xml:space="preserve">NIÑEZ Y ADOLESCENCIA </t>
  </si>
  <si>
    <t>DANIEL GAVALO</t>
  </si>
  <si>
    <t xml:space="preserve">FAMILIAS Y COMUNIDADES </t>
  </si>
  <si>
    <t>MARTHA MOVILLA</t>
  </si>
  <si>
    <t>PROPUESTA METODOLÓGICA</t>
  </si>
  <si>
    <t>CRITERIOS</t>
  </si>
  <si>
    <t>ITEM</t>
  </si>
  <si>
    <t xml:space="preserve">CUMPLE/NO CUMPLE </t>
  </si>
  <si>
    <t xml:space="preserve">NO. FOLIO </t>
  </si>
  <si>
    <t>OBSERVACIÓN</t>
  </si>
  <si>
    <t>La propuesta contiene objetivos generales y responde al objetivo del Programa</t>
  </si>
  <si>
    <t xml:space="preserve">CUMPLE </t>
  </si>
  <si>
    <t xml:space="preserve">  </t>
  </si>
  <si>
    <t xml:space="preserve">La propuesta contiene objetivos específicos y estos responden al objetivo general planteado </t>
  </si>
  <si>
    <t>La propuesta contiene el contexto de la situación de los NNA de las zonas de interés donde manifestó interés de operar.</t>
  </si>
  <si>
    <t xml:space="preserve">La propuesta describe el proceso de focalización e identificación de los NNA participantes de acuerdo a lo establecido en el Manual Operativo </t>
  </si>
  <si>
    <t>La propuesta describe el esquema general de atención para cada una de las etapas del programa de acuerdo con lo establecido en el manual operativo del programa (alistamiento, atención y cierre).</t>
  </si>
  <si>
    <t>La propuesta describe cómo realizaría la organización y atención por grupos de edad de acuerdo al Manual Operativo y el análisis del contexto</t>
  </si>
  <si>
    <t>La propuesta describe cómo definirá y pondrá en marcha los núcleos de desarrollo (Ciencia y Tecnología, Recreación y Deporte, Arte y Cultura, Literatura y Juego) en las zonas propuestas</t>
  </si>
  <si>
    <t>La propuesta describe cómo abordará la iniciativa y fortalecimiento de la vocación colectiva en las niñas, los niños y los adolescentes (grupos etáreos de 14 a 17 años)</t>
  </si>
  <si>
    <t>La propuesta establece las acciones de coordinación y articulación con los demás actores institucionales, sociales y comunitarios para la promoción y garantía de derechos de los niños, niñas y adolescentes.</t>
  </si>
  <si>
    <t>La propuesta establece  los instrumentos para fomentar la participación activa y el control social de los niños, las niñas y adolescentes en el desarrollo de las actividades del programa</t>
  </si>
  <si>
    <t>La propuesta establece las capacidades y habilidades que se fortalecen en los participantes</t>
  </si>
  <si>
    <t xml:space="preserve">La propuesta incluye la metodología para identificar las problemáticas a abordar y el desarrollo de acciones de prevención </t>
  </si>
  <si>
    <t>La propuesta establece la metodología para fortalecer el entorno donde se desarrollará la atención (educativo, espacio público, comunitario, institucional)</t>
  </si>
  <si>
    <t>La propuesta describe acciones para implementar el modelo de enfoque diferencial del ICBF</t>
  </si>
  <si>
    <t xml:space="preserve">NO CUMPLE </t>
  </si>
  <si>
    <t>LA PROPUESTA ALLEGADA NO DESCRIBE ACCIONES PARA IMPLEMENTAR EL MODELO DE ENFOQUE DIFERENCIAL SEGÚN MANUAL OPERATIVO NUMERAL 1.2.1</t>
  </si>
  <si>
    <t>La propuesta describe los resultados que se proyecta lograr con la apuesta metodológica</t>
  </si>
  <si>
    <t>RESULTADO FINAL PROPUESTA METODOLÓGICA (DEBE CUMPLIR CON LA TOTALIDAD DE LOS ITEM DE CONTENIDO MÍNIMO DE LA PROPUESTA PARA EVALUAR COMO CUMPLE</t>
  </si>
  <si>
    <t>OTROS COMPONENTES DE LA PROPUESTA TÉCNICA</t>
  </si>
  <si>
    <t>COMPONENTE</t>
  </si>
  <si>
    <t>CRITERIO</t>
  </si>
  <si>
    <t>NO APLICA</t>
  </si>
  <si>
    <t>SEDE ADMINISTRATIVA</t>
  </si>
  <si>
    <t>El interesado, en su propuesta técnica indicó que cuenta con una sede Administrativa, en la zona donde está interesado en operar, o en su defecto en el mismo departamento, relacionando la dirección donde se encuentra ubicada, la cual debe estar dotada cuando menos con equipos de cómputo, línea telefónica fija o celular, acceso a internet y sala de reuniones.</t>
  </si>
  <si>
    <t xml:space="preserve">Manifiesta su compromiso de disponer de Sede Administrativa en la zona en caso de ser seleccionado para la suscripción del contrato. </t>
  </si>
  <si>
    <t>TALENTO HUMANO DE LA ENTIDAD INTERESADA</t>
  </si>
  <si>
    <t>El interesado, en su propuesta técnica indicó que cuenta y garantiza la contratación permanente durante la ejecución de contrato y con sus propios recursos del siguiente talento humano:
- Director General o técnico o de proyectos 
- Contador
- Asesor legal</t>
  </si>
  <si>
    <t>VALORES TÉCNICOS AGREGADOS DEL SERVICIO</t>
  </si>
  <si>
    <t>VALOR TÉCNICO AGREGADO</t>
  </si>
  <si>
    <t xml:space="preserve">El proponente interesado manifestó su compromiso de proveer valores agregados técnicos de mínimo el 2% del valor que se llegara a contratar, o efectuar descuentos sobre el valor de las canastas dentro de los conceptos definidos. </t>
  </si>
  <si>
    <t xml:space="preserve">CONCEPTO </t>
  </si>
  <si>
    <t>(MARQUE X )</t>
  </si>
  <si>
    <t xml:space="preserve">EN QUE SE DESEA EN QUE PLANTEA UTILIZAR EL VALOR TECNICO AGREGADO </t>
  </si>
  <si>
    <t>• Dotación adicional para los centros de interés.</t>
  </si>
  <si>
    <t xml:space="preserve">• Cualificación adicional a la mínima requerida del talento humano vinculado para la implementación del programa. </t>
  </si>
  <si>
    <t>X</t>
  </si>
  <si>
    <t xml:space="preserve">• Actividades de movilización social relacionada con temáticas específicas de prevención </t>
  </si>
  <si>
    <t>• Actividad de movilización social para el reconocimiento y garantía de los derechos de los NNA.</t>
  </si>
  <si>
    <t>• Ampliación de cobertura, días de atención o duración del programa.</t>
  </si>
  <si>
    <t>• Mejora en el componente nutricional.</t>
  </si>
  <si>
    <t>• Sede propia para la operación del servicio. (diferente al espacio comunitario contemplado para el desarrollo del programa)</t>
  </si>
  <si>
    <t>• Descuento sobre el valor del costo cupo</t>
  </si>
  <si>
    <t>FORMATO Nº 5 CONTRATOS VIGENTES CON ICBF</t>
  </si>
  <si>
    <t>FORMATO No. 5</t>
  </si>
  <si>
    <t xml:space="preserve">Presenta Formato </t>
  </si>
  <si>
    <t>CUMPLE</t>
  </si>
  <si>
    <t>SEGÚN REPORTE DIRECCIÓN CONTRATACIÓN NO TIENE CONTRATOS VIGENTES CON EL ICBF</t>
  </si>
  <si>
    <t>RESULTADO FINAL PROPUESTA TÉCNICA (DEBE CUMPLIR CON LA TOTALIDAD DE LOS ITEM DE CONTENIDO MÍNIMO DE LA PROPUESTA PARA EVALUAR COMO CUMPLE</t>
  </si>
  <si>
    <t>FUNDACIÓN FRATERNIDAD</t>
  </si>
  <si>
    <t>FECHA ELABORACIÓN</t>
  </si>
  <si>
    <t>3:PUTUMAYO, HUILA Y CAQUETÁ</t>
  </si>
  <si>
    <t>NIÑEZ Y ADOLESCENCIA</t>
  </si>
  <si>
    <t>FAMILIA Y COMUNIDADES</t>
  </si>
  <si>
    <t>MARTHA LUCIA MOVILLA</t>
  </si>
  <si>
    <t>.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</si>
  <si>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DE ACUERDO A LA IP 001-2019, EN LO REFERENTE AL FORTALECIMIENTO  DEL ENTORNO DONDE SE DESARROLLARÁ LA ATENCIÓN, PG.11,   EN EL MANUAL OPERATIVO GENERACIONES 2.0, VERSIÓN 2,  DEL 6 DE AGOSTO DE 2019, SE INDICA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EN LA PROPUESTA PRESENTADA NO SE EVIDENCIARON METODOLOGÍAS PARA EL FORTALECIMIENTO DE ESTOS ENTORNOS.</t>
  </si>
  <si>
    <t>DE ACUERDO A LA IP001-2019 DONDE SE PUBLICA EL MANUAL OPERATIVO DEL PROGRAMA GENERACIONES 2.0 EL CUAL INDICA EN EL NUMERAL 1.1 LOS ENFOQUES PARA EL DESARROLLO DEL PROGRAMA, ES NECESARIO INCLUIR ACCIONES QUE DEN CUENTA DE IMPLEMENTACION DEL MODELO DE ENFOQUE  DIFERENCIAL.</t>
  </si>
  <si>
    <t>LA PROPUESTA ALLEGADA NO INCLUYE EL FORMATO No 5</t>
  </si>
  <si>
    <t>NO CUMPLE</t>
  </si>
  <si>
    <t>CORPORACION NUTRICION Y SALUD Y BIENESTAR NSB DE COLOMBIA</t>
  </si>
  <si>
    <t>30 DE AGOSTO DE 2019</t>
  </si>
  <si>
    <t>48 - 43 - 75</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</si>
  <si>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</si>
  <si>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</si>
  <si>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DE ACUERDO A LA IP001-2019 EN SU FORMATO N° 4 "PROPUESTA TÉCNICA Y METODOLÓGICA" NUMERAL 2 “CAPACIDAD TECNICA SEDE ADMINISTRATIVA Y TALENTO HUMANO, EN DONDE DEBE EXPRESAR QUE DISPONE DE UNA SEDE ADMINISTRATIVA EN LA ZONA DONDE ESTÁ INTERESADO OPERAR.</t>
  </si>
  <si>
    <t>DE ACUERDO A LA IP001-2019 EN SU FORMATO N° 4 "PROPUESTA TÉCNICA Y METODOLÓGICA" NUMERAL 2 “CAPACIDAD TECNICA SEDE ADMINISTRATIVA Y TALENTO HUMANO, EN DONDE DEBE EXPRESAR QUE GARANTIZA LA CONTRATACION PERMANENTE DURANTE LA EJECUCION  DEL CONTRATTO CON RECURSOS PROPIOS DE AL MENOS UN (1) DIRECTOR GENERAL O TECNICO O DE PROYECTOS, UN (1) CONTADOR Y UN (1) ASESOR LEGAL, COMO PARTE DEL TALENTO HUMANO; EL OFERENTE DEBE ALLEGAR DICHA INFORMACION YA QUE NO LO MANIFIESTA.</t>
  </si>
  <si>
    <t>DE ACUERO CON LA IP 001-2019 TITULO III, NUMERAL 5 “VALORES AGREGADOS”, CON LA MANIFESTACIÓN DEL INTERÉS DE CONFORMAR EL BANCO, EL INTERESADO DEBERÁ INDICAR MEDIANTE EL DILIGENCIAMIENTO DEL FORMATO 04 – PROPUESTA TÉCNICA Y METODOLÓGICA, CUAL O CUALES DE LOS VALORES AGRAGADOS SE COMPROMETE A ENTREGAR EN LA EVENTUAL EJECUCIÓN DE FUTUROS SERVICIOS, PUEDE SELECCIONAR UNO O VARIOS. POR LO TANTO, DEBE PRESENTAR EL DOCUMENTO ESPECIFICADO Y SUBSANAR.</t>
  </si>
  <si>
    <t>FUNDACIÓN SOCIAL Y AGROAMBIENTAL DEL CHOCO LEIZA</t>
  </si>
  <si>
    <t>FECHA ELABORACIÓN 22 DE AGOSTO DE 2019</t>
  </si>
  <si>
    <t>NO ESPECIFICÓ LAS ZONAS</t>
  </si>
  <si>
    <t>46-49</t>
  </si>
  <si>
    <t>51-52</t>
  </si>
  <si>
    <t>47-48</t>
  </si>
  <si>
    <t>55-57</t>
  </si>
  <si>
    <t>FOLIO 58</t>
  </si>
  <si>
    <t>LA PROPUESTA ALLEGADA NO SUSCRIBE COMPROMISO DE DISPONER DE UNA SEDE ADMINISTRATIVA EN OTRA ZONA DEL PAÍS EN CASO DE SER REQUERIDO, SEGÚN FORMATO CAPACIDAD TÉCNICA SEDE ADMINISTRATIVA Y TALENTO HUMANO</t>
  </si>
  <si>
    <t>59-61</t>
  </si>
  <si>
    <t>FUNDACIÓN PARA LA EDUCACIÓN Y DESARROLLO SOCIAL</t>
  </si>
  <si>
    <t>FECHA ELABORACIÓN 27 DE AGOSTO DE 2019</t>
  </si>
  <si>
    <t>9 - 10 - 34 - 35</t>
  </si>
  <si>
    <t>48-50</t>
  </si>
  <si>
    <t>48-49</t>
  </si>
  <si>
    <t>51-56</t>
  </si>
  <si>
    <t>53-55</t>
  </si>
  <si>
    <t>56-57</t>
  </si>
  <si>
    <t>FOLIO 45</t>
  </si>
  <si>
    <t>46-47</t>
  </si>
  <si>
    <t>FUNDACIÓN SIN BARRERA</t>
  </si>
  <si>
    <t>FECHA ELABORACIÓN 31 DE AGOSTO DE 2019</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</si>
  <si>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</si>
  <si>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FUNDACIÓN SAN JUAN BOSCO</t>
  </si>
  <si>
    <t>FECHA ELABORACIÓN: 02 DE SEPTIEMBRE DE 2019</t>
  </si>
  <si>
    <t xml:space="preserve">80 - 17 - 40 - 63 - 70 - 71 - 72 - 74 </t>
  </si>
  <si>
    <t>FAMILIAS Y COMUNIDADES</t>
  </si>
  <si>
    <t>FUNDACIÓN BIOPSICOSOCIAL JESUCRISTO REBAÑO DE PAZ</t>
  </si>
  <si>
    <t xml:space="preserve">3. 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A OPERAR. 
3. 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</si>
  <si>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4.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</si>
  <si>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6.DE ACUERDO A LA IP 001-2019 EN LO REFERENTE A LA ORGANIZACIÓN Y ATENCIÓN POR GRUPOS DE EDAD DE ACUERDO AL MANUAL OPERATIVO Y ANÁLISIS DEL CONTEXTO,  EN EL MANUAL OPERATIVO GENERACIONES 2.0 VERSIÓN 2 DEL 6 DE AGOSTO DE 2019,, PRESENTA PROPUETA GENERAL PARA TODOS LOS GRUPOS Y DEBE  PRESENTARESPECÍFICAMENTE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</si>
  <si>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7. 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</si>
  <si>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 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</si>
  <si>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(SNBF).ENUNCIA QUE LAS REALIZARÁ PERO NO LAS DESCRIBE.</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</si>
  <si>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PROPUESTA.ES NECESARIO INCLUIR ACCIONES QUE DEN CUENTA DE IMPLEMENTACION DEL MODELO DE ENFOQUE  DIFERENCIAL.</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</si>
  <si>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SE DEBE AMPLIAR LOS RESULTADOS QUE ESPERA OBTENER HACIENDO UNA RELACIÓN ENTRE LAS PROBLEMÁTICAS DEL TERRITORIO Y CÓMO A TRAVÉS DEL PROGRAMA SE ESPERA MITIGAR ESTAS SITUACIONES Y CONTRIBUIR AL DESARROLLO INTEGRAL DE LOS NNA.</t>
  </si>
  <si>
    <t>b.)	DE ACUERDO A LA IP001-2019 EN SU FORMATO N° 4 "PROPUESTA TÉCNICA Y METODOLÓGICA" NUMERAL 2 “CAPACIDAD TECNICA SEDE ADMINISTRATIVA Y TALENTO HUMANO, EN DONDE DEBE EXPRESAR QUE GARANTIZA LA CONTRATACION PERMANENTE DURANTE LA EJECUCION  DEL CONTRATO CON RECURSOS PROPIOS DE AL MENOS UN (1) DIRECTOR GENERAL O TECNICO O DE PROYECTOS, UN (1) CONTADOR Y UN (1) ASESOR LEGAL, COMO PARTE DEL TALENTO HUMANO; EL OFERENTE DEBE ALLEGAR DICHA INFORMACION YA QUE NO LO MANIFIESTA.</t>
  </si>
  <si>
    <t>CORPORACIÓN ALBERTO ARANGO RESTREPO CEDER</t>
  </si>
  <si>
    <t>FECHA ELABORACIÓN 2 DE SEPTIEMBRE DE 2019</t>
  </si>
  <si>
    <t>21 - 22</t>
  </si>
  <si>
    <t>68-69</t>
  </si>
  <si>
    <t>69-71</t>
  </si>
  <si>
    <t>69-70</t>
  </si>
  <si>
    <t>72-82</t>
  </si>
  <si>
    <t>73-78</t>
  </si>
  <si>
    <t>74-75</t>
  </si>
  <si>
    <t>FUNDACIÓN EL LIRIO DE LOS VALLES</t>
  </si>
  <si>
    <t xml:space="preserve">NIT ENTIDAD A EVALUAR </t>
  </si>
  <si>
    <t>9 Y 10</t>
  </si>
  <si>
    <t xml:space="preserve">DANIEL GAVALO </t>
  </si>
  <si>
    <t>LA PROPUESTA ALLEGADA NO INCLUYE LA DESCRIPCIÓN DE COMO ABORDARÁ LA INICIATIVA Y FORTALECIMIENTO DE LA VOCACIÓN COLECTIVA EN NNA (14/17)</t>
  </si>
  <si>
    <t>LA PROPUESTA INDICA LA IMPORTANCIA DEL ENFOQUE , PERO NO DESCRIBE ACCIONES PARA IMPLEMENTARLO.DE ACUERDO ALA IP001-2019</t>
  </si>
  <si>
    <t>SI CUMPLE</t>
  </si>
  <si>
    <t>FUNDACIÓN CENTRO DE APOYO A LA NIÑEZ DESPLAZADA Y VULNERABLE LO LOGRE</t>
  </si>
  <si>
    <t>FECHA ELABORACIÓN: 01 DE SEPTIEMBRE DE 2019</t>
  </si>
  <si>
    <t xml:space="preserve">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 Y MUNICIPIOS </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</si>
  <si>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</si>
  <si>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aDE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NO INDICA EL COMPROMISO PARA LAS OTRAS  SEDES EN LAS CUALES TIENES INTENSION OPERAR. ADEMAS DEBE INIDCAR EL DEPARTAMENTO DE LA DIRECCION QUE PROPUSO.</t>
  </si>
  <si>
    <t>FUNDACIÓN SOCIAL RAFAEL GUERRA AREVALO</t>
  </si>
  <si>
    <t>FECHA ELABORACIÓN 04 DE SEPTIEMBRE 2019</t>
  </si>
  <si>
    <t xml:space="preserve">9 - 10 - 34 - 35 - 36 - 37 - 38 - 39 51 - 52 - 54 - 55 - 56 - 72 - 73 - 74 </t>
  </si>
  <si>
    <t>99-100</t>
  </si>
  <si>
    <t>105-113</t>
  </si>
  <si>
    <t>106-110</t>
  </si>
  <si>
    <t>117-119</t>
  </si>
  <si>
    <t>EL OFERENTE PROPONE 4%</t>
  </si>
  <si>
    <t>FUNDACIÓN ALTOS DEL ROSARIO "UNIÓN PARA EL PROGRESO"</t>
  </si>
  <si>
    <t>1,2,72,73,74</t>
  </si>
  <si>
    <t>FUNDACIÓN SABER SER</t>
  </si>
  <si>
    <t>FECHA ELABORACIÓN 26 DE AGOSTO DE 2019</t>
  </si>
  <si>
    <t>52-54</t>
  </si>
  <si>
    <t>LA PROPUE8STA ALLEGADA NO INCLUYE EL APARTADO DE CIERRE ESTABLECIDO EN EL MANUAL OPERATIVO</t>
  </si>
  <si>
    <t xml:space="preserve">LA PROPUESTA ALLEGADA NO DEFINE COMO PONDRÁ EN MARCHA LOS NUCLEOS DE DESARROLLO SEGÚN NUMERAL 1.2.3 DEL MANUAL OPERATIVO GENERACIONES 2.0 </t>
  </si>
  <si>
    <t>63-66</t>
  </si>
  <si>
    <t xml:space="preserve">LA PROPUESTA ALLEGADA NO INCLUYE INSTRUMENTOS PARA FOMENTAR LA PARTICIPACIÓN ACTIVA Y EL CONTROL SOCIAL DE NNA SEGÚN MANUAL OPERATIVO </t>
  </si>
  <si>
    <t>54-57</t>
  </si>
  <si>
    <t>LA PROPUESTA ALLEGADA NO GARANTIZA LA CONTRATACIÓN PERMANENTE DEL TALENTO HUMANO BASE, SEGÚN FORMATO CAPACIDAD TÉCNICA SEDE ADMINISTRATIVA Y TALENTO HUMANO</t>
  </si>
  <si>
    <t>ASOCIACIÓN DE PADRES USUARIOS SAN IGNACIO DE LOYOLA</t>
  </si>
  <si>
    <t>44 - 11 - 12</t>
  </si>
  <si>
    <t>65-67</t>
  </si>
  <si>
    <t>CORPORACION PARA EL DESARROLLO SOCIAL, FAMILIAR, COMUNITARIO E INSTITUCIONAL CORPASOFA</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</si>
  <si>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NO SE INDICO EN QUE ZONAS EL OFERENTE TIENE EL INTERES DE OPERAR.</t>
  </si>
  <si>
    <t>NUTRICION</t>
  </si>
  <si>
    <t>ANGELICA VARGAS PERDOMO</t>
  </si>
  <si>
    <t>MALORY BRICEÑO ROJAS</t>
  </si>
  <si>
    <t xml:space="preserve">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AL NO INDICAR LA ZONA DE INTERES ESTE  ITEM NO SE PUEDE VALIDAR.  </t>
  </si>
  <si>
    <t>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EL FORMATO NO SE ESPECIFICA A QUE MUNICIPIO PERTENECE LA DIRECCION , Y NO ES CLARO A QUE ZONAS SE ESTA PRESENTANDO.</t>
  </si>
  <si>
    <t>FUNDACION PARA EL DESARROLLO DE LA EDUCACION FUNDAPRE</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</si>
  <si>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</si>
  <si>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</si>
  <si>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DE ACUERO CON LA IP 001-2019 TITULO III, NUMERAL 5 “VALORES AGREGADOS”, CON LA MANIFESTACIÓN DEL INTERÉS DE CONFORMAR EL BANCO, EL INTERESADO DEBERÁ INDICAR MEDIANTE EL DILIGENCIAMIENTO DEL FORMATO 04 – PROPUESTA TÉCNICA Y METODOLÓGICA, EL OFERENTE NO INDICA QUE PROVEERÁ EL 2% DE VALOR AGREGADO POR CONTRAPARTIDA , DEBE SUBSANARSE DILIGENCIANDO EL FORMATO 4.</t>
  </si>
  <si>
    <t>CORPORACION PARA EL DESARROLLO SOSTENIBLE SOMOS COLOMBIA</t>
  </si>
  <si>
    <t>48,49,59</t>
  </si>
  <si>
    <t>CORPORACION GAIA LUDICA Y CULTURA</t>
  </si>
  <si>
    <t>17,19,60,61,75,76,79</t>
  </si>
  <si>
    <t>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</si>
  <si>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FUNDACION PARA EL DESARROLLO INTEGRAL CORPORATIVO Y COMUNITARIO - DECORPCOM</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</si>
  <si>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NO INDICÓ ZONA DE INTERES</t>
  </si>
  <si>
    <t xml:space="preserve">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INDICAR LA ZONA DE INTERES Y DESARROLLAREN LA PROPUESTA LA INFORMACIÓN DEL NUMERAL 1.4 CON LAS ORIENTACIONES DESCRITAS.  </t>
  </si>
  <si>
    <t>DE ACUERDO CON LA IP 001-2019 EN LO REFERENTE A LA METODOLOGÍA PARA IDENTIFICAR LAS PROBLEMÁTICAS A ABORDAR Y EL DESARROLLO DE ACCIONES DE PREVENCIÓN, SEGÚN LO DEFINIDO EN EL MANUAL OPERATIVO GENERACIONES 2.0 PÁGINA 38, SE REQUIERE IDENTIFICAR LAS PROBLEMÁTICAS COMUNES PRESENTES EN LOS TERRITORIOS Y COMUNIDAD PARA DE ESTA MANERA PROPONER METODOLOGÍAS PARA LA IDENTIFICACIÓN DE RIESGOS E IMPLEMENTACIÓN DE ACCIONES DE PREVENCIÓN DIRIGIDAS A LA MITIGACIÓN DE LOS RIESGOS IDENTIFICADOS</t>
  </si>
  <si>
    <t>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CARRERA CRA 12 N 10 A 68 B. PATIO BONITO, NO SE CONOCE DONDE EL OFERENTE TIENE INTERES DE OPERAR POR LO QUE NO SE PUEDE VALIDAD. ADEMAS DEBE INDICAR EL DEPARTAMENTO DE LA DIRECCION QUE PROPUSO.</t>
  </si>
  <si>
    <t>FUNDACION SOMOS COLOMBIA</t>
  </si>
  <si>
    <t>51,52,53,54,55</t>
  </si>
  <si>
    <t>DE ACUERDO CON LA IP 001-2019, EL OBJETO PRESENTADO POR EL INTERESADO EN EL FORMATO 4 "PROPUESTA TÉCNICA Y METODOLÓGICA NO CUMPLE CON EL OBJETIVO, DEB SER AJUSTADO (LOS OBJETIVOS DEBEN INICIAR CON EL VERBO RECTOR).</t>
  </si>
  <si>
    <t xml:space="preserve">DE ACUERDO CON LA IP 001-2019, EL OBJETO PRESENTADO POR EL INTERESADO EN EL FORMATO 4 "PROPUESTA TÉCNICA Y METODOLÓGICA NO CUMPLE CON EL OBJETIVOS ESPECIFICOS, LOS ENUNCIADOS EN LA PROPUESTA SON ACCIONES DE EJECUCION NO SON EN SI OBJETIVOS DEL PROGRAMA. </t>
  </si>
  <si>
    <t xml:space="preserve">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</si>
  <si>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TODOS LOS GRUPOS DE EDADES DESCRITOS.</t>
  </si>
  <si>
    <t>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</si>
  <si>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DE ACUERDO CON LA IP 001-2019 Y LO INDICADO EN EL MANUAL OPERATIVO DEL PROGRAMA GENERACIONES 2.0, EN EL NUMERAL 4 COMPONENTES DEL PROGRAMA, Y LO ESPECIFICADO EN EL APARTE 4.1.2.1 NUCLEOS DE DESARROLLO, EL OFERENTE DEBE DESCRIBIR COMO DEFINIRÁ Y PONDRÁ EN MARCHA LOS NUCLEOS DE DESARROLLO.</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</si>
  <si>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EL PIÑO MAGDALENA, NO INDICA EL COMPROMISO PARA LAS OTRAS SEDES EN LAS CUALES TIENES INTENSION OPERAR. </t>
  </si>
  <si>
    <t>CAJA DE COMPENSACION FAMILAIR DEL ORIENTE COLOMBIANO COMFAORIENTE</t>
  </si>
  <si>
    <t>NORTE DE SANTANDER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</si>
  <si>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169, 170</t>
  </si>
  <si>
    <t>DE ACUERDO A LA IP001-2019 EN SU FORMATO N° 4 "PROPUESTA TÉCNICA Y METODOLÓGICA" NUMERAL 2 “CAPACIDAD TECNICA SEDE ADMINISTRATIVA Y TALENTO HUMANO, EN DONDE DEBE INDICAR QUE CUENTA Y GARANTIZA LA CONTRATACION PERMANENTE DURANTE LA EJECUCION DEL CONTRATO Y CON SUS PROPIOS RECURSOS EL SIGUIENTE TALENTO HUMANO: DIRECTOR GENERAL O TECNICO DE PROYECTOS (1), CONTADOR (1) Y ASESOR LEGAL (1)</t>
  </si>
  <si>
    <t>DE ACUERDO A LA IP001-2019, EL FORMATO N°5 "CONTRATOS VIGENTES CON EL ICBF" DEBE ANEXARSE PARA PROPORCIONAR INFORMACION SOBRE LOS CONTRATOS SUSCRITOS Y VIGENTES CON EL ICBF.</t>
  </si>
  <si>
    <t>FUNDACION REALIZANDO SUEÑOS POR COLOMBIA</t>
  </si>
  <si>
    <t>1 A 5</t>
  </si>
  <si>
    <t>FUNDACION PARA LA ATENCION A LOS NIÑOS DESPLAZADOS POR LA VIOLENCIA - FANDEVI</t>
  </si>
  <si>
    <t>77,59,46,33</t>
  </si>
  <si>
    <t>NUTRICIÓN</t>
  </si>
  <si>
    <t>EL OBJETIVO GENERAL DE LA PROPUESTA ESPECIFICA SOLO UNA ZONA DE ATENCION EN EL MUNICIPIO DE BUENAVENTURA, EN LA CARTA DE PRESENTACION MANIFIESTAN EL INTERES DE DIFERENTES ZONAS</t>
  </si>
  <si>
    <t xml:space="preserve">DE ACUERDO CON LO ESTABLECIDO EN LA INVITACIÓN PÚBLICA IP 001 2019 EN LO REFERENTE AL CONTEXTO LA PROPUESTA SOLO TIENE LA SITUACION DE LOS NNA DE UNA ZONA DEL MUNICIPIO DE BUENAVENTURA, LA CARTA DE PRESENTACION ESTA INFORMACION DEBE SER DESARROLLADA MAXIMO EN 3 PAGINAS. PARA EL CASO EN MENCION, NO SE EVIDENCIA UN ANALISIS DE LOS DEPARTAMENTOS A OPERAR. </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</si>
  <si>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</si>
  <si>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NO SE IDENTIFICA EN LA PROPUESTA ACCIONES PARA LA IMPLEMENTACION DEL MODELO DE ENFOQUE DIFERENCIAL DEL ICBF COMO SE ESTABLECE EN EL MANUAL OPERATIVO DE PROGRAMA GENERACIONES 2.0</t>
  </si>
  <si>
    <t>FUNDACION PROTEGER DEL CHOCO</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</si>
  <si>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 Y MUNICIPIOS</t>
  </si>
  <si>
    <t>b.)	DE ACUERDO A LA IP001-2019 EN SU FORMATO N° 4 "PROPUESTA TÉCNICA Y METODOLÓGICA" NUMERAL 2 “CAPACIDAD TECNICA SEDE ADMINISTRATIVA Y TALENTO HUMANO, EN DONDE DEBE EXPRESAR QUE GARANTIZA LA CONTRATACION PERMANENTE DURANTE LA EJECUCION  DEL CONTRATO CON RECURSOS PROPIOS DE AL MENOS UN (1) DIRECTOR GENERAL O TECNICO O DE PROYECTOS, UN (1) CONTADOR Y UN (1) ASESOR LEGAL, COMO PARTE DEL TALENTO HUMANO; EL OFERENTE DEBE ALLEGAR EL FORMATO DILIGENCIADO.</t>
  </si>
  <si>
    <t>FUNDACION DE SERVICIOS INTEGRALES PARA EL PROGRESO SOCIAL - FUSENPRO</t>
  </si>
  <si>
    <t>NARIÑO :ZONA 59,60,61 PUTUMAYO ZONA 82,83</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</si>
  <si>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DERECHOS.NO PRESENTA EL CONTEXTO DE LOS NNA. EL OFERENTE DEBE AMPLIAR EN PROPUESTA LA INFORMACIÓN DEL NUMERAL 1.4 CON LAS ORIENTACIONES DESCRITAS. </t>
  </si>
  <si>
    <t>DE ACUERDO A LA IP 001-2019 EN LO REFERENTE A LA FOCALIZACION E IDENTIFICACION DE LOS NNA PARTICIPANTES , HACE REFERENCIA A LO ENUNCIADO EN EL MANUAL OPERATIVO GENERACIONES 2.0 VERSIÓN 2 DEL 6 DE AGOSTO DE 2019 , ESPECÍFICAMENTE EN SU NÚMERAL 5.1.2 "FOCALIZACION POBLACIONAL" PG. 22. EL OFERENTE DEBE AJUSTAR LO SEÑALADO.</t>
  </si>
  <si>
    <t>DE ACUERDO A LA IP 001-2019 EN ESQUEMA DE ATENCION , HACE REFERENCIA A LO ENUNCIADO EN EL MANUAL OPERATIVO GENERACIONES 2.0 VERSIÓN 2 DEL 6 DE AGOSTO DE 2019 , EN EL NUMERAL 8 . EL OFERENTE DEBE ORGANIZAR LA PLANEACION DE LA ATENCION SEGÚN LAS ETAPAS ALISTAMIENTO, ATENCION Y CIERRE</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</si>
  <si>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</si>
  <si>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SEGÚN REPORTE DE DIRECCIÓN DE CONTRATACIÓN NO TIENE CONTRATOS VIGENTES ICBF</t>
  </si>
  <si>
    <t>CORPORACION YRACA</t>
  </si>
  <si>
    <t>17,18, 62,63,64,65, 69, 70, 71</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</si>
  <si>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 EL OFERENTE DEBE AMPLIAR EN PROPUESTA LA INFORMACIÓN DEL NUMERAL 1.4 CON LAS ORIENTACIONES DESCRITAS. </t>
  </si>
  <si>
    <t>123 - 132</t>
  </si>
  <si>
    <t xml:space="preserve">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 </t>
  </si>
  <si>
    <t>DE ACUERDO CON LA IP 001-2019  EN EL TITULO III NUMERAL 2 EL OFERENTE DEBE INDICAR QUE CUENTA CON SEDE ADMINISTRATIVA EN LA ZONA EN QUE ESTA INTERESADO O MANIFESTAR SU COMPROMISO EN DISPONER DE UNA SEDE UNA VEZ SE SUSCRIBA UN CONTRATO CON EL ICBF ALLEGAR  EL FORMATO 4.</t>
  </si>
  <si>
    <t>DE ACUERDO CON LA IP 001-2019  EN EL TITULO III NUMERAL 2 EL OFERENTE DEBE INDICAR QUE CUENTA CON SEDE ADMINISTRATIVA EN LA ZONA EN QUE ESTA INTERESADO O MANIFESTAR SU COMPROMISO EN DISPONER DE UNA SEDE UNA VEZ SE SUSCRIBA UN CONTRATO CON EL ICBF ALLEGAR EL FORMATO 4.</t>
  </si>
  <si>
    <t>FUNDACION SERRANIA COLOMBIA</t>
  </si>
  <si>
    <t>27,5,8,11,13,17,23,25,47,63,66,73,76</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</si>
  <si>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  NO SE IDENTIFICA EL CONTEXTO DE LA SITUACION NUTRICIONAL DE LOS NNA DE TODAS LAS ZONAS DE INTERES, POR TANTO, EL OFERENTE DEBE AMPLIAR EN PROPUESTA LA INFORMACIÓN DEL NUMERAL 1.4 CON LAS ORIENTACIONES DESCRITAS. </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</si>
  <si>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</si>
  <si>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EL OFERENTE DEBE CERTIFICAR QUE DISPONDRA DE UNA SEDE ADMINISTRATIVA EN LAS ZONAS DE SU INTERES EN DONDE NO CUENTA CON SEDE</t>
  </si>
  <si>
    <t>FUNDACION DEL ALTO MAGDALENA</t>
  </si>
  <si>
    <t>HUILA, TOLIMA Y PUTUMAYO</t>
  </si>
  <si>
    <t>DE ACUERDO A LA IP 001-2019 EN LO REFERENTE A LOS OBJETIVOS ESPECÍFICOS, HACE REFERENCIA A LO ENUNCIADO EN EL MANUAL OPERATIVO GENERACIONES 2.0 VERSIÓN 2 DEL 6 DE AGOSTO DE 2019, ESPECÍFICAMENTE EN SU NUMERAL 3.2 “OBJETIVOS ESPECÍFICOS” PG. 15. LOS OBJETIVOS ESPECÍFICOS DE LA PROPUESTA ENUMERAN LAS ACCIONES DE LA MODALIDAD, NO SON EN SÍ OBJETIVOS DEL PROGRAMA, EL OFERENTE DEBE AJUSTAR SUS OBJETIVOS ESPECIFICOS DE ACUERDO AL MANUAL OPERATIVO DEL GENERACIONES 2.0.</t>
  </si>
  <si>
    <t>124,125,126</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</si>
  <si>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  NO SE IDENTIFICA EL CONTEXTO DE LA SITUACION NUTRICIONAL DE LOS NNA DE TODAS LAS ZONAS DE INTERES, SOLO DECRIBE LA ZONA DEL HUILA, SE DEBE COMPLEMENTAR CON EL CONTEXTO DE TOLIMA Y PUTUMAYO. POR TANTO, EL OFERENTE DEBE AMPLIAR EN PROPUESTA LA INFORMACIÓN DEL NUMERAL 1.4 CON LAS ORIENTACIONES DESCRITAS. </t>
  </si>
  <si>
    <t>DE ACUERDO A LA IP 001-2019, EN OFERENTE DEBE CERTIFICAR SI TIENE O NO CONTRATOS VIGENTES CON EL ICBF.</t>
  </si>
  <si>
    <t>CORPORACION AMIGOS DE LA UNESCO</t>
  </si>
  <si>
    <t>CHOCO,VALLE CAUCA ,NARIÑO</t>
  </si>
  <si>
    <t>FUNDACION PARA EL BIENESTAR Y LA PAZ FUNBIENPAZ</t>
  </si>
  <si>
    <t>SUCRE, BOLIVAR, ATLANTICO, BOGOTA, CORDOBA, MAGDALENA, BOYACA,TOLIMA Y CUNDINAMARCA</t>
  </si>
  <si>
    <t>FUNDACION SOLIDARIA PARA EL DESARROLLO SOCIAL E INSTITUCIONAL DE LA REGION DEL CARIBE</t>
  </si>
  <si>
    <t>CORDOBA, SUCRE Y BOLIVAR</t>
  </si>
  <si>
    <t>NO SE IDENTIFICA EN LA PROPUESTA EL CONTEXTO DE LA SITUACION DE LOS NNA EN LAS ZONAS DE INTERES</t>
  </si>
  <si>
    <t>55 -72</t>
  </si>
  <si>
    <t>ASOCIACIÓN DE MUJERES DEL LITORAL CARIBE UNIDAS POR COLOMBIA ASOMUJERES</t>
  </si>
  <si>
    <t>DIRECCIÓN DE NIÑEZ DE NIÑEZ Y ADOLESCENCIA</t>
  </si>
  <si>
    <t>YANETH RUIZ BUSTAMANTE</t>
  </si>
  <si>
    <t xml:space="preserve">DIRECCIÓN DE NUTRICIÓN </t>
  </si>
  <si>
    <t>SANDRA CRUZ MORENO</t>
  </si>
  <si>
    <t>60-71</t>
  </si>
  <si>
    <t>64-65</t>
  </si>
  <si>
    <t>60-63</t>
  </si>
  <si>
    <t>72-75</t>
  </si>
  <si>
    <t>NO INCLUYÓ EL FORMATO N°5</t>
  </si>
  <si>
    <t>FUNDACIÓN ARCANGEL PARA LA ATENCIÓN A LA FAMILIA, COMUNIDAD Y SOCIEDAD</t>
  </si>
  <si>
    <t>NARIÑO, 60 Y 61</t>
  </si>
  <si>
    <t>95 - 98</t>
  </si>
  <si>
    <t>111-112</t>
  </si>
  <si>
    <t>ESCUELA GALAN PARA EL DESARROLLO DE LA DEMOCRACIA</t>
  </si>
  <si>
    <t>ANTIOQUIA 4, ATLÁNTICO 9, BOGOTÁ 12, CALDAS 21, CAUCA 32, CAUCA 33, CHOCO 46, NARIÑO 59, QUINDIO 66, RISARALDA 68, SANTANDER 69, VALLE 77, VAUPES 88</t>
  </si>
  <si>
    <t>452 - 459</t>
  </si>
  <si>
    <t>FUNDACIÓN MILAGROSISTA</t>
  </si>
  <si>
    <t>CORPORACIÓN MUNDO AZUL</t>
  </si>
  <si>
    <t>4,5,46,47</t>
  </si>
  <si>
    <t>7 A 9</t>
  </si>
  <si>
    <t>23 A 24</t>
  </si>
  <si>
    <t>ONG FUNDACIÓN LA NUEVA ESPERANZA</t>
  </si>
  <si>
    <t>FUNDACIÓN PARA LA ATENCIÓN FAMILIAR Y COMUNITARIA FUNAFAC</t>
  </si>
  <si>
    <t>6, 10, 15, 17</t>
  </si>
  <si>
    <t>15-17</t>
  </si>
  <si>
    <t>ASOCIACION DE APOYO AL DESARROLLO APOYAR</t>
  </si>
  <si>
    <t>LA PROPUESTA CUMPLE CON LO ESTABLECIDO EN LA IP N° 001 DE 2019 TITULO III REQUISITOS TECNICOS, NUMERAL 3</t>
  </si>
  <si>
    <t>CUMPLE, LA PROPUESTA CUMPLE CON LO ESTABLECIDO EN LA IP N° 001 DE 2019 TITULO III REQUISITOS TECNICOS, NUMERAL 3</t>
  </si>
  <si>
    <t>FUNDACION MI ABUELO Y YO</t>
  </si>
  <si>
    <t>10,35,56</t>
  </si>
  <si>
    <t>FUNDACION CASA CREATIVA POR LAS ARTES Y LA INFANCIA</t>
  </si>
  <si>
    <t>9,10,13,14,51,52,53,54,55,34,37,38,36,72,73,74</t>
  </si>
  <si>
    <t>77-78</t>
  </si>
  <si>
    <t>LA PROPUESTA METODOLOGICA NO CUMPLE CON LOS ASPECTOS 4, 13 Y 14. DE ACUERDO CON LO ESTABLECIDO EN LA IP N°001 DE 2019 TITULO III REQUISITOS TÉCNICOS NUMERAL 3</t>
  </si>
  <si>
    <t>FUNDACION PARA EL DESARROLLO SOSTENIDO</t>
  </si>
  <si>
    <t>DE ACUERDO CON LO ESTABLECIDO EN LA IP N°001 DE 2019 LA PROPUESTA METODOLOGICA CUMPLE CON LO ESTABLECIDO CON LA IP N° 001 DE 2019</t>
  </si>
  <si>
    <t>FUNDACION PODER CHOCO</t>
  </si>
  <si>
    <t>CHOCO</t>
  </si>
  <si>
    <t>66-89</t>
  </si>
  <si>
    <t>77-89</t>
  </si>
  <si>
    <t>LA PROPUESTA METODOLOGICA CUMPLE CON LOS CRITERIOS SEGÚN LA IP N°001 DE 2019</t>
  </si>
  <si>
    <t>FUNDACIÓN LUNITAS DE LA MADRE LAURA</t>
  </si>
  <si>
    <t>TOLIMA, CALDAS, QUINDIO</t>
  </si>
  <si>
    <t>40-41</t>
  </si>
  <si>
    <t>43-62</t>
  </si>
  <si>
    <t>47-49</t>
  </si>
  <si>
    <t>58-60</t>
  </si>
  <si>
    <t>41-43</t>
  </si>
  <si>
    <t>LA PROPUESTA METODOLOGICA CUMPLE CON LOS CRITERIOS ESTABLECIDOS EN LA IP N°001 DE 2019</t>
  </si>
  <si>
    <t>CAJA DE COMPENSACIÓN FAMILIAR DEL MAGDALENA CAJAMAG</t>
  </si>
  <si>
    <t>73-82</t>
  </si>
  <si>
    <t>82-89</t>
  </si>
  <si>
    <t>248. FUNDACIÓN PARA COMUNICACIÓN INTEGRAL Y EL CAMBIO SOCIAL FUNCOMICS</t>
  </si>
  <si>
    <t>NIT ENTIDAD A EVALUAR 900318096</t>
  </si>
  <si>
    <t>10,13,14,34,54,72,73,74</t>
  </si>
  <si>
    <t>146-149</t>
  </si>
  <si>
    <t>153-157</t>
  </si>
  <si>
    <t>157-162</t>
  </si>
  <si>
    <t>LA PROPUESTA METODLOGIA CUMPLE CON LOS CRITERIOS ESTABLECIDOS EN LA IP 001 DE 2019</t>
  </si>
  <si>
    <t>249. FUNDACIÓN SOCIAL METROPOLITANA SAN VICENTE - FUNSUMET</t>
  </si>
  <si>
    <t>NIT ENTIDAD A EVALUAR 802 024757</t>
  </si>
  <si>
    <t>9,10,13,14,34,54,72,73,74</t>
  </si>
  <si>
    <t>274-282</t>
  </si>
  <si>
    <t>272-274</t>
  </si>
  <si>
    <t>CUMPLE CON LOS CRITERIOS DE LA IP 001 DE 2019</t>
  </si>
  <si>
    <t>250. ASOCIACIÓN DE CONSULTORIA UNIVERSITARIA</t>
  </si>
  <si>
    <t>NIT ENTIDAD A EVALUAR 816005155</t>
  </si>
  <si>
    <t>CHOCO - RISARALDA</t>
  </si>
  <si>
    <t>106-108</t>
  </si>
  <si>
    <t>108-113</t>
  </si>
  <si>
    <t>CORPORACIÓN ABRAZAR</t>
  </si>
  <si>
    <t>ANTIOQUIA 1,2,3</t>
  </si>
  <si>
    <t xml:space="preserve">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A OPERAR. </t>
  </si>
  <si>
    <t>DE ACUERDO CON LA IP 001-2019 EN LO REFERENTE A LA METODOLOGÍA PARA IDENTIFICAR LAS PROBLEMÁTICAS A ABORDAR Y EL DESARROLLO DE ACCIONES DE PREVENCIÓN, SEGÚN LO DEFINIDO EN EL MANUAL OPERATIVO GENERACIONES 2.0 PÁGINA 38, SE REQUIERE IDENTIFICAR LAS PROBLEMÁTICAS COMUNES PRESENTES EN LOS TERRITORIOS Y COMUNIDAD PARA DE ESTA MANERA PROPONER METODOLOGÍAS PARA LA IDENTIFICACIÓN DE RIESGOS E IMPLEMENTACIÓN DE ACCIONES DE PREVENCIÓN DIRIGIDAS A LA MITIGACIÓN DE LOS RIESGOS IDENTIFICADOS.</t>
  </si>
  <si>
    <t>FUNDACIÓN INMACULADO CORAZÓN DE MARÍA DE BUCARAMANGA</t>
  </si>
  <si>
    <t>Departamento: Santander, Zona Banco General 71, 68307 Girón, 68001 Bucaramanga, 68276 Floridablanca, 68547 Piedecuesta, 68406 Lebrija</t>
  </si>
  <si>
    <t>DIRECCIÓN DE NIÑEZ Y ADOLESCENCIA</t>
  </si>
  <si>
    <t>DANIEL MAURICIO MORENO</t>
  </si>
  <si>
    <t>DIRECCIÓN DE PROTECCIÓN</t>
  </si>
  <si>
    <t>DIANA PAOLA HERNANDEZ</t>
  </si>
  <si>
    <t>61 Y 62</t>
  </si>
  <si>
    <t>SIN EMBARGO, SE LE RECOMIENDA AL OFERENTE PUNTUALIZAR UN POCO MÁS LA INFORMACIÓN A LOS DEMÁS MUNICIPIOS MENCIONADOS PARA OPERAR</t>
  </si>
  <si>
    <t>63 AL 67</t>
  </si>
  <si>
    <t>NO ALLEGA INFORMACIÓN RELACIONADA A ESTE PUNTO</t>
  </si>
  <si>
    <t>NO ESTABLECE COMO HARÁ LAS ACCIONES DE COORDINACIÓN Y ARTICULACIÓN, AUNQUE SI MENCIONA CON QUÉ ACTORES,</t>
  </si>
  <si>
    <t>SI BIEN MENCIONA ALGUNOS DE LOS ENTORNOS, NO ENUNCIA O SE VISIBILIZA UNA METODOLOGÍA CLARA</t>
  </si>
  <si>
    <t>SI BIEN ENUNCIAN UNOS RESULTADOS ESPERADOS, LOS MISMOS NO SE ENCUENTRAN RELACIONADOS CON LO PLANTEADO EN EL MANUAL OPERATIVO, LOS RESULTADOS PLANTEADOS NO SON COMPLETOS</t>
  </si>
  <si>
    <t>RESULTADO FINAL PROPUESTA METODOLÓGICA (DEBE CUMPLIR CON LA TOTALIDAD DE LOS ITEM DE CONTENIDO MÍNIMO DE LA PROPUESTA PARA EVALUAR COMO CUMPLE)</t>
  </si>
  <si>
    <t>SIN EMBARGO, SE RECOMIENDA AGREGAR EN LA PARTE DE DOMICILIO LEGAL LA CIUDAD Y DEPARTAMENTO DONDE SE UBICA.</t>
  </si>
  <si>
    <t>'NOS COMPROMETEMOS EN APORTAR PARA LA CUALIFICACIÓN PERMANENTE DE TODO EL TALENTO HUMANO DISPUESTA PARA LA EJECUCIÓN DEL CONTRATO DE APORTE EN TEMAS DIFERENTES A LOS REQUERIDOS Y QUE REDUNDE EN MÁS HERRAMIENTAS PARA EL BIENESTAR E IDONEIDAD EN LA PRESTACIÓN DEL SERVICIO''</t>
  </si>
  <si>
    <t>'REALIZAREMOS ACTIVIDADES DE MOVILIZACIÓN EN LAS ZONAS DONDE OPEREMOS QUE VISIBILICEN LOS DERECHOS DE LOS NNA Y LA TUTELA DE LOS MISMOS''</t>
  </si>
  <si>
    <t>FUNDACIÓN SOCIAL CONTRUYENDO VIDAS</t>
  </si>
  <si>
    <t>CÓRDOBA (37, 38) CESAR (34, 35) GUAJIRA (51, 52)</t>
  </si>
  <si>
    <t>EN LA PROPUESTA METODOLOGICA NO INCLUYEN LA METODOLOGIA CON RESPECTO A LOS ENTORNOS.</t>
  </si>
  <si>
    <t>EN LA PROPUESTA METODOLOGICA NO INCLUYEN LA METODOLOGIA CON RESPECTO AL ENFOQUE DIFERENCIAL.</t>
  </si>
  <si>
    <t>'FUNSOVID LLEVARÁ A ACABO JORNADAS DE MOVILIZACIÓN SOCIAL, ORIENTADAS AL DESARROLLO DE LA TEMATICA ESPECIFICA DE PREVENCIÓN EN DESCERCIÓN ESCOLAR A TRAVES DEL FORTALECIMIENTO DE VOCACIONES ARTISTICAS Y CULTURALES CON LOS NNA. ESTE PROCESO SE REALIZARÁ A TRAVES DE ENCUENTROS VIVENCIALES DISTINTOS A LOS YA ESTABLECIDOS POR EL PROGRAMA Y FACILITADO POR LOS INSPIRADORES EN ENCUENTROS DE 2 HORAS CADA UNO POR GRUPO DE ATENCIÓN EL HORIZONTE DE TIEMPO DE ESTE PROCESO SERÁ LOS ÚLTIMOS 3 MESES DE LA ETAPA DE ATENCIÓN ESTABLECIDA SEGÚN EL MANUAL OPERATIVO.''</t>
  </si>
  <si>
    <t>CONSEJO COMUNITARIO DE LAS COMUNIDADES NEGRAS DE GUACHOQUE ''LOS CARDONALES''</t>
  </si>
  <si>
    <t>CESAR, ZONA 34 y 35</t>
  </si>
  <si>
    <t>EN EL DOCUMENTO, NO ENUNCIA LO REQUERIDO PARA ESTE PUNTO</t>
  </si>
  <si>
    <t>'HACER PARTE DEL FORTALECIMIENTO DE LOS VINCULOS COMUNITARIOS, PODER DEJAR INSTALADO EN LAS COMUNIDADES SEGÚN SU CULTURA, DANZAS TRADICIONALES O ALGUNA REPRESENTACIÓN ARTISTISTICA DONDE LOS NNA HAGAN PARTE DE LA CREACIÓN DE LAS MISMAS, Y ASÍ PUEDAN MOSTRAR SUS HABILIDADES APRENDIDAS AL FINAL DEL PROGRAMA, CONTRIBUIR EN DOTACIONES PARA LOS CENTROS REFERENCIADOS EN FORTALECIMIENTO DE LAS TEMÁTICAS PARA QUE PUEDAN CONTINUAR CON EL DESARROLLO MARCADO EN LAS COMUNIDADES.</t>
  </si>
  <si>
    <t>APOYAR CON CADA UNA DE LAS ACTIVIDADES QUE SE REQUIERAN COMO MANIFESTACIONES COMUNITARIAS, TRASLADO DE UNA COMUNIDAD A OTRA, EN BIEN DE FORTALECER LAS TEMATICAS O TENER PARTICIPACIÓN EN LOS EVENTOS ESTABLECIDOS EN LOS GRUPOS ATENTIDOS</t>
  </si>
  <si>
    <t>SDE MANERA DE CONTRAPARTIDA EL OPERADOR PUEDE INVERTIR EN ESTOS ESPACIOS COMUNITARIOS, CON EL COMPROMISO DE APORTARLE ALGUN RECONOCIMIENTO CULTURAL A LA COMINUDAD POR LOS ESPACIOS COMUNITARIOS PRESTADOS PARA LA EJECUCIÓN DEL CONTRATO</t>
  </si>
  <si>
    <t>FUNDACIÓN DE APOYO SOCIAL - FAS</t>
  </si>
  <si>
    <t>SANTANDER, TODAS LAS ZONAS</t>
  </si>
  <si>
    <t>NO DESCRIBE DE MANERA COMPLETA EL PROCESO DE FOCALIZACIÓN E IDENTIFICACIÓN DE NNA, DE ACUERDO A LO ESTABLECIDO EN EL MANUAL OPERATIVO</t>
  </si>
  <si>
    <t>EN EL DOCUMENTO NO SE ENCUENTRA LO SOLICITADO EN ESTE PUNTO</t>
  </si>
  <si>
    <t>EN EL DOCUMENTO, NO SE ENCUENTRA LO SOLICITADO EN ESTE PUNTO, DE MANERA PRECISA</t>
  </si>
  <si>
    <t>EN EL DOCUMENTO, LO QUE SE ENCUENTRA NO SE RELACIONA DE MANERA PRECISA LO QUE SE SOLICITA EN ESTE PUNTO</t>
  </si>
  <si>
    <t>EL OFERENTE MODIFICÓ EL FORMATO CARGADO EN LA PÁGINA WEB DE LA IP 001, EN LO ALLEGADO EN EL FOLIO 60 NO PRECISA EN QUE CIUDAD SE ENCUENTRA LA SEDE QUE MANIFIETA POSEER.</t>
  </si>
  <si>
    <t>EL OFERENTE NO MANIFIESTA COMPROMISO DE DISPONER DE SEDE ADMINISTRATIVA EN LA ZONA A DONDE SE POSTULAN.</t>
  </si>
  <si>
    <t>EL OFERENTE MODIFICÓ EL FORMATO CARGADO EN LA PÁGINA WEB DE LA IP 001, SUPRIMIENDO LA PARTE ENUNCIADA EN ESTE PUNTO.</t>
  </si>
  <si>
    <t>'EL PERSONAL ADICIONAL SERÍA SECRETARIA - AUXILIAR ADMINISTRATIVA'' NO SE CONSIDERA PERTINENTE LA FORMA O LO QUE SEÑALA QUE VA A CUALIFICAR EL OFERENTE CON RESPECTO A ESTE PUNTO</t>
  </si>
  <si>
    <t>'SE CUENTA CON UNA SEDE PROPIA UBICADA EN LA DIRECCIÓN CALLE 31 N #33B42, SECTOR QUINTA DANIA, BARRIO GALÁN'' NO SE CONSIDERA PERTINENTE LO QUE ENUNCIA CON RESPECTO A LO SEÑALADO PARA EL VALOR AGREGADO</t>
  </si>
  <si>
    <t>EL OFERENTE NO REMITE EL DOCUMENTO SOLICITADO EN ESTE PUNTO, ADICIONA LA NOTA DE ESTE FORMATO, EN EL FORMATO DE EXPERIENCIA, FOLIO 67.</t>
  </si>
  <si>
    <t>FUNDACIÓN CENTRO DE ASESORIA, CONSULTORÍA E INTERVENTORIA COMUNITARIA - CENAINCO</t>
  </si>
  <si>
    <t>AMAZONAS, ZONA 85 - BOGOTÁ ZONAS 11 Y 12, CUNDINAMARCA ZONA 40, 41, 42, 43, 44 Y 45</t>
  </si>
  <si>
    <t>EN EL DOCUMENTO, EL OFERENTE NO ESPECIFICA LO REQUERIDO EN ESTE PUNTO.</t>
  </si>
  <si>
    <t>'Papelógrado, extensión eléctrica, multitoma, estabilizador y televisor de 32 pulgadas'' No se considera un aporte relacionado con lo señalado en el formato, teniendo en cuenta que la dotación es para los centros de interés.</t>
  </si>
  <si>
    <t>CORPORACIÓN IMAGINA TU MUNDO</t>
  </si>
  <si>
    <t>ANTIOQUIA, MEDELLÍN ZONA 1, BELLO ZONA 1, COPACABANA ZONA 1, GIRARDOTA ZONA 1, BARBOSA ZONA 1, DONMATÍAS ZONA 1, ENTRERIOS ZONA 1, y SANTA ROSA DE OSOS ZONA 6</t>
  </si>
  <si>
    <t>SE SOLICITA FORTALECER EL OBJETIVO EN CONCORDANCIA A LO DESCRITO EN EL MANUAL OPERATIVO.</t>
  </si>
  <si>
    <t>NO SE TRABAJA CON PRIMERA INFANCIA EN EL MARCO DEL MANUAL OPERATIVO, EL OFERENTE DEBE CORREGIR LOS OBJETIVOS ESPECIFICOS</t>
  </si>
  <si>
    <t>SE SUGIERE INCLUIR GUARDIANES DEL TESORO DE MANERA MÁS CLARA.</t>
  </si>
  <si>
    <t>NO CUMPLE, TENIENDO EN CUENTA QUE SEÑALA TRES OPCIONES PARA UTILIZAR EL VALOR TECNICO AGREGADO, EN LAS 3 SEÑALA EL 2% POR LO QUE ESO SUMARÍA UN 6% Y NO ES LO QUE SEÑALA EN EL ÚLTIMO APARTADO DEL FORMATO, SE SOLICITA ACLARAR CUAL DE LAS OPCIONES VA A ELEGIR Y EN CASO DE SER TODAS, QUE EN EL APARTADO FINAL SE INDIQUE LA SUMATORIA DE LOS PORCENTAJES SEÑALADOS.</t>
  </si>
  <si>
    <t>'2%''</t>
  </si>
  <si>
    <t>FUNDACIÓN PARA LA PREVENCIÓN ATENCIÓN Y DESARROLLO HUMANO COANGEL</t>
  </si>
  <si>
    <t>CALDAS, ZONA 21, 22 y 23; QUINDÍO ZONAS 66 Y 67; RISARALDA ZONA 68</t>
  </si>
  <si>
    <t>EL OFERENTE NO ALLEGA PROPUESTA METODOLOGICA POR LO QUE TODOS LOS COMPONENTES Y PREGUNTAS DE LA PRESENTE HOJA NO SE PUEDEN VALORAR</t>
  </si>
  <si>
    <t>NO MANIFIESTA, NI ESPECIFICA QUE DISPONDRÁ DE SEDE ADMINISTRATIVA EN LA TOTALIDAD DE LOS DEPARTAMENTOS Y ZONAS DONDE SE POSTULA, MODIFICÓ ESTA PARTE DEL FORMATO, SE SUGIERE CONSERVAR LA TOTALIDAD DEL CONTENIDO DEL MISMO PARA LA SUBSANACION DILIGENCIANDO DE MANERA CORRECTA TODA LA INFORMACIÓN</t>
  </si>
  <si>
    <t>EL OFERENTE NO MENCIONA LO SOLICITADO DE MANERA ACORDE A LO SOLICITADO EN EL FORMATO 4, NUMERAL 2, MODIFICÓ ESTA PARTE DEL FORMATO, SE SUGIERE CONSERVAR LA TOTALIDAD DEL CONTENIDO DEL MISMO PARA LA SUBSANACION DILIGENCIANDO DE MANERA CORRECTA TODA LA INFORMACIÓN</t>
  </si>
  <si>
    <t>EL OFERENTE NO MENCIONA LO SOLICITADO DE MANERA ACORDE A LO SOLICITADO EN EL FORMATO 4, NUMERAL 3, MODIFICÓ ESTA PARTE DEL FORMATO, SE SUGIERE CONSERVAR LA TOTALIDAD DEL CONTENIDO DEL MISMO PARA LA SUBSANACION DILIGENCIANDO DE MANERA CORRECTA TODA LA INFORMACIÓN</t>
  </si>
  <si>
    <t>FUNDACIÓN PARA EL DESARROLLO SOCIAL Y COMUNITARIO LA LUZ</t>
  </si>
  <si>
    <t>SUCRE ZONAS 72, 73, 74; BOLÍVAR ZONAS 13, 14; CESAR ZONA 34; CÓRDOBA ZONAS 37, 38; ATLÁNTICO ZONAS 9, 10; AMAZONAS ZONA 85</t>
  </si>
  <si>
    <t>DANIEL MAURICIO MORENO QUINTERO</t>
  </si>
  <si>
    <t>EL OFERENTE NO RELACIONA EN EL DOCUMENTO, LO SOLICITADO EN ESTE PUNTO.</t>
  </si>
  <si>
    <t>EL OFERENTE NO INDICA COMO REALIZARÁ Y NO ENUNCIA LAS ACCIONES DE COORDINACIÓN Y ARTICULACIÓN CON ACTORES INSTITUCIONALES, SÓLO LOS ENUNCIA</t>
  </si>
  <si>
    <t>'CAPACITACIÓN AL TALENTO HUMANO''</t>
  </si>
  <si>
    <t>CORPORACIÓN VOLVER A LA GENTE</t>
  </si>
  <si>
    <t>NO CUMPLE, DEBE REMITIR LAS ZONAS DE ACUERDO A LO ESTABLECIDO EN LA IP 001 DE 2019</t>
  </si>
  <si>
    <t>'LA CUALIFICACIÓN ADICIONAL SE ORIENTARÁ A PREVENIR LOS FACTORES DE RIESGO MÁS EVIDENTES Y PREOCUPANTES DE CADA REGIÓN. MÍNIMO LA AUMENTAREMOS EN UN 2%''</t>
  </si>
  <si>
    <t>AUNQUE LA TEMATICA SE ELIGIRA EN CONSENSO CON LOS GRUPOS, LA CARACTERIZACIÓN POBLACIONAL NOS PERMITIRÁ ORIENTAR LA MOVILIZACIÓN SOCIAL DE ACUERDO A LAS PROBLEMATICAS RECURRENTES EN CADA REGIÓN. INVOLUCRAREMOS UNA CAMPAÑA PUBLICITARIA PARA LA ACTIVIDAD.</t>
  </si>
  <si>
    <t>LA AMPLIACIÓN DE COBERTURA SERÁ PROPORCIONAL A LAS METAS DEL CONTRATO. SIN EMBARGO, MINIMO NOS COMPROMETEMOS A SUBIR LA META DE ATENCIÓN EN UN 2%''</t>
  </si>
  <si>
    <t>WORLD VISION INTERNATIONAL</t>
  </si>
  <si>
    <t>NO CUMPLE, EL OFERENTE NO RELACIONA LAS ZONAS A LAS QUE SE POSTULA A OPERAR</t>
  </si>
  <si>
    <t>EL OFERENTE NO MENCIONA LA TOTALIDAD DE LOS TEMAS QUE ENUNCIA EL MANUAL OPERATIVO DEL PROGRAMA GENERACIONES 2.0.</t>
  </si>
  <si>
    <t>255 AL 256</t>
  </si>
  <si>
    <t>EL OFERENTE NO MENCIONA LAS ZONAS A LAS QUE SE POSTULA EN SU CARTA DE PRESENTACIÓN, POR ENDE EL CONTEXTO MENCIONADO CARECE DE PUNTUALIDAD CON RESPECTO A LAS ZONAS DE INTERÉS.</t>
  </si>
  <si>
    <t>EL OFERENTE NO MENCIONA EN EL DOCUMENTO, LO REQUERIDO EN ESTE PUNTO.</t>
  </si>
  <si>
    <t>EL OFERENTE NO MENCIONA EN EL DOCUMENTO, LO REQUERIDO EN ESTE PUNTO, DE MANERA CLARA O PARTICULAR.</t>
  </si>
  <si>
    <t>EL OFERENTE MENCIONA EL ENFOQUE, SIN EMBARGO, NO DESARROLLA EL CONCEPTO NI DEFINE EL MISMO PARA PODER EVALUAR LO QUE PRETENDE CON LA APLICACIÓN DE ESTE ENFOQUE.</t>
  </si>
  <si>
    <t>LA SEDE ADMINISTRATIVA QUE MANIFIESTA TENER, NO TIENE CIUDAD O MUNICIPIO DE UBICACIÓN, SOLO SU DIRECCIÓN, NO ENUNCIA QUE SE COMPROMETE A ADQUIRIR SEDES ADMINISTRATIVAS EN LAS ZONAS DONDE SE POSTULA A OPERAR (EN LA CARTA DE PRESENTACIÓN NO MENCIONA ZONAS). SE SUGIERE ALLEGAR EL NUMERAL 2 DEL FORMATO 4 COMPLETAMENTE DILIGENCIADO Y EN CONCORDANCIA CON LO QUE SE SEÑALE EN LA CARTA DE PRESENTACIÓN CORREGIDA CON RESPECTO A LAS ZONAS.</t>
  </si>
  <si>
    <t>'SE ENTREGARÍA MATERIAL DEPORTIVO COMO BALONES, AROS, PARA EL TRABAJO EN LA COMUNIDAD CON NNA, EN ACTIVIDADES DEPORTIVAS Y CULTURALES. MATERIAL DE APOYO PARA PROCESOS DE ARTES COMO PINTURAS, PINCELES, PAPELES DE COLORES, PLASTILINA, CARTÓN.''</t>
  </si>
  <si>
    <t>SE REALIZARÍA LA CAPACITACIÓN Y TRANSFERENCIA DE LAS METODOLOGÍAS DE CRIANZA CON TERNURA, CAMINOS DE PAZ, YOUTH READY, CVA Y TODO EL MARCO DE PROTECCIÓN INTEGRAL DE LA NIÑEZ CON ENFOQUE DE DERECHOS.''</t>
  </si>
  <si>
    <t>'ELABORACIÓN DE LA ESTRATEGIA DE MOVILIZACIÓN JUNTO CON LA COMUNIDAD, VINCULANDO DIFERENTES ACTORES E INSTITUCIONES Y ACOMPAÑADA DE DISEÑO GRÁFICO Y PIEZAS DE SENSIBILIZACIÓN.''</t>
  </si>
  <si>
    <t>SE REALIZARÍA EN LOS MOMENTOS DE MOVILIZACIÓN SOCIAL CON LA COMUNIDAD DONDE SE SENSIBILIZARÍAN LAS ACCIONES DE PREVENCIÓN''</t>
  </si>
  <si>
    <t>SE TRABAJARÍA A TRAVEZ DE LA METODOLOGÍA DE MENTOREO, DONDE SE PUEDAN BAJAR LOS PROCESOS A ESCALA PARA LLEGAR A MÁS POBLACIÓN.</t>
  </si>
  <si>
    <t>SE CUENTA CON SEDE EN BARRANQUILLA, MONTERÍA, CALÍ, MEDELLÍN, CUCUTA Y BOGOTÁ, SEDES QUE ABARCARAN VARIOS MUNICIPIOS CERCANOS EN CADA REGIÓN.</t>
  </si>
  <si>
    <t>ASOCIACIÓN DE VOLUNTARIOS PARA EL SERVICIO SOCIAL</t>
  </si>
  <si>
    <t>10.09.2019</t>
  </si>
  <si>
    <t>48,49,50,82,83</t>
  </si>
  <si>
    <t>LAURA MILLÁN GARCÍA</t>
  </si>
  <si>
    <t>LUISA FERNANDA BETANCOURT PINTO</t>
  </si>
  <si>
    <t xml:space="preserve">AUN CUANDO EL INTERESADO INCLUYE UN APARTADO DE "LECTURA DEL CONTEXTO" ÉSTE NO EXPRESA LO CONTENIDO DE ACUERDO CON LA IP 001-2019 FORMATO N°4 “PROPUESTA TECNICA Y METODOLOGICA” NUMERAL 1.4 “LECTURA DEL CONTEXTO- DE LAS ZONAS DONDE MANIFIESTA INTERES DE OPERAR”  YA QUE LOS INTERESADOS DEBEN PLANTEAR EL CONTEXTO DE LA SITUACIÓN DE LOS NIÑOS, NIÑAS Y ADOLESCENTES DE LAS ZONAS DE INTERÉS DONDE MANISFESTÓ SU DESEO DE OPERAR. PARA EL CASO EN MENCIÓN, NO SE EVIDENCIA UN ANÁLISIS DE LAS ZONAS DE INTERÉS A OPERAR. </t>
  </si>
  <si>
    <t>AUN CUANDO EL INTERESADO ALLEGA EN SU PROPUESTA METODOLÓGICA FOLIO 188, UN APARTADO DENOMINADO "FOCALIZACIÓN POBLACIONAL" EN EL CUAL DESCRIBE LOS MUNICIPIOS Y LOS CUPOS  CON LOS CUALES ESPERA OPERAR, SIN EMBARGO NO MENCIONA LA TOTALIDAD DE LAS ZONAS QUE DESCRIBE EN EL FORMATO 1 "CARTA DE PRESENTACIÓN".</t>
  </si>
  <si>
    <t>AUN CUANDO EL INTERESADO INCLUYE EN LA PROPUESTA METODOLÓGICA UN APARTADO DENOMINADO "PUESTA EN MARCHA DE LOS NÚCLEOS DE DESARROLLO, ÉSTE NO DESCRIBE LO SOLICITADO 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</si>
  <si>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 xml:space="preserve">EL INTERESADO, NO MANIFIESTA LA METODOLOGÍA QUE PROPONE PARA FORTALECER EL O LOS ENTORNOS EN DONDE SE DESARROLLARÁ LA ATENCIÓN. </t>
  </si>
  <si>
    <t>DE ACUERDO CON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 METODOLÓGICA.</t>
  </si>
  <si>
    <t>ASOCIACIÓN BIOPROMOTORA DE COLOMBIA</t>
  </si>
  <si>
    <t>34,35,36,37,53,54,55,56,72,73,74,13,14</t>
  </si>
  <si>
    <t>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</si>
  <si>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EL INTERESADO NO ESPECIFICA LA METODOLOGÍA PARA IDENTIFICAR LAS PROBLEMÁTICAS A ABORDAR Y EL CÓMO DESARROLLARÁ LAS ACCIONES DE PREVENCIÓN.</t>
  </si>
  <si>
    <t>EL INTERESADO EN EL FORMATO 1 "CARTA DE PRESENTACIÓN" MANIFIESTA CONTAR CON UNA SEDE ADMINSITRATIVA LA CUAL NO RELACIONA EN EL PRESENTE APARTADO, NUMERAL 2 DEL FORMATO 4 DE LA IP-001-2019.</t>
  </si>
  <si>
    <t>CORPORACIÓN JUAN BOSCO</t>
  </si>
  <si>
    <t>09.09.2019</t>
  </si>
  <si>
    <t xml:space="preserve">CAUCA, VALLE DEL CAUCA Y CALDAS - EL INTERESADO DEBE INCLUIR EL NÚMERO DE LAS ZONAS EN LAS CUALES ESTÁ INTERESADO EN OPERAR DE ACUERDO CON EL ANEXO 3 "MATRIZ DE ZONIFICACIÓN Y PRESUPUESTO" DE LA IP-001-2019. LAS ZONAS ESTÁN COMPUESTAS POR VARIOS MUNICIPIOS DE CADA DESPARTAMENTO Y NO ES POSIBLE SELECCIONAR SOLO ALGUNO(S) DE LOS MUNICIPIOS QUE COMPONE LA ZONA, ASÍ COMO LO PLASMÓ EL INTERESADO EN EL FORMATO 1. </t>
  </si>
  <si>
    <t>EL INTERESADO  INLCUYE EN SU PROPUESTA METODOLÓGICA LA DESCRIPCIÓN DEL OBJESTIVO ESPECÍFICO. SIN EMBARGO EN ÉSTE SE NOMBRAN SOLO LOS MUNICIPIOS EN LOS CUALES EL ESTÁ INTERESADO EN OPERARAR, DEJANDO POR FUERA LOS DEMÁS MUNICIPIOS DE LAS ZONAS CONFORMADAS Y DESCRITAS EN EL ANEXO 3 "ZONIFICACIÓN Y PRESUPUESTO" DE LA IP-001-2019.</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</si>
  <si>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FRENTE AL PROCESO DE FOCALIZACIÓN</t>
  </si>
  <si>
    <t xml:space="preserve"> DE QUEDAR HABILITADO Y SER ESCOGIDO PARA UNA POSIBLE CONTRACIÓN, ESTE FORMATO DEBE SER AJUSTADO</t>
  </si>
  <si>
    <t xml:space="preserve"> FUNDACIÓN DE PROFESIONALES ENFOCADOS A LA RECONSTRUCCIÓN SOCIAL - FUNPERS</t>
  </si>
  <si>
    <t>27,28,29,30,31,32,33,59,60,61,82,83,77,78,79</t>
  </si>
  <si>
    <t>AUN CUANDO EL INTERESADO INCLUYE EN SUPROPUESTA METODOLÓGICA INCLUYE UN APARTADO CON "OBJETIVO GENERAL", EN ÉSTE NO SE INCLUYE ESPECÍFICAMENTE QUE SERÁN NIÑOS, NIÑAS Y ADOLESCENTES ENTRE 6 Y 17 AÑOS, LO CUAL ES ESCENCIAL PARA LA DIRECCIÓN DE NIÑEZ Y ADOLESCENCIA Y EL PRESENTE PROCESO</t>
  </si>
  <si>
    <t>EL INTERESADO INCLUYE EN LA PROPUESTA METODOLÓGICA UN APARTADO CON "LECTURA DE CONTEXTO" SIN EMBARGO, DE ACUERDO CON LA IP 001-2019 EN LO REFERENTE A LA ORGANIZACIÓN Y ATENCIÓN POR GRUPOS DE EDAD Y LO ESTIPULADO EN EL MANUAL OPERATIVO Y ANÁLISIS DEL CONTEXTO DE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</si>
  <si>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EL INTERESADO INCLUYE EN LA PROPUESTA METODOLÓGICA UN APARTADO CON "LECTURA DE CONTEXTO" SIN EMBARGO,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FRENTE AL PROCESO DE FOCALIZACIÓN; POR OTRO LADO EN EL FOLIO 79 APARTADO "POBLACIÓN OBJETIVO" MENCIONAN UNA CLASIFICACIÓN DE GRUPOS ETÁREOS DIFERENTES A LOS ESTABLECIDOS EN EL MANUAL OPERATIVO DEL PROGRAMA</t>
  </si>
  <si>
    <t>AUN CUANDO EL INTERESADO ALLEGA EL FORMATO DILIGENCIADO Y MANIFIESTA SU COMPROMISO DE DISPONER DE SEDE ADMINISTRATIVA EN LA(S) ZONA(S) DE INTERÉS, EN LA DIRECCIÓN SOLICITADA SOLO MENCIONA UNA (1) DIRECCIÓN.</t>
  </si>
  <si>
    <t>FUNDACIÓN PARA EL FOMENTO DE LA EDUCACIÓN, LA SALUD, LA ALIMENTACIÓN Y LA NUTRICIÓN DE COLOMBIA</t>
  </si>
  <si>
    <t>QUNDÍO - EL INTERESADO DEBE INCLUIR EL NUÉMERO DE LAS ZONAS EN LAS CUALES ESTÁ INTERESADO EN OPERAR DE ACUERDO CON EL ANEXO 3 "MATRIZ DE ZONIFICACIÓN Y PRESUPUESTO" DE LA IP-001-2019</t>
  </si>
  <si>
    <t>EL INTERESADO MODIFICA EL FORMATO ESTABLECIDO EN LA IP-001-2019. POR LO TANTO DEBERÁ AJUSTARLO.</t>
  </si>
  <si>
    <t>CORPORACIÓN PARA EL DESARROLLO REGIONAL - CORDESARROLLO</t>
  </si>
  <si>
    <t>CESAR, GUAJIRA, MAGDALENA, ATLÁNTICO, BOLÍVAR, SUCRE, CÓRDOBA, SANTANDER - EL INTERESADO DEBE INCLUIR EL NUÉMERO DE LAS ZONAS EN LAS CUALES ESTÁ INTERESADO EN OPERAR DE ACUERDO CON EL ANEXO 3 "MATRIZ DE ZONIFICACIÓN Y PRESUPUESTO" DE LA IP-001-2019</t>
  </si>
  <si>
    <t>AUN CUANDO EL INTERESADO PLASMA UN APARTADO CON "DESCRIPCIÓN DE LA PROPUESTA METODOLÓGICA DE ACUERDO CON LAS FASESY COMPONENTES DEL PROGRAMA" NO SE DESCRIBE LO SOLICITADO DE ACUERDO CON LO ESTABLECIDO EN LA INVITACIÓN PÚBLICA IP 001 2019 EN LO REFERENTE A LA DESCRIPCIÓN DEL ESQUEMA GENERAL DE ATENCIÓN POR CADA UNA DE LAS ETAPAS, QUE EL MANUAL OPERATIVO "GENERACIONES 2.0", NUMERAL 8 "ESQUEMA DE ATENCIÓN" ESTABLECE . EL INTERESADO DEBE SUBSANAR DICHO REQUERIMIENTO.</t>
  </si>
  <si>
    <t>DE ACUERDO A LA IP 001-2019 EN LO REFERENTE A LA ORGANIZACIÓN Y ATENCIÓN POR GRUPOS DE EDAD DE ACUERDO CON EL MANUAL OPERATIVO Y ANÁLISIS DEL CONTEXTO,  EN EL MISMO,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</si>
  <si>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EL FORMATO 4 DE LA IP-001-2019 ESTABLECE EN EL NUMERAL 1.7.3 "ARTICULACIÓN INTERINSTITUCIONAL", LA CUAL DEBE DESARROLLARSE DE CONFORMIDAD A LO MENCIONADO EN EL MANUAL OPERATIVO "GENERACIONES 2.0", NUMERAL 4 "COMPONENTES DEL PROGRAMA", SUBNUMERAL 4.3 "ARTICULACIÓN INTERINSTITUCIONAL". POR ÉSTO EL INTERESADO DEBE SUBSANAR Y DESCRIBIR LAS ACCIONES EFECTIVAS DE COORDINACIÓN INSTITUCIONAL CON LOS ACTORES DEL SISTEMA NACIONAL DE BIENESTAR FAMILIAR (SNBF).</t>
  </si>
  <si>
    <t>EL INTERESADO NO PLASMA EN SU PROPUESTA CÓMO ESTABLECERÁ LOS INSTRUMENTOS PARA FOMENTAR LA PARTICIPACIÓN ACTIVA Y EL CONTROL SOCIAL, SEGÚN LAS ORIENTACIONES DESCRITAS EN EL FORMATO 4 DE LA IP-001-2019 EN EL NUMERAL 1.7.4 "CONTROL SOCIAL", LA CUAL DEBE DESARROLLARSE DE CONFORMIDAD A LO MENCIONADO EN EL MANUAL OPERATIVO "GENERACIONES 2.0", NUMERAL 4. "COMPONENTES DEL PROGRAMA", SUBNUMERAL 4.4 "CONTROL SOCIAL" EN DONDE ESTABLECE LA CONFORMACIÓN DE LOS COMITÉS "GUARDIANES DEL TESORO” Y SU ESTRUCTURA. POR LO TANTO, EL INTERESADO LO DEBE PRESENTAR.</t>
  </si>
  <si>
    <t>AUN CUANDO EL INTERESADO INCLUYE UN APARTADO NOMBRADO CÓMO "TRANSFORMACIONES Y RESULTADOS" DE ACUERDO CON NUMERAL 1.9 “TRANSFORMACIONES Y RESULTADOS ESPERADOS” DEL FORMATO No. 4 "PROPUESTA TÉCNICA Y METODOLÓGICA" DE LA IP 001-2019, SE DEBE INCLUIR LOS RESULTADOS QUE SE PROYECTA LOGRAR CON LA APUESTA METODOLÓGICA.</t>
  </si>
  <si>
    <t>AUN CUANDO EL INTERESADO ALLEGA EL FORMATO DILIGENCIADO Y MANIFIESTA SU COMPROMISO DE DISPONER DE SEDE ADMINISTRATIVA EN LA(S) ZONA(S) DE INTERÉS, EN LA DIRECCIÓ SOLICITADA MENCIONA LA MISMA DIRECCIÓN DE SU ACTUAL SEDE ADMINISTRATIVA.</t>
  </si>
  <si>
    <t>FUNDACIÓN PARA EL DESARROLLO SOCIAL Y EMPRESARIAL</t>
  </si>
  <si>
    <t>59,60,61,82,83,77,78,79,27,28,29,30,31,32,33</t>
  </si>
  <si>
    <t>LAURA MILLAN GARCÍA</t>
  </si>
  <si>
    <t>AUN CUANDO EL INTERESADO ALLEGA EL FORMATO DILIGENCIADO Y MANIFIESTA SU COMPROMISO DE DISPONER DE SEDE ADMINISTRATIVA EN LA(S) ZONA(S) DE INTERÉS, EN LA DIRECCIÓ SOLICITADA SOLO MENCIONA UNA (1) DIRECCIÓN.</t>
  </si>
  <si>
    <t>EL INTERESADO NO ALLEGA EL FORMATO 5</t>
  </si>
  <si>
    <t>FUNDACIÓN NIÑOS DE PAZ</t>
  </si>
  <si>
    <t>DE ACUERDO CON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EL INTERESADO NO INDICA LA(S) ZONA(S) DE INTERÉS.</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</si>
  <si>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REFERENTE</t>
  </si>
  <si>
    <t>DE ACUERDO CON LA IP 001-2019 EN LO REFERENTE A LA ORGANIZACIÓN Y ATENCIÓN POR GRUPOS DE EDAD Y LO ESTIPULADO EN EL MANUAL OPERATIVO Y ANÁLISIS DEL CONTEXTO DE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</si>
  <si>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DE ACUERDO CON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</si>
  <si>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EL INTERESADO ALLEGA LA MANIFESTACIÓN DE COMPROMETERSE A DISPONER DE UNA SEDE ADMINISTRATIVA, SIN EMBARGO, AL NO TENER CLARO CUÁL ES LA ZONA DE INTERÉS NO SE SABE EN DONDE ESTARÁ UBICADA, ADEMÁS PORQUE EN LA "DIRECCIÓN" NO DESCRIBE NADA. POR LO CUAL EL INTERESADO DEBE ENTREGAR LA SOLICITUD COMPLETA.</t>
  </si>
  <si>
    <t>CORPORACIÓN PARA EL MANEJO DEL MEDIO AMBIENTE Y LOS RECURSOS NATURALES</t>
  </si>
  <si>
    <t>69,70,71</t>
  </si>
  <si>
    <t>EL INTERESADO, EN LA MANIFESTACIÓN DE "CAPACIDAD TÉCNICA SEDE ADMINISTRATIVA Y TALENTO HUMANO" MANIFIESTA CONTAR CON UNA SEDE, SIN EMBARGO, NO MENCIONA EL COMPROMETERSE A DISPONER DE SEDE ADMINISTRATIVA PARA LAS DEMÁS ZONAS DE INTERÉS.</t>
  </si>
  <si>
    <t xml:space="preserve">EL INTERESADO ALLEGA EL FORMATO, PERO EN ESTE EN LA MATRIZ DE LOS CONCEPTOS QUE CONTEMPLARÁ COMO  VALORES TÉCNICOS AGREGADOS AL SERVICIO, NO SELECCIONA Y DECRIBE NINGUNO DE LOS CONCEPTO REQUERIDOS. </t>
  </si>
  <si>
    <t>EL INTERESADO NO ALLEGA EL FORMATO</t>
  </si>
  <si>
    <t>CORPORACIÓN JUNTOS CONSTRUYENDO FUTURO</t>
  </si>
  <si>
    <t>1,2,3,17,19,20,35,36,37,38,54,55,56</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</si>
  <si>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EL INTERESADO NO INDICA LA(S) ZONA(S) DE INTERÉS.</t>
  </si>
  <si>
    <t>FUNDACIÓN EDUCATIVA JOSE EUSTASIO RIVERA</t>
  </si>
  <si>
    <t>EL INTERESADO ALLEGA LA MANIFESTACIÓN DE COMPROMETERSE A DISPONER DE UNA SEDE ADMINISTRATIVA, SIN EMBARGO, AL NO TENER CLARO CUÁL ES LA ZONA DE INTERÉS NO SE SABE EN DONDE ESTARÁ UBICADA, ADEMÁS PORQUE EN LA "DIRECCIÓN" NO DESCRIBE NADA. POR LO CUAL EL INTERESADO DEBE ENTREGAR LA SOLICITUS COMPLETA.</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</si>
  <si>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EL INTERESADO INDICA QUE LA(S) ZONA(S) DE INTERÉS SON BOYACÁ, SANTANDER Y ARAUCA, SIN EMBARGO LO HACE EN UNA APARTADO DIFERENTE AL SOLICITADO.</t>
  </si>
  <si>
    <t>ASOCIACIÓN DE VECINOS GRANJAS DE SAN PABLO - ASOVEG</t>
  </si>
  <si>
    <t>FUNDACIÓN DE PROFESIONNALES PARA EL DESARROLLO Y BIENESTAR DE LA COMUNIDAD</t>
  </si>
  <si>
    <t>NO INDICA ZONAS</t>
  </si>
  <si>
    <t>AUN CUANDO EL INTERESADO INCLUYE EL OBJETIVO ESPCÍFICO, ES FUNDAMENTAL QUE EN ÉSTE INCLUYAN PUNTUALMENTE QUE LOS BENEFICIARIOS SERÁN NIÑOS, NIÑAS Y ADOLESCENTES ENTRE LOS 6 Y 17 AÑOS.</t>
  </si>
  <si>
    <t>EL INTERESADO EN SU PROPUESTA METODOLÓGICA NO DESCRIBE EL CONTEXTO DE LA SITUACÓN DE LOS NNA DE LAS ZONAS DE INTERES,, TAL Y COMO LO SOLICITA EL NUMERAL 1.4 DEL FORMATO 4 DE LA IP-001-2019. SE MENCIONAN ALGUNAS PARTICULARIDADES DE SANTANDER, PERO COMO NO ES CLARO EN LA CARTA DE PRESENTACIÓN LA ZONA DE INTERÉS NO SE SABE CUAL ES EL CONTEXTO A DESCRIBIR.</t>
  </si>
  <si>
    <t>EL INTERESADO EN SU PROPUESTA METODOLÓGICA NO DESCRIBE ELPROCESO DE FOCALIZACIÓN E IDENTIFICACIÓN DE LOS NNA PARTICIPANTES DE ACUERDO CON LO ESTABLECIDO EN EL MANUAL OPERATIVO DEL PROGRMA GENERACIONES 2.0, TAL Y COMO LO SOLICITA EL NUMERL 1.4 DEL FORMATO 4 DE LA IP-001-2019.</t>
  </si>
  <si>
    <t>LA PROPUESTA NO DESCRIBE CÓMO REALIZARÁ LA ORGANIZACIÓN Y ATENCIÓN POR LOS GRUPOS DE EDAD QUE MENCIONA Y TIENE EN CUENTA EL MANUAL OPERATIVO DEL PROGRAMA GENERACIONES 2.0 EN SU NUMERAL 7.</t>
  </si>
  <si>
    <t>LA PROPUESTA NO DESCRIBE CÓMO SE ABORDARÁ LA INICIATIVA Y FORTALECIMEINTO DE LA VOCACIÓN COLECTIVA EN LAS NIÑAS, LOS NIÑOS, Y LOS ADOLESCENTES ENTRE 14 Y 17 AÑOS.</t>
  </si>
  <si>
    <t>LA PROPUESTA NO MENCIONA NI ESTABLECE LOS INSTRUMENTOS PARA FOMENATR LA PARTICIPACIÓN ACTIVA Y EL CONTROL SOCIAL DE LOS NIÑOS, NIÑAS Y ADOLESCENTES. DEE ACUERDO CON LO DESCRITO EN EL MANUAL OPERATIVO DEL PROGRAMA GENERACIONES 2.0 EN EL NUMERAL 8.2.2</t>
  </si>
  <si>
    <t>LA PROPUESTA NO ESTABLECE LAS CAPACIDADES Y HABILIDADES QUE SE PROPONEN FORTALECER EN LOS PARTICIPANTES, TAL Y COMO LO SOLICITA EL NUMERAL 6 DEL MANUAL OPERATIVO CORRESPONDIENTE.</t>
  </si>
  <si>
    <t>EL INTERESADO NO ESPECIFÍCA LA METODOLOGÍA PARA IDENTIFICAR LAS PROBLEMÁTICAS A ABORDAR Y EL CÓMO DESARROLLARÁ LAS ACCIONES DE PREVENCIÓN. MENCIONA LAS PROBLEMÁTICAS A ABORADAR, MÁS NO LA METODOLOGÍA.</t>
  </si>
  <si>
    <t>EL INTERESADO, NO MANIFIESTA LA METODOLOGÍA QUE PROPONE PARA FORTALECER EL O LOS ENTORNOS EN DONDE SE DESARROLLARÁ LA ATENCIÓN. MENCIONA QUE REALIZARÁN ACTIVIDADES CON LA FAMILIA, MÁS NO RECONOCEN LAS METODOLOGÍAS Y EL ETORNO COMO TAL.</t>
  </si>
  <si>
    <t xml:space="preserve">EL INTERESADO ALLEGA EL FORMATO, PERO ESTO EN ESTE NO SE INCLUYÓ LA MATRIZ DE LOS CONCEPTOS QUE CONTEMPLARÁ COMO COMO VALORES TÉCNCICOS AGREGADOS AL SERVICIO. </t>
  </si>
  <si>
    <t>CORPORACIÓN EQUIDAD, PAZ Y DESARROLLO SOCIAL</t>
  </si>
  <si>
    <t>LA COPIA ENTREGADA PARA REALIZAR LA EVALUACIÓN NO SE ENCUENTRA DEBIDAMENTE FIRMADA</t>
  </si>
  <si>
    <t>CORPORACIÓN AFROCOLOMBIANA SON BATÁ</t>
  </si>
  <si>
    <t>ANTIOQUIA</t>
  </si>
  <si>
    <t>EL INTERESADO EN SU OBJETIVO GENERAL MENCIONA TENER EN CUENTA E INCLUIR EL ENFOQUE DIFERENCIAL EN SU PROPUESTA, SIN EMBARGO, NO SE DESARROLLA ESTE ENFOQUE.</t>
  </si>
  <si>
    <t>FUNDACIÓN SOCIAL Y DEPORTIVA EL PROGRESO</t>
  </si>
  <si>
    <t>TUMACO, BARBACOAS, MAGUI PAYAN, ROBERTO PAYAN, EL CHARCO, LA TOLA, OLAYA HERRERA, ISCUANDÉ, FRANCISCOPIZARRO, MOSQUERA Y VALLE DEL CAUCA - EL INTERESADO DEBE INCLUIR EL NÚMERO DE LAS ZONAS EN LAS CUALES ESTÁ INTERESADO EN OPERAR DE ACUERDO CON EL ANEXO 3 "MATRIZ DE ZONIFICACIÓN Y PRESUPUESTO" DE LA IP-001-2019</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</si>
  <si>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FRENTE AL PROCESO DE FOCALIZACIÓN DE ACUERDO CON LOS CRITERIOS DESCRITOS EN EL MANUAL OPERATIVO.</t>
  </si>
  <si>
    <t>EL INTERESADO MANIFIESTA TENER UNA SEDE ADMINISTRATIVA, PERO LA DIRECCIÓN RELACIONA ES LA MISMA PLASMADA EN SU CARTA DE PRESENTACIÓN. Y NO SE COMPROMETE A TENER UNA SEDE ADMNISTRATIVA EN LOS DEMÁS DEPARTAMENTOS QUE MUESTRA SU INTERÉS.</t>
  </si>
  <si>
    <t>ASOCIACIÓN CRECER Y VIVIR</t>
  </si>
  <si>
    <t>SANTANDER (EL INTERESADO NO INDICA LA(S) ZONA (S) EN LAS QUE ESTÁ INTERESADO DE ACUERDO CON LA ZONIFICACIÓN DE LA IP-001-2019</t>
  </si>
  <si>
    <t>EL INTERESADO EN SU PROPUESTA METODOLÓGICA NO DESCRIBE EL PROCESO DE FOCALIZACIÓN E IDENTIFICACIÓN DE LOS NNA PARTICIPANTES DE ACUERDO CON LO ESTABLECIDO EN EL MANUAL OPERATIVO DEL PROGRMA GENERACIONES 2.0, TAL Y COMO LO SOLICITA EL NUMERL 1.4 DEL FORMATO 4 DE LA IP-001-2019.</t>
  </si>
  <si>
    <t>EL INTERESADO MANIFIESTA EN COMPROMETERSE EN DISPONER DE UNA SEDE ADMINISTRATIVA EN LA ZONA DE INTERÉS, SIN EMBARGO LA DIRECCIÓN QUE RELACIONA ES LA MISMA QUE EN SU CARTA DE PRESENTACIÓN INCLUYE EN EL LITERAL "W"</t>
  </si>
  <si>
    <t>ASOCIACIÓN MEGA SALUD</t>
  </si>
  <si>
    <t>EL INTERESADO NO INCLUYE EL NÚMERO DE LAS ZONAS EN LAS CUALES ESTÁ INTERESADO EN OPERAR DE ACUERDO CON EL ANEXO 3 "MATRIZ DE ZONIFICACIÓN Y PRESUPUESTO" DE LA IP-001-2019. ADICIONALMENTE, MODIFICÓ Y NO ENTREGÓ COMPLETO EL FORMATO 1 "CARTA DE PRESENTACIÓN DE MANIFESTACIÓN DE INTERÉS" DE LA IP-001-2019, HACEN FALTA LOS LITERALES "B,P,Q,R,S,T,U,V,W". DURANTE EL DESARROLLO DE LA PROPUESTA METODOLÓGICA MENCIONA QUE LA ZONA DE INTERÉS ES LA 47, ÉSTA DEBE SER INCLUIDA EN LA CARTA DE PRESENTACIÓN.</t>
  </si>
  <si>
    <t>EL INTERESADO ALLEGA EN LA PROPUESTA TÉCNICA METODOLÓGICA UN APARATADO DENOMINADO "OBJETIVO GENERAL" SIN AEMBARGO, EN ESTE DESCRIBE DOS (2), NO IDENTIFICANDO CUAL ES EL PRINCIPAL</t>
  </si>
  <si>
    <t>EL INTERESADO MODIFICÓ EL FORMATO DEL NUMERAL 2 DEL FORMATO 4 ESTABLECIDO EN LA IP-001-2019. ADEMÁS ÉSTE SE COMPROMETE A TENER UNA SEDE ADMINISTRATIVA, PERO LA DIRECCIÓN DE RELACIONA ES LA MISMA PLASMADA EN SU CARTA DE PRESENTACIÓN. POR LO CUAL, NO ES CLARO SI SE COMPROMETERÁ O SI YA LA TIENE.</t>
  </si>
  <si>
    <t>EL INTERESADO ADJUNTÓ EL FORMATO EN EL CUAL SE COMPROMETE A CONTAR CON EL TALENTO HUMANO REQUERIDO (DIRECTOR GENERAL O TÉCNICO O DE PROYECTOS, CONTADOR, ASESOR LEGAL) DURANTE LA EJECUCIÓN DEL CONTRATO EN CASO DE SER SELECCIONADO PARA UNA POSIBLE CONTRATACIÓN, SIN EMBARGO, EL FORMATO NO CORRESPONDE AL ADJUNTADO EN LA IP-001-2019.</t>
  </si>
  <si>
    <t>EL INTERSADO NO ALLEGA EL FORMATO</t>
  </si>
  <si>
    <t>290. FUNDACIÓN PROPAIS COLOMBIA FPC</t>
  </si>
  <si>
    <t>11,12,17,18,19,20,21,22,23,40,41,42,43,44,45,48,49,50,57,58,75,76,81</t>
  </si>
  <si>
    <t>GINA DIAZ</t>
  </si>
  <si>
    <t>LAURA SOLANO</t>
  </si>
  <si>
    <t>65-66</t>
  </si>
  <si>
    <t>66-73</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</si>
  <si>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t>
  </si>
  <si>
    <t>FUNDACIÓN TIERRA POSIBLE</t>
  </si>
  <si>
    <t>CAUCA (27,28,29,30,31,32 Y 33) NARIÑO (59,60 Y 61) VALLE DEL CAUCA -(77,78 Y 79)</t>
  </si>
  <si>
    <t>109-111</t>
  </si>
  <si>
    <t>116-121</t>
  </si>
  <si>
    <t>121-122</t>
  </si>
  <si>
    <t>112-114</t>
  </si>
  <si>
    <t>124-125</t>
  </si>
  <si>
    <t>125-127</t>
  </si>
  <si>
    <t>119-121</t>
  </si>
  <si>
    <t>EL PROPONENTE EN SU PROPUESTA TÉCNICA NO INDICA DENTRO DEL FORMATO 4 EN EL NÚMERAL 2. CAPACIDAD TÉCNICA DE SEDE ADMINISTRATIVA Y TALENTO HUMANO A COMPROMETERSE A DISPONER DE UNA SEDE ADMINISTRATIVA EN LA(S) ZONA(S) EN CASO DE SER SELECCIONADO PARA LA SUSCRIPCIÓN DEL CONTRATO. ES PRECISO RECOMITR EL DOCUMENTO COMPLETO COMO SE INDICA EN EL FORMATO DE LA IP001 DE 2019 DE GCB 2.0 EN EL TITULO III</t>
  </si>
  <si>
    <t>CORPORACIÓN SOCIAL PARA EL DESARROLLO - CORSODE</t>
  </si>
  <si>
    <t xml:space="preserve">BOLÍVAR </t>
  </si>
  <si>
    <t>LA PROPUESTA TÉCNICA NO CONTIENE EL CONTEXTO. SE SUGIERE REMITIR DOCUMENTO DE ACUERDO CON LA IP 001-2019 - GCB 2.0</t>
  </si>
  <si>
    <t>LA PROPUESTA TÉCNICA NO CONTIENE EL ESQUEMA GENERAL PARA CADA UNA DE LAS ETAPAS. SE SUGIERE REMITIR DOCUMENTO DE ACUERDO CON LA IP 001-2019 - GCB 2.0</t>
  </si>
  <si>
    <t>LA PROPUESTA TÉCNICA NO DESCRIBE COMO REALIZARÍA LA ORGANIZACIÓN Y ATENCIÓN POR GRUPOS DE EDAD. SE SUGIERE REMITIR DOCUMENTO DE ACUERDO CON LA IP 001-2019 - GCB 2.0</t>
  </si>
  <si>
    <t>58-59</t>
  </si>
  <si>
    <t>LA PROPUESTA TÉCNICA NO DESCRIBE INICIATIVAS CO GRUPOS DE 14 A 17 AÑOS. SE SUGIERE REMITIR DOCUMENTO DE ACUERDO CON LA IP 001-2019 - GCB 2.0</t>
  </si>
  <si>
    <t>53-54</t>
  </si>
  <si>
    <t>50-58</t>
  </si>
  <si>
    <t>LA PROPUESTA TÉCNICA NO DESCRIBE EL ENFOQUE DIFERENCIAL. SE SUGIERE REMITIR DOCUMENTO DE ACUERDO CON LA IP 001-2019 - GCB 2.0</t>
  </si>
  <si>
    <t>SIN FOLIO</t>
  </si>
  <si>
    <t>NO CUMPLE, EL FORMATO PRESENTADO Y EL DESARROLLO DE LOS MISMOS NO SE EVIDENCIAN EN EL DOCUMENTO PRESENTADO, SE RECOMIENDA REMITIR INFORMACIÓN DE CONFORMIDAD DE LA IP001-2019</t>
  </si>
  <si>
    <t>CORPORACIÓN NUEVO DÍA</t>
  </si>
  <si>
    <t>10 DE SEP DE 2019</t>
  </si>
  <si>
    <t>13,14,16,36,37,38,39,53,54,55,56,72,73,74</t>
  </si>
  <si>
    <t>DIRECCIÓN DE NIÑEZ  Y ADOLESCENCIA</t>
  </si>
  <si>
    <t>26-27</t>
  </si>
  <si>
    <t>28-30</t>
  </si>
  <si>
    <t>31-39</t>
  </si>
  <si>
    <t>36-37</t>
  </si>
  <si>
    <t>38-39</t>
  </si>
  <si>
    <t>82-83</t>
  </si>
  <si>
    <t>CONSTRUYAMOS COLOMBIA</t>
  </si>
  <si>
    <t>RISARALDA (PEREIRA,APIE, BALBOA, BELEN DE HUNGRIA, DOS QUEBRADAS, GUATICA, LA CELIA, LA VIRGINIA, MARSELLA, MISTRATÓ, PUEBLO RICO, QUINCHIA, SANTA ROSA Y SANTUARIO)</t>
  </si>
  <si>
    <t>DIRECCCIÓN DE NIÑEZ Y ADOLESCENCIA</t>
  </si>
  <si>
    <t>557-559</t>
  </si>
  <si>
    <t>561-578</t>
  </si>
  <si>
    <t>562-563</t>
  </si>
  <si>
    <t>563-565</t>
  </si>
  <si>
    <t>573-575</t>
  </si>
  <si>
    <t>575-577</t>
  </si>
  <si>
    <t>561-579</t>
  </si>
  <si>
    <t>559-578</t>
  </si>
  <si>
    <t>EN LA PROPUESTA TÉCNICA NO SE EVIDENCIAN LAS ACCIONES A IMPLEMENTAR CON ENFOQUE DIFERENCIAL. SE SUGIERE REMITIR DOCUMENTO METODOLÓGICO CON EL ENFOQUE DIFERENCIAL DE ACUERDO A LA IP001-2019</t>
  </si>
  <si>
    <t>NO CUMPLE, EN LA PROPUESTA TÉCNICA NO SE EVIDENCIAN LAS ACCIONES A IMPLEMENTAR CON ENFOQUE DIFERENCIAL. SE SUGIERE REMITIR DOCUMENTO METODOLÓGICO CON EL ENFOQUE DIFERENCIAL DE ACUERDO A LA IP001-2019</t>
  </si>
  <si>
    <t>CORPORACIÓN CERES</t>
  </si>
  <si>
    <t>57,58,87,81,40,41,42,43,44,45,85,89,24,25,26,17,18,19,20,36,37,38,39,53,54,55,56,51,52</t>
  </si>
  <si>
    <t>169-176</t>
  </si>
  <si>
    <t>174-175</t>
  </si>
  <si>
    <t>165-167</t>
  </si>
  <si>
    <t>164-165</t>
  </si>
  <si>
    <t>173-174</t>
  </si>
  <si>
    <t>176-177</t>
  </si>
  <si>
    <t>179-180</t>
  </si>
  <si>
    <t xml:space="preserve">DE ACUERDO A LA IP001-2019, EL FORMATO N°5 "CONTRATOS VIGENTES CON EL ICBF" DEBE ANEXARSE PARA PROPORCIONAR INFORMACION SOBRE LOS CONTRATOS SUSCRITOS Y VEIGENTES CON EL ICBF. PARA EL CASO NO SE ANEXO </t>
  </si>
  <si>
    <t>ASOCIACIÓN NACIONAL DE EMPRENDIMIENTO SOCIAL Y CULTURAL DE COLOMBIA - ASONESHCA</t>
  </si>
  <si>
    <t>MAGDALENA - SANTA MARTA - CIENAGA - ZONA BANANERA - ALGARROBO - ARACATACA - EL RETEN - FUNDACIÓN</t>
  </si>
  <si>
    <t>LA PROPUESTA TÉCNICA DEL OFERENTE NO INCLUYE DENTRO DE SU MANIFESTACIÓN DE INTERÉS CÓMO REALIZARÍA LA ORGANIZACIÓN Y ATENCIÓN POR GRUPOS DE EDAD DE ACUERDO AL MO. POR LO ANTERIOR, SE SUGIERE REMITIR DE ACUERDO A LAS RECOMENDACIONES QUE SE ENCUENTRAN DENTRO DE LA IP001 DE 2019 GCB 2919</t>
  </si>
  <si>
    <t>LA PROPUESTA TÉCNICA DEL OFERENTE NO INCLUYE DENTRO DE SU MANIFESTACIÓN DE INTERÉS LA PUESTA EN MARCHA DE LOS NÚCLEOS DE DESARROLLO. POR LO ANTERIOR, SE SUGIERE REMITIR DE ACUERDO A LAS RECOMENDACIONES QUE SE ENCUENTRAN DENTRO DE LA IP001 DE 2019 GCB 2919</t>
  </si>
  <si>
    <t>LA PROPUESTA TÉCNICA DEL OFERENTE NO INCLUYE DENTRO DE SU MANIFESTACIÓN DE INTERÉS CÓMO ABORDARÁ LA INICIATIVA DE LA VOCACIÓN COLECTIVA EN LOS NNA. POR LO ANTERIOR, SE SUGIERE REMITIR DE ACUERDO A LAS RECOMENDACIONES QUE SE ENCUENTRAN DENTRO DE LA IP001 DE 2019 GCB 2919</t>
  </si>
  <si>
    <t>LA PROPUESTA TÉCNICA DEL OFERENTE NO INCLUYE DENTRO DE SU MANIFESTACIÓN DE INTERÉS LA METODOLOGÍA PARA IDENTIFICAR LAS PROBLEMÁTICAS A ABORDAR Y EL DESARROLLO DE ACCIONES DE PREVENCIÓN. POR LO ANTERIOR, SE SUGIERE REMITIR DE ACUERDO A LAS RECOMENDACIONES QUE SE ENCUENTRAN DENTRO DE LA IP001 DE 2019 GCB 2919</t>
  </si>
  <si>
    <t>LA PROPUESTA TÉCNICA DEL OFERENTE NO INCLUYE DENTRO DE SU MANIFESTACIÓN DE INTERÉS LAS ACCIONES PARA IMPLEMENTAR EL MODELO DE ENFOQUE DIFERENCIAL. POR LO ANTERIOR, SE SUGIERE REMITIR DE ACUERDO A LAS RECOMENDACIONES QUE SE ENCUENTRAN DENTRO DE LA IP001 DE 2019 GCB 2919</t>
  </si>
  <si>
    <t>NO CUMPLE, EL PROPONENTE DEBE AJUSTAR LA PROPUESTA TÉCNICA TENIENDO EN CUENTA LAS RECOMENDACIONES MINIMA QUE EXPONE LA IP001 - 2019</t>
  </si>
  <si>
    <t>FUNDACIÓN FECONCER</t>
  </si>
  <si>
    <t>BOGOTÁ (11 Y 12) CAUCA (29,31 Y 32) CESAR (34 Y 35) CUNDINAMARCA (41 Y 44) MAGDALENA (53,54,55 Y 56) NARIÑO (60)</t>
  </si>
  <si>
    <t>146-148</t>
  </si>
  <si>
    <t>146 Y 151</t>
  </si>
  <si>
    <t>152-157</t>
  </si>
  <si>
    <t>154-155</t>
  </si>
  <si>
    <t>147-148</t>
  </si>
  <si>
    <t>155-156</t>
  </si>
  <si>
    <t>c.)	EL INTERESADO NO PRESENTÓ EL FORMATO N 4 "PROPUESTA TÉCNICA Y METODOLÓGICA" DE LA IP 001-2019 TITULO III "REQUISITOS TÉCNICOS" NUMERAL 2, EN DONDE DEBE MANIFESTAR SU COMPROMISO DE DISPONER DE UNA SEDE ADMINISTRATIVA EN LA ZONA DONDE ESTÁ INTERESADO OPERAR.</t>
  </si>
  <si>
    <t>160-161</t>
  </si>
  <si>
    <t>CORPORACIÓN FORJANDO FAMILIAS FELICES</t>
  </si>
  <si>
    <t>6 DE SEPTIEMBRE DE 2019</t>
  </si>
  <si>
    <t>NO INDICÓ (SE SUGIERE REMITIR DOCUMENTO DE ACUERDO A LA IP001-2019 E INDICAR ZONAS DE INTERES)</t>
  </si>
  <si>
    <t>EL PROPONENTE NO REMITE EN LA PROPUESTA TÉCNICA LAS CAPACIDADES Y YAHBILIDADES PARA FORTALECER EN LOS PARTICIPANTES. SE SUGIERE REMITIR DOCUMETO DE CONFORMIDAD A LA IP001 DE 2019 EN EL TITULO III</t>
  </si>
  <si>
    <t>EL PROPONENTE NO REMITE EN LA PROPUESTA TÉCNICA LA METODOLOGÍA PARA FORTALECER LOS ENTORNOS DONDE SE DESARROLLARÁ LA ATENCIÓN. SE SUGIERE REMITIR DOCUMETO DE CONFORMIDAD A LA IP001 DE 2019 EN EL TITULO III</t>
  </si>
  <si>
    <t>EL PROPONENTE NO REMITE EN LA PROPUESTA TÉCNICA EL MODELO DE ENFOQUE DIFERENCIAL. SE SUGIERE REMITIR DOCUMETO DE CONFORMIDAD A LA IP001 DE 2019 EN EL TITULO III</t>
  </si>
  <si>
    <t>JONATTAN CORONADO LOPEZ</t>
  </si>
  <si>
    <t>BOGOTÁ - CUNDINAMARCA</t>
  </si>
  <si>
    <t>FOLIO 15 VERSIÓN DIGITAL</t>
  </si>
  <si>
    <t>FOLIO 15 - 16 VERSIÓN DIGITAL</t>
  </si>
  <si>
    <t>EL PROPONENTE EN SU PROPUESTA TÉCNICA NO CONTIENE EL CONTEXTO DE LA SITUACIÓN DE LOS NNA EN LA ZONA DE INTERÉS. SE RECOMIENDA REMITIR DOCUMENTO DE CONFORMIDAD A LA IP001-2019 EN EL ITEM III</t>
  </si>
  <si>
    <t>FOLIO 17 - 22 VERSIÓN DIGITAL</t>
  </si>
  <si>
    <t>EL PROPONENTE EN SU PROPUESTA TÉCNICA NO DESCRIBE EL ESQUEMA GENERAL. SE RECOMIENDA REMITIR DOCUMENTO DE CONFORMIDAD A LA IP001-2019 EN EL ITEM III</t>
  </si>
  <si>
    <t>EL PROPONENTE EN SU PROPUESTA TÉCNICA NO DESCRIBE CÓMO REALIZARÍA LA ORGANIZACIÓN Y ATENCIÓN POR GRUPOS DE EDAD. SE RECOMIENDA REMITIR DOCUMENTO DE CONFORMIDAD A LA IP001-2019 EN EL ITEM III</t>
  </si>
  <si>
    <t>EL PROPONENTE EN SU PROPUESTA TÉCNICA NO DESCRIBE CÓMO DEFINIRÁ Y PONDRÁ EN MARCHA NÚCLEOS DE DESARROLLO. SE RECOMIENDA REMITIR DOCUMENTO DE CONFORMIDAD A LA IP001-2019 EN EL ITEM III</t>
  </si>
  <si>
    <t>EL PROPONENTE EN SU PROPUESTA TÉCNICA NO DESCRIBE CÓMO ABORDARÁ LA INICIATIVA Y FORTALECIMIENTO DE LA VOCACIÓN COLECTIVA EN GRUPOS ETÁREOS DE 14 A 17 AÑOS. SE RECOMIENDA REMITIR DOCUMENTO DE CONFORMIDAD A LA IP001-2019 EN EL ITEM III</t>
  </si>
  <si>
    <t>FOLIO 21 VERSIÓN DIGITAL</t>
  </si>
  <si>
    <t>EL PROPONENTE EN SU PROPUESTA TÉCNICA NO DESCRIBE CÓMO ABORDARÁ LAARTICULACIÓN INSTITUCIONAL. SE RECOMIENDA REMITIR DOCUMENTO DE CONFORMIDAD A LA IP001-2019 EN EL ITEM III</t>
  </si>
  <si>
    <t>EL PROPONENTE EN SU PROPUESTA TÉCNICA NO ESTABLECE LAS CAPACIDADES Y HABILIDADES A FORTALECER EN LOS PARTICIPANTES. SE RECOMIENDA REMITIR DOCUMENTO DE CONFORMIDAD A LA IP001-2019 EN EL ITEM III</t>
  </si>
  <si>
    <t>EL PROPONENTE EN SU PROPUESTA TÉCNICA NO DESARROLLA LA METODOLOGÍA PARA IDENTIFICAR LAS PROBLEMATICAS A ABORDAR Y LA IMPLEMENTACIÓN DE ACCIONES DE PREVENCIÓN. SE RECOMIENDA REMITIR DOCUMENTO DE CONFORMIDAD A LA IP001-2019 EN EL ITEM III</t>
  </si>
  <si>
    <t>EL PROPONENTE EN SU PROPUESTA TÉCNICA NO ESTABLECE LA METODOLOGÍA PARA FORTALECER ENTORNO(S). SE RECOMIENDA REMITIR DOCUMENTO DE CONFORMIDAD A LA IP001-2019 EN EL ITEM III</t>
  </si>
  <si>
    <t>EL PROPONENTE EN SU PROPUESTA TÉCNICA NO DESARROLLA EL MODELO DE ENFOQUE DIFERENCIAL. SE RECOMIENDA REMITIR DOCUMENTO DE CONFORMIDAD A LA IP001-2019 EN EL ITEM III</t>
  </si>
  <si>
    <t>FOLIO 27 VERSIÓN DIGITAL</t>
  </si>
  <si>
    <t>EL PROPONENTE EN SU PROPUESTA TÉCNICA NO DESCRIBE LOS RESULTADOS VERIFICABLES DE CONFORMIDAD A UN MODELO DE EVALUACIÓN PROPICIO AL PROGRAMA, DE CORTE CUALITATIVO O CUANTITATIVO BASADO EN LA EVIDENCIA. SE RECOMIENDA REMITIR DOCUMENTO DE CONFORMIDAD A LA IP001-2019 EN EL ITEM III</t>
  </si>
  <si>
    <t>FOLIO 29 VERSIÓN DIGITAL</t>
  </si>
  <si>
    <t>FOLIO 30 VERSIÓN DIGITAL</t>
  </si>
  <si>
    <t>NO CUMPLE,  LA PROPUESTA METODOLOGICA CARECE DE LECTURA DEL CONTEXTO Y COHERENCIA DEL DESARROLLO DE INTERVENCIÓN, ES DECIR NO DESARROLLA UNA METODOLOGIA DE INTERVECIÓN ADECUADA QUE CONTEMPLE MODELO DE ENFOQUE DIFERENCIAL, TAMPOCO CURSOS DE VIDA Y UN MODELO DE SEGUIMIENTO Y MONITOREO PARA EL CUMPLIMIENTO DE LOGROS O TRANSFORMACIONES MEDIBLES Y QUE RESPONDAN A LA NECECIDAD DE LA POBLACION</t>
  </si>
  <si>
    <t>FUNDACIÓN COTTIRRAWA</t>
  </si>
  <si>
    <t>9 SEP DE 2019</t>
  </si>
  <si>
    <t>RIOHACHA, MAICAO, DIBULLA, ALBANIA, HATONUEVO, BARRANCAS, FONSECA, DISTRACCIÓN, SAN JUAN DEL CESAR, MOLINO, URUMITA, VILLANUEVA, LA JAGUA DEL PILAR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</si>
  <si>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62-63</t>
  </si>
  <si>
    <t>DE ACUERDO CON LO ESTABLECIDO EN LA INVITACIÓN PÚBLICA IP 001 2019 EN LO REFERENTE A LA DESCRIPCIÓN DEL ESQUEMA GENERAL DE ATENCIÓN POR CADA UNA DE LAS ESTAS, QUE EL MANUAL OPERATIVO "GENERACIONES 2.0", NUMERAL 8 "ESQUEMA DE ATENCIÓN", ESTABLECE LA FORMULACIÓN DE LAS ETAPAS DEL PROGRAMA. EL INTERESADO DEBE SUBSANAR DICHO REQUERIMIENTO.</t>
  </si>
  <si>
    <t>76-78</t>
  </si>
  <si>
    <t>64-71</t>
  </si>
  <si>
    <t>80-81</t>
  </si>
  <si>
    <t>NO CUMPLE, SE RECOMIENDA REMITIRSE A LA IP 001 DE 2019 GCB 2.0 AL TITULO III</t>
  </si>
  <si>
    <t>FUNDACIÓN ITAKA</t>
  </si>
  <si>
    <t>LA GUAJIRA (BARRANCAS, ALBANIA, RIOHACHA, DIBULLA, MAICAO, MANAURE, DISTRACCIÓN, URIBIA, EL MOLINO, FONSECA, HATO NUEVO, LAS JAGUAS DEL PILAR, SAN JUAN DEL CESAR, URIMITIA, VILLA NUEVA), CESAR (VALLEDUPAR, AGUSTIN CODAZZI, BECERRIL, BOSCONIA, LAS JAGUA DE IBIRICO, MANAURE, PUEBLO BELLO, LA PAZ, SAN DIEGO, AGUA CHICA, ASTREA, CHIRIGUANA, CURUMANI, EL PASO, GONZALEZ, GAMARRA, PAILITA, PELAYO, RIO DE ORO, SAN ALBERTO, SAN MARTIN, TAMALAMEQUE), ÁTLANTICO (BARRANQUILLA, MALAMBO, PALMAR DE BALERA, BARANOA, PUERTO COLOMBIA, SANTO TOMAS, SOLEDAD, GALAPA, PONEDERA, CAMPO DE LA CRUZ, REPELON, SABANALARGA, SANTA LUCIA), BOLÍVAR (CARTAGENA, CLEMENCIA, SAN CRISTOBAL, SAN ESTANISLAO, SANTA CATALINA, SOPLA VIENTO, ARROYO HONDO, CORDOBA, EL CARMEN, EL GUAMO, MARIA LA BAJA, SAN JACINTO, SAN JUAN DE NEPOMUCENO, TURBACO, ZAMBRANO, EL PEÑON, MAGANGUE, MARGARITA, MONTECRISTO, MOMPOX, SAN MARTIN DE LOBA, ARENAL, CANTA GALLO, MORALES) SANTANDER (BARBOSA, VELEZ, BOLÍVAR, BARRANCABERMEJA, CIMITARRA, ELCARMEN DEL CHUCURI, PUERTO VULCHES, SABANA DE TORRES, CAPITANEJO, MALAGA, CABRERA, CURITI, VILLA NUEVA, BARICHARA, CHARALA, COMORO, SAN GIL, SIMACOTA, OIBA, SOCORRO, CALIFORNIA, MATANSA, EL PLAYON, GIRON, LEBRIJA, RIO NEGRO, SAN VICENTE DEL CHUCURI, BUCARAMANGA, BETULIA, FLORIDABLANCA, LOS SANTOS, PIE DE CUESTA, ZAPATOCA) SUCRE (COROZAL,GALARERA, SAN PUES, COVEÑAS, TOLU, SINCELEJO, SUCRE, EL ROBLE, LOS PALMITOS, MORROA, OVEJA, SAN LUIS DE SINCE, CAIMITO, LA UNIÓN, SAN MARCOS, SANTIAGO DE TOLÚ) CORDOBA (MONTELIBANO, PLANETA RICA, SAN JOSE DE URE, MONTERIA, CERETE, CIENAGA DE ORO, COTORRA, CHINU, LORICA, MOMIL, SAHAGUN, SAN ANDRES SOTAVENTO, SAN ANTERO, SAN BERNARDO DEL VIENTO TUCHIN, TIERRA ALTA), MAGDALENA (SANTA MARTA, CIENAGA, PUEBLO VIEJO, FUNDACIÓN, PLATO, NUEVA GRANADA, TELERIFE), CUNDINAMARCA (FACATATIVA, FUNSA, MOSQUERA, COTA, CHIA, MANTA, SOPO, CAJICA, LA CALERA, GUATAVITA, ZIPAQUIRA, CHIPAQUE, FUSAGASUGA, CABRERA, GIRARDOR, IBACUY, SIBATE, SOACHA, PUERTO SALGAR) BOGOTÁ (ENGATIVA, SUBA, USAQUEN, BOSA, KENEDY, CHAPINERO, TEUSAQUILLO, FONTIBON, MARTIRES, CIUDAD BOLÍVAR, USME, ANTONIO NARIÑO, PUENTE ARANDA, RAFAEL URIBE, SAN CRISTOBAL, TUNJUELITO, CANDELARIA, SANTA FE)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</si>
  <si>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70-77</t>
  </si>
  <si>
    <t>85-86</t>
  </si>
  <si>
    <t>91-92</t>
  </si>
  <si>
    <t>ALDEAS INFANTILES SOS</t>
  </si>
  <si>
    <t>6 SEP DE 2019</t>
  </si>
  <si>
    <t>ANTIOQUIA (1,2 Y 3) BOGOTÁ (11 Y 12) BOLÍVAR (13 Y 14) CALDAS (22) CUNDINAMARCA (45) CHOCÓ (46 Y 47) GUAJIRA (51 Y 52) NARIÑO (59 Y 60) SANTANDER (69, 70 Y 71) TOLIMA (75 Y 76) VALLE DEL CAUCA (77, 78 Y 79)</t>
  </si>
  <si>
    <t>60-62</t>
  </si>
  <si>
    <t>63-65</t>
  </si>
  <si>
    <t>68- 69</t>
  </si>
  <si>
    <t>63-70</t>
  </si>
  <si>
    <t>UNIÓN TEMPORAL GENERACIONES 2020</t>
  </si>
  <si>
    <t>6 DE SEP DE 2019</t>
  </si>
  <si>
    <t>VALLE DEL CAUCA (77, 78 Y 79) QUINDIO (66 Y 67) BOGOTÁ (11 Y 12)</t>
  </si>
  <si>
    <t>NO CUMPLE, TENIENDO EN CUENTA EL CAPITULO 1 "INFORMACIÓN GENERAL BANCO DE OFERENTES NÚMERAL 4 DE LA IP001 DE 2019, MANIFIESTA QUE: (…) TENIENDO EN CUENTA QUE LA CONFORMACIÓN DEL BNO CORRESPONDE A UN PROCEDIMIENTO ADMINISTRATIVO PREVIO A LA GESTIÓN CONTRACTUAL, POR MEDIO DEL CUAL SE PRETENDE GARANTIZAR EL DEBER DE SELECCIÓN OBJETIVA Y LOS PRINCIPIOS DE ECONOMÍA Y TRANSPARENCIA, Y EN CONCORDACIA CON LO PREVISTO EN EL ARTÍCULO 122 DEL DECRETO 2150 DE 1995, POR MEDIO DEL CUAL SE ESTABLECE LA SIMPLIFICACIÓN DE LA CONTRATACIÓN DE SERVICIOS DE BIENESTAR FAMILIAR, EL BNO DE LA DIRECCIÓN DE NIÑEZ Y ADOLESCENCIA DEL ICBF, ESTARÁ COMPUESTO POR ENTIDADES SIN ANIMO DE LUCRO DEL SNBF.(...). POR LO SIGUIENTE LA MANIFESTACIÓN DE INTERÉS PRESENTADA NO CUMPLE CON LA ANTERIOR REGLA.</t>
  </si>
  <si>
    <t>FUNDACIÓN PROFESIONALES Y EMPRENDEDORES SOCIALES</t>
  </si>
  <si>
    <t>9 DE SEP DE 19</t>
  </si>
  <si>
    <t>CÓRDOBA (36,37,38 Y 39) BOLÍVAR (13, 14 Y 15) CESAR (34 Y 35) LA GUAJIRA (51 Y 52) MAGDALENA (53,54,55 Y 56) SUCRE (72,73 Y 74) ATLÁNTICO (9 Y 10) ANTIOQUIA (1,2,3,4,5,6,7 Y 8) NORTE DE SANTANDER (62, 63,64 Y 65) QUÍNDIO (66 Y 67) RISARALDA (68) SANTANDER (69,70 Y 71)</t>
  </si>
  <si>
    <t>153-170</t>
  </si>
  <si>
    <t>161-167</t>
  </si>
  <si>
    <t>162-165</t>
  </si>
  <si>
    <t>166-167</t>
  </si>
  <si>
    <t>156 Y 169</t>
  </si>
  <si>
    <t>167-169</t>
  </si>
  <si>
    <t>152-153</t>
  </si>
  <si>
    <t>EL INTERESADO EN LA CARTA DE PRESENTACIÓN MENCIONA QUE CUENTA CON UNA SEDE ADMINISTRATIVA EN MONTERÍA. SIN EMBARGO, EN EL FORMATO DE SEDE ADMINISTRATIVA Y TALENTO HUMANO NO RELACIONA DICHA SEDE, TENIENDO EN CUENTA QUE ES UNO DE LOS LUGARES EN LOS QUE IMPLEMENTARIA EL PROGRAMA. SE RECOMIENDA COMPLETAR EL FORMATO ESTABLECIDO EN LA IP001 DE 2019 GCB 2.0 EN EL TITULO III</t>
  </si>
  <si>
    <t>FUNDACIÓN COMPARTIR</t>
  </si>
  <si>
    <t>NARIÑO (BARBACOAS, EL CHARCO, LA TOLA, MAGUI, MOSQUERA, OLAYA HERRERA, FRANCISCO PIZARRO, ROBERTO PAYAN Y SANTA BARBARÁ) Y VALLE DEL CAUCA (JAMUNDI, YUMBO, VIJES, GUADALAJARA DE BUGA, CALIMA, CANDELARIA, EL CERRITO, FLORIDA, PALMIRA, PRADERA Y GINEBRA)</t>
  </si>
  <si>
    <t>62-67</t>
  </si>
  <si>
    <t>67-87</t>
  </si>
  <si>
    <t>70-73</t>
  </si>
  <si>
    <t>78-80</t>
  </si>
  <si>
    <t>80-84</t>
  </si>
  <si>
    <t>84-87</t>
  </si>
  <si>
    <t>LA CERTIFICACIÓN DE SEDE ADMINISTRATIVA Y TALENTO HUMANO NO INCLUYE LA INFORMACIÓN SOBRE TALENTO HUMANO. SE SUGIERE REMITIR EL DOCUENTO TAL Y COMO APARECE EN LA IP001 DE 2019 GCB 2.0</t>
  </si>
  <si>
    <t xml:space="preserve">FUNDACIÓN ANGELES EN EL MANGLAR </t>
  </si>
  <si>
    <t>59,60,61,77,78,14,82,53,54,55,56,46,47</t>
  </si>
  <si>
    <t>71-72</t>
  </si>
  <si>
    <t>73-81</t>
  </si>
  <si>
    <t>79-80</t>
  </si>
  <si>
    <t>84-89</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</si>
  <si>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CON LAS FAMILIAS Y EN LOS ENTORNOS.  POR TANTO, EL OFERENTE DEBE DESARROLLAR COMO ABORDARÁ ESTE ITEM EN SU PROPUESTA.</t>
  </si>
  <si>
    <t>92-94</t>
  </si>
  <si>
    <t>FUNDACIÓN NUEVO AMANECER</t>
  </si>
  <si>
    <t>CESAR 34 Y 35 - HUILA 48, 49 Y 50</t>
  </si>
  <si>
    <t>236-241</t>
  </si>
  <si>
    <t>242-254</t>
  </si>
  <si>
    <t>250-251</t>
  </si>
  <si>
    <t>245-252</t>
  </si>
  <si>
    <t>253-254</t>
  </si>
  <si>
    <t>243-245</t>
  </si>
  <si>
    <t>237-254</t>
  </si>
  <si>
    <t>251-253</t>
  </si>
  <si>
    <t>LA PROPUESTA TÉCNICA NO INCLUYE EL ENFOQUE DIFERENCIAL. SE PROPONE INCLUIR DE ACUERDO A LAS RECOMENDACIONES DE LA IP001-2019</t>
  </si>
  <si>
    <t>FUNDACIÓN SOCIAL COLOMBIANA CEDAVIDA</t>
  </si>
  <si>
    <t>No PROPUESTA 308</t>
  </si>
  <si>
    <t>85, 11, 12, 17, 18, 19, 20, 21, 22, 23, 40, 41, 42, 43, 44, 45, 66, 67, 75, 89</t>
  </si>
  <si>
    <t>FIRMA</t>
  </si>
  <si>
    <t>LORENA PAOLA MARTÍNEZ MEJÍA</t>
  </si>
  <si>
    <t>DIRECCIÓN DE PRIMERA INFANCIA</t>
  </si>
  <si>
    <t>JUAN CARLOS MEJÍA PRADA</t>
  </si>
  <si>
    <t>118-121</t>
  </si>
  <si>
    <t>117-118</t>
  </si>
  <si>
    <t>121-140</t>
  </si>
  <si>
    <t>133-140</t>
  </si>
  <si>
    <t>133-135</t>
  </si>
  <si>
    <t>135-136</t>
  </si>
  <si>
    <t>123-124</t>
  </si>
  <si>
    <t>139-141</t>
  </si>
  <si>
    <t>X FOLIO 143</t>
  </si>
  <si>
    <t>144-145</t>
  </si>
  <si>
    <t xml:space="preserve">SI </t>
  </si>
  <si>
    <t xml:space="preserve">NO </t>
  </si>
  <si>
    <t>ASOCIACIÓN EMPRESARIAL DE SUMINISTROS Y SERVICIOS VARIOS</t>
  </si>
  <si>
    <t>27,28,29, 30, 31, 32, 33, 59, 60, 61, 77, 78, 79</t>
  </si>
  <si>
    <t xml:space="preserve">LORENA PAOLA MARTÍNEZ MEJÍA </t>
  </si>
  <si>
    <t xml:space="preserve">DIRECCIÓN DE PRIMERA INFANCIA </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</si>
  <si>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</si>
  <si>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67-72</t>
  </si>
  <si>
    <t xml:space="preserve">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 </t>
  </si>
  <si>
    <t>DE ACUERDO A LA IP 001-2019 EN LO REFERENTE A LOS NÚCLEOS DE DESARROLLO,   EN EL MANUAL OPERATIVO GENERACIONES 2.0 VERSIÓN 2 DEL 6 DE AGOSTO DE 2019 "COMPONENTES DEL PROGRAMA", PG. 15 A LA 20 , HACE ALUSIÓN AL SUSTENTO TÉCNICO PARA EL DESARROLLO IDÓNEO DE ESTE COMPONENTE. . POR TANTO EL OFERENTE DEBE DESARROLLAR CADA UNO DE LOS ITEMS ALLÍ MENCIONADOS EN SU PROPUESTA .</t>
  </si>
  <si>
    <r>
      <t xml:space="preserve">DE ACUERDO A LA IP 001-2019 EN LO REFERENTE A LA INICIATIVA Y FORTALECIMIENTO DE LA VOCACIÓN COLECTIVA EN LAS NIÑAS, LOS NIÑOS Y LOS ADOLESCENTES (GRUPOS ETÁREOS DE 14 A 17 AÑOS),   EN EL MANUAL OPERATIVO GENERACIONES 2.0 VERSIÓN 2 DEL 6 DE AGOSTO DE 2019, PG. 45, SOLICITA: </t>
    </r>
    <r>
      <rPr>
        <i/>
        <sz val="11"/>
        <color theme="1"/>
        <rFont val="Calibri"/>
        <family val="2"/>
        <scheme val="minor"/>
      </rPr>
      <t>"...LA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r>
  </si>
  <si>
    <t>DE ACUERDO A LA IP 001-2019 EN LO REFERENTE  A LAS CAPACIDADES Y HABILIDADES QUE SE FORTALECEN EN LOS PARTICIPANTES, ,   EN EL MANUAL OPERATIVO GENERACIONES 2.0 VERSIÓN 2 DEL 6 DE AGOSTO DE 2019, PG. 23 A LA 29, SE DESCRIBE CUÁLES SON LAS CAPACIDADES Y HABILIDADES QUE SE ESPERAN FORTALECER.  POR TANTO EL OFERENTE DEBE DESARROLLAR COMO ABORDARÁ ESTE ITEM EN SU PROPUESTA.</t>
  </si>
  <si>
    <t>DE ACUERDO A LA IP 001-2019 EN LO REFERENTE  A LAS CAPACIDADES Y HABILIDADES QUE SE FORTALECEN EN LOS PARTICIPANTES, ,   EN EL MANUAL OPERATIVO GENERACIONES 2.0 VERSIÓN 2 DEL 6 DE AGOSTO DE 2019, PG. 45 Y 46, NUMERAL 8.2.1.3. "TIPO DE ENCUENTROS CON LAS FAMILIAS Y LOS ENTORNOS", DE ACUERDO AL MANUAL A PARTIR DE LAS PROBLEMÁTICAS A ABORDAR SE DEBEN DESARROLLAR UNA METODOLOGÍA EN COHERENCIA A LOS ENCUENTROS PLANTEADOS EN LOS ENCUENTROS CON LAS FAMILIAS Y EN LOS ENTORNOS.  POR TANTO EL OFERENTE DEBE DESARROLLAR COMO ABORDARÁ ESTE ITEM EN SU PROPUESTA.</t>
  </si>
  <si>
    <r>
      <t>DE ACUERDO A LA IP 001-2019, EN LO REFERENTE AL FORTALECIMIENTO  DEL ENTORNO DONDE SE DESARROLLARÁ LA ATENCIÓN, PG.11,   EN EL MANUAL OPERATIVO GENERACIONES 2.0, VERSIÓN 2,  DEL 6 DE AGOSTO DE 2019,MANIFIESTA QUE, "</t>
    </r>
    <r>
      <rPr>
        <i/>
        <sz val="11"/>
        <color theme="1"/>
        <rFont val="Calibri"/>
        <family val="2"/>
        <scheme val="minor"/>
      </rPr>
      <t>...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t>
    </r>
    <r>
      <rPr>
        <sz val="11"/>
        <color theme="1"/>
        <rFont val="Calibri"/>
        <family val="2"/>
        <scheme val="minor"/>
      </rPr>
      <t>...". POR TANTO EL OFERENTE DEBE DESARROLLAR COMO ABORDARÁ ESTE ITEM EN SU PROPUESTA.</t>
    </r>
  </si>
  <si>
    <t>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</si>
  <si>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72-73</t>
  </si>
  <si>
    <t>FUNDACIÓN NACIONAL BATUTA</t>
  </si>
  <si>
    <t xml:space="preserve">DE ACUERDO A LA INVITACIÓN IP 001-2019 EL OPERADOR EN SU CARTA DE PRESENTACIÓN DE MANIFESTACIÓN DE INTERÉS, DEBE RELACIONAR LA ZONAS DE INTERÉS DE ACUERDO A LA ZONIFICACIÓN ESTIPULADA EN LA INVITACIÓN PUBLICA  (ANEXO 3 "MATRIZ DE ZONIFICACIÓN Y PRESUPUESTO, POR LO CUAL SE DEBE AJUSTAR LA CARTA DE PRESENTACIÓN. </t>
  </si>
  <si>
    <t>60-66</t>
  </si>
  <si>
    <t>61-63</t>
  </si>
  <si>
    <t>61-61</t>
  </si>
  <si>
    <t>DE ACUERDO A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</si>
  <si>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16-17</t>
  </si>
  <si>
    <t>68-71</t>
  </si>
  <si>
    <t>CORPORACIÓN SUMANDO SONRISAS</t>
  </si>
  <si>
    <t xml:space="preserve">DE ACUERDO A LA INVITACIÓN IP 001-2019 EL OPERADOR EN SU CARTA DE PRESENTACIÓN DE MANIFESTACIÓN DE INTERÉS, DEBE RELACIONAR LAS ZONAS DE INTERÉS DE ACUERDO A LA ZONIFICACIÓN ESTIPULADA EN LA INVITACIÓN PUBLICA  (ANEXO 3 "MATRIZ DE ZONIFICACIÓN Y PRESUPUESTO), POR LO CUAL SE DEBE AJUSTAR LA CARTA DE PRESENTACIÓN. </t>
  </si>
  <si>
    <t>61-62</t>
  </si>
  <si>
    <t>60-61</t>
  </si>
  <si>
    <t>DE ACUERDO CON LO ESTABLECIDO EN LA INVITACIÓN PÚBLICA IP 001 DE 2019, EN LO REFERENTE A LA DESCRIPCIÓN DEL ESQUEMA GENERAL DE ATENCIÓN, POR CADA UNA DE LAS ETAPAS REQUERIDAS EN EL MANUAL OPERATIVO DE GENERACIONES 2.0, NUMERAL 8: “ESQUEMA DE ATENCIÓN”, ESTABLECE LA FORMULACIÓN DE LAS ETAPAS DEL PROGRAMA Y LA MANERA EN QUE DEBE DE SER ABORDADO Y EJECUTADO. ASÍ LAS COSAS, EL OFERENTE DEBE AMPLIAR EN LA PROPUESTA, LA INFORMACIÓN DEL NUMERAL ANUNCIADO CON ANTERIORIDAD.</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</si>
  <si>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CÓMO ABORDARÁ LA INICIATIVA.</t>
  </si>
  <si>
    <t>66-67</t>
  </si>
  <si>
    <t>67-71</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</si>
  <si>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CÓMO ABORDARÁ ESTE ITEM EN SU PROPUESTA.</t>
  </si>
  <si>
    <t>70-71</t>
  </si>
  <si>
    <t>FUNDACIÓN FAMILIAR PRO REHABILITACIÓN DE FARMACODEPENDIENTES FARO</t>
  </si>
  <si>
    <t>66, 67, 48, 49, 63, 64, 75, 76</t>
  </si>
  <si>
    <t>LORENA PAOLA MARTINEZ MEJIA</t>
  </si>
  <si>
    <t>JUAN CARLOS MEJIA PRADA</t>
  </si>
  <si>
    <t>67-68</t>
  </si>
  <si>
    <t>71-81</t>
  </si>
  <si>
    <t>76-77</t>
  </si>
  <si>
    <t>74, 76</t>
  </si>
  <si>
    <t>77, 78</t>
  </si>
  <si>
    <t>71- 74</t>
  </si>
  <si>
    <t>77-79</t>
  </si>
  <si>
    <t>CORPORACIÓN DESARROLLO SOCIAL JAIME URQUIJO BARRIOS</t>
  </si>
  <si>
    <t>71-73</t>
  </si>
  <si>
    <t>73-77</t>
  </si>
  <si>
    <t>FOLIO 78</t>
  </si>
  <si>
    <t>FOLIO 79</t>
  </si>
  <si>
    <t>314.FUNDACIÓN CHIKIMANIA</t>
  </si>
  <si>
    <t xml:space="preserve">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t>
  </si>
  <si>
    <t xml:space="preserve">36-38 </t>
  </si>
  <si>
    <t>35-36</t>
  </si>
  <si>
    <t>44-51</t>
  </si>
  <si>
    <t>44-49</t>
  </si>
  <si>
    <t>52-52</t>
  </si>
  <si>
    <t>39-52</t>
  </si>
  <si>
    <t>FOLIO  62</t>
  </si>
  <si>
    <t>CORPORACIÓN EDUCATIVA COLEGIO GRAN COLOMBIA</t>
  </si>
  <si>
    <t>13,23,70</t>
  </si>
  <si>
    <t xml:space="preserve">DIRECCIÓN Y ADOLESCENCIA </t>
  </si>
  <si>
    <t xml:space="preserve">DEIRECCIÓN DE PRIMERA INFANCIA </t>
  </si>
  <si>
    <t>45-47</t>
  </si>
  <si>
    <t>44-45</t>
  </si>
  <si>
    <t>49-54</t>
  </si>
  <si>
    <t xml:space="preserve">FOLIO 55 </t>
  </si>
  <si>
    <t xml:space="preserve">FUNDACIÓN APEGO </t>
  </si>
  <si>
    <t xml:space="preserve">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DEBERÁ TENER EN CUENTA EL ANEXO N°3 "MATRIZ DE ZONIFICACIÓN Y PRESUPUESTO", PARA EL CASO SOLO INDICÓ NOMBRE DEL DEPARTAMENTO, TOME COMO REFERENCIA LA ZONIFICACIÓN QUE TIENE EN EL NUMERAL 3.3 DE LA PROPUESTA TÉCNICA. ES NECESARIO REALIZAR UNA NUEVA CARTA DE PRESENTACIÓN DE LA MANIFESTACIÓN DE INTERÉS. </t>
  </si>
  <si>
    <t xml:space="preserve">DIRECCIÓN DE NIÑEZ Y ADOLESCENCIA </t>
  </si>
  <si>
    <t xml:space="preserve">JUAN CARLOS MEJÍA PRADA </t>
  </si>
  <si>
    <t>78-81</t>
  </si>
  <si>
    <t>83-87</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</si>
  <si>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</si>
  <si>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</si>
  <si>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87-88</t>
  </si>
  <si>
    <t>83-84</t>
  </si>
  <si>
    <t>EL INTERESADO NO PRESENTÓ EL FORMATO N 4 "PROPUESTA TÉCNICA Y METODOLÓGICA" DE LA IP 001-2019 TITULO III "REQUISITOS TÉCNICOS" NUMERAL 2, EN DONDE DEBE MANIFESTAR SU COMPROMISO DE DISPONER DE UNA SEDE ADMINISTRATIVA EN LA ZONA DONDE ESTÁ INTERESADO OPERAR.</t>
  </si>
  <si>
    <t xml:space="preserve">FOLIO 89 </t>
  </si>
  <si>
    <t>CABILDO INDÍGENA DEL RESGUARDO DE TÚQUERRES</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</si>
  <si>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DEBERÁ TENER EN CUENTA EL ANEXO N°3 "MATRIZ DE ZONIFICACION Y PRESUPUESTO", PARA EL CASO SOLO INDICO NOMBRE DEL DEPARTAMENTO.</t>
  </si>
  <si>
    <t>DIRECCIÓN DE INFANCIA Y ADOLESCENCIA</t>
  </si>
  <si>
    <t>60-64</t>
  </si>
  <si>
    <t>72-76</t>
  </si>
  <si>
    <t>72-77</t>
  </si>
  <si>
    <t xml:space="preserve"> 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</si>
  <si>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68-70</t>
  </si>
  <si>
    <t>65,66,71</t>
  </si>
  <si>
    <t>76 A 78</t>
  </si>
  <si>
    <t>DE ACUERDO CON LA IP 001-2019 TITULO III, NUMERAL 5 “VALORES AGREGADOS”, CON LA MANIFESTACIÓN DEL INTERÉS DE CONFORMAR EL BANCO, EL INTERESADO DEBERÁ INDICAR MEDIANTE EL DILIGENCIAMIENTO DEL FORMATO 04 – PROPUESTA TÉCNICA Y METODOLÓGICA, CUAL O CUALES DE LOS VALORES AGREGADOS SE COMPROMETE A ENTREGAR EN LA EVENTUAL EJECUCIÓN DE FUTUROS SERVICIOS, PUEDE SELECCIONAR UNO O VARIOS.  EN EL DOCUMENTO NO SE DETALLA EL VALOR AGREGADO DEL 2% ,SINO UNA DESCRIPCIÓN POR ITEM QUE NO PERMITE IDENTIFICAR EL 2% QUE EL OFERENTE SE COMPROMETE .</t>
  </si>
  <si>
    <t>TUVO CONTRATOS CON EL ICBF, PERO NO LO RELACIONÓ EN EL FORMARO ESPECÍFICO</t>
  </si>
  <si>
    <t xml:space="preserve">CORPORACIÓN LENGUAJE CIUDADANO </t>
  </si>
  <si>
    <t xml:space="preserve"> 57,58,68,67,81,87</t>
  </si>
  <si>
    <t>196-197</t>
  </si>
  <si>
    <t>197-200</t>
  </si>
  <si>
    <t>205-215</t>
  </si>
  <si>
    <t>202-204</t>
  </si>
  <si>
    <t>201-205</t>
  </si>
  <si>
    <t xml:space="preserve"> 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</si>
  <si>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FOLIO 194</t>
  </si>
  <si>
    <t>392-393</t>
  </si>
  <si>
    <t xml:space="preserve">SE COMPROMETE EL OPERADOR A DESCONTAR EL 3.5 % SOBRE COSTO CUPO </t>
  </si>
  <si>
    <t>CORPORACIÓN JUEGO Y NIÑEZ</t>
  </si>
  <si>
    <t>68, 69</t>
  </si>
  <si>
    <t>69, 70</t>
  </si>
  <si>
    <t>FOLIO 74</t>
  </si>
  <si>
    <t xml:space="preserve"> ASOCIACIÓN CRISTIANA DE JÓVENES  ACJ-YMCA</t>
  </si>
  <si>
    <t>11,12, 40,41, 43, 44</t>
  </si>
  <si>
    <t>122-125</t>
  </si>
  <si>
    <t>125-134</t>
  </si>
  <si>
    <t>126-128</t>
  </si>
  <si>
    <t>La propuesta describe cómo abordará la iniciativa y fortalecimiento de la vocación colectiva en las niñas, los niños y los adolescentes (grupos etarios de 14 a 17 años)</t>
  </si>
  <si>
    <t>128-129</t>
  </si>
  <si>
    <t>130-131</t>
  </si>
  <si>
    <t>131-132</t>
  </si>
  <si>
    <t>132-134</t>
  </si>
  <si>
    <t>FOLIO 136</t>
  </si>
  <si>
    <t>FOLIO 139</t>
  </si>
  <si>
    <t>FUNDACION FESCO</t>
  </si>
  <si>
    <t>21,22,23</t>
  </si>
  <si>
    <t xml:space="preserve">DIRECCIÓN DE NIÑEZ Y ADOLESECENCIA </t>
  </si>
  <si>
    <t>59-60</t>
  </si>
  <si>
    <t>66-69</t>
  </si>
  <si>
    <t>FOLIO 75</t>
  </si>
  <si>
    <t xml:space="preserve">FUNDACIÓN ACTIVA TERRITORIO </t>
  </si>
  <si>
    <t>11,15,25,41, 50,68,81,85,86,88,91,95</t>
  </si>
  <si>
    <t xml:space="preserve">DE ACUERDO CON LA IP 001-2019, LOS OBJETIVOS NO RESPONDEN A TÉRMINOS DE POLÍTICA PARA RECONOCER A LAS NIÑAS, NIÑOS Y ADOLESCENTES COMO SUJETOS DE DERECHO,  EL OFERENTE DEBE SEGUIR LAS ORIENTACIONES DEL MANUAL OPERATIVO DEL PROGRAMA GENERACIONES 2.0, VERSIÓN 2, PG. 14 </t>
  </si>
  <si>
    <t xml:space="preserve">DE ACUERDO CON LA IP 001-2019, EL OBJETIVO NO RESPONDE A TÉRMINOS DE POLÍTICA PARA RECONOCER A LAS NIÑAS, NIÑOS Y ADOLESCENTES COMO SUJETOS DE DERECHO, ADEMÁS ES AMBIGUO Y PARECER SER MÁS UNA MISIÓN ORGANIZACIONAL QUE A UN OBJETIVO QUE RESPONDA AL PROGRAMA GENERACIONES 2.0.. EL OFERENTE DEBE AMPLIAR EL OBJETIVO Y ALINEARLO A LA POLÍTICA Y DEMÁS DISPOSICIONES LEGALES VIGENTES. </t>
  </si>
  <si>
    <t>69-72</t>
  </si>
  <si>
    <t xml:space="preserve"> 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</si>
  <si>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 xml:space="preserve">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t>
  </si>
  <si>
    <t>FOLIO 68</t>
  </si>
  <si>
    <t>FOLIO 85-85</t>
  </si>
  <si>
    <t>FUNDACIÓN SEMILLAS ORINOQUÍA</t>
  </si>
  <si>
    <t>30-34</t>
  </si>
  <si>
    <t>30-31</t>
  </si>
  <si>
    <t>35-50</t>
  </si>
  <si>
    <t>44-46</t>
  </si>
  <si>
    <t>46-48</t>
  </si>
  <si>
    <t>49-50</t>
  </si>
  <si>
    <t>37-39</t>
  </si>
  <si>
    <t>34-35</t>
  </si>
  <si>
    <t>34-50</t>
  </si>
  <si>
    <t>FOLIO 51</t>
  </si>
  <si>
    <t>FOLIO 52</t>
  </si>
  <si>
    <t>52-53</t>
  </si>
  <si>
    <t>FOLIO 62</t>
  </si>
  <si>
    <t>324.FUNDACIÓN MERCAJUSTO</t>
  </si>
  <si>
    <t>155-157</t>
  </si>
  <si>
    <t>160-14</t>
  </si>
  <si>
    <t>163-166</t>
  </si>
  <si>
    <t>158-161</t>
  </si>
  <si>
    <t>157-159</t>
  </si>
  <si>
    <t>FOLIO 153</t>
  </si>
  <si>
    <t>167-168</t>
  </si>
  <si>
    <t>FUNDACIÓN DAR AMOR</t>
  </si>
  <si>
    <t>101-103</t>
  </si>
  <si>
    <t>104-107</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</si>
  <si>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</si>
  <si>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EL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t>
  </si>
  <si>
    <t>FOLIO 108</t>
  </si>
  <si>
    <t>FOLIO 290</t>
  </si>
  <si>
    <t>ASOCIACIÓN PROFAMILIA</t>
  </si>
  <si>
    <t>1,2,3,4,5,6,7,8,9,10,11, 12,13, 14, 15,16,17, 18,19, 20,12,22, 23, 24, 25, 26, 27, 28, 29, 30, 31, 32 , 33, 34, 35, 36, 37, 38, 39, 40, 41, 42, 43, 44, 45, 46, 47, 48, 49, 50, 51, 52, 53, 54, 55, 56, 57, 58, 59, 60, 61, 62, 63, 64, 65, 66, 67,68, 69, 70, 71, 72, 73, 74, 75, 76, 77, 78, 79, 80, 81, 82, 83, 84, 85, 86, 87,88, 89</t>
  </si>
  <si>
    <t>224-226</t>
  </si>
  <si>
    <t>226-227</t>
  </si>
  <si>
    <t>228-236</t>
  </si>
  <si>
    <t>227-229</t>
  </si>
  <si>
    <t xml:space="preserve">CONSORCIO BARRANQUILLA CON FUTRURO </t>
  </si>
  <si>
    <t xml:space="preserve">CONSORCIO </t>
  </si>
  <si>
    <t xml:space="preserve">NO CUMPLE, PARA LA IP 001 DE 2019 NO SE TENDRÁN EN CUENTA CONSORCIOS NI UNIONES TEMPORALES. </t>
  </si>
  <si>
    <t>FUNDACIÓN PARA EL DESARROLLO LOCAL COMUNITARIO</t>
  </si>
  <si>
    <t>24 Y 26</t>
  </si>
  <si>
    <t>217-220</t>
  </si>
  <si>
    <t>219-220</t>
  </si>
  <si>
    <t>215-217</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</si>
  <si>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</si>
  <si>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 xml:space="preserve">FOLIO 221 </t>
  </si>
  <si>
    <t>DE ACUERDO CON LA IP 001-2019 TITULO III, NUMERAL 5 “VALORES AGREGADOS”, CON LA MANIFESTACIÓN DEL INTERÉS DE CONFORMAR EL BANCO, EL INTERESADO DEBERÁ INDICAR MEDIANTE EL DILIGENCIAMIENTO DEL FORMATO 04 – PROPUESTA  TÉCNICA Y METODOLÓGICA, CÚAL O CÚALES DE LOS VALORES AGREGADOS SE COMPROMETE A ENTREGAR EN LA EVENTUAL EJECUCIÓN DE FUTUROS SERVICIOS, PUEDE SELECCIONAR UNO O VARIOS. POR LO TANTO, DEBE PRESENTAR EL DOCUMENTO ESPECIFICADO Y SUBSANAR.</t>
  </si>
  <si>
    <t>FOLIO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</si>
</sst>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1"/>
      <name val="Calibri"/>
      <family val="2"/>
      <scheme val="minor"/>
    </font>
    <font>
      <b/>
      <sz val="10"/>
      <color theme="1"/>
      <name val="Calibrr"/>
    </font>
    <font>
      <b/>
      <sz val="11"/>
      <color rgb="FFFF0000"/>
      <name val="Calibrr"/>
    </font>
    <font>
      <b/>
      <sz val="9"/>
      <color indexed="81"/>
      <name val="Tahoma"/>
      <family val="2"/>
    </font>
    <font>
      <sz val="9"/>
      <color indexed="81"/>
      <name val="Tahoma"/>
      <family val="2"/>
    </font>
    <font>
      <b/>
      <sz val="8"/>
      <color theme="1"/>
      <name val="Calibri"/>
      <family val="2"/>
      <scheme val="minor"/>
    </font>
    <font>
      <b/>
      <sz val="10"/>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66">
    <xf numFmtId="0" fontId="0" fillId="0" borderId="0" xfId="0"/>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2" fillId="2" borderId="1" xfId="0" applyFont="1" applyFill="1" applyBorder="1" applyAlignment="1">
      <alignment horizontal="center" vertical="center"/>
    </xf>
    <xf numFmtId="0" fontId="0" fillId="0" borderId="4" xfId="0" applyBorder="1" applyAlignment="1">
      <alignment vertical="center"/>
    </xf>
    <xf numFmtId="0" fontId="2" fillId="4"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vertical="center" wrapText="1"/>
    </xf>
    <xf numFmtId="0" fontId="2" fillId="4" borderId="4" xfId="0" applyFont="1" applyFill="1" applyBorder="1" applyAlignment="1">
      <alignment horizontal="center" vertical="center" wrapText="1"/>
    </xf>
    <xf numFmtId="0" fontId="0" fillId="4" borderId="4" xfId="1" applyNumberFormat="1" applyFont="1" applyFill="1" applyBorder="1" applyAlignment="1">
      <alignment horizontal="center" vertical="center"/>
    </xf>
    <xf numFmtId="0" fontId="0" fillId="4" borderId="2" xfId="1" applyNumberFormat="1" applyFont="1" applyFill="1" applyBorder="1" applyAlignment="1">
      <alignment vertical="center"/>
    </xf>
    <xf numFmtId="0" fontId="0" fillId="4" borderId="2" xfId="1" applyNumberFormat="1" applyFont="1" applyFill="1" applyBorder="1" applyAlignment="1">
      <alignment vertical="center" wrapText="1"/>
    </xf>
    <xf numFmtId="0" fontId="2" fillId="0" borderId="4" xfId="0" applyFont="1" applyBorder="1" applyAlignment="1">
      <alignment vertical="center" wrapText="1"/>
    </xf>
    <xf numFmtId="0" fontId="6" fillId="0" borderId="4" xfId="0" applyFont="1" applyBorder="1" applyAlignment="1">
      <alignment horizontal="center" vertical="center" wrapText="1"/>
    </xf>
    <xf numFmtId="0" fontId="2" fillId="0" borderId="4" xfId="0" applyFont="1" applyBorder="1" applyAlignment="1">
      <alignment horizontal="center" vertical="center" wrapText="1"/>
    </xf>
    <xf numFmtId="0" fontId="7" fillId="5" borderId="1" xfId="0" applyFont="1" applyFill="1" applyBorder="1" applyAlignment="1">
      <alignment vertical="center" wrapText="1"/>
    </xf>
    <xf numFmtId="0" fontId="7" fillId="5" borderId="3" xfId="0" applyFont="1" applyFill="1" applyBorder="1" applyAlignment="1">
      <alignment vertical="center" wrapText="1"/>
    </xf>
    <xf numFmtId="0" fontId="0" fillId="0" borderId="4" xfId="1" applyNumberFormat="1" applyFont="1" applyBorder="1" applyAlignment="1">
      <alignment horizontal="center"/>
    </xf>
    <xf numFmtId="0" fontId="0" fillId="0" borderId="0" xfId="0" applyAlignment="1">
      <alignment horizontal="center"/>
    </xf>
    <xf numFmtId="0" fontId="0" fillId="0" borderId="0" xfId="1" applyNumberFormat="1" applyFont="1" applyAlignment="1">
      <alignment horizontal="center"/>
    </xf>
    <xf numFmtId="0" fontId="2" fillId="0" borderId="1" xfId="0" applyFont="1" applyBorder="1" applyAlignment="1">
      <alignment vertical="center"/>
    </xf>
    <xf numFmtId="14" fontId="2" fillId="0" borderId="2" xfId="0" applyNumberFormat="1" applyFont="1" applyBorder="1" applyAlignment="1">
      <alignment vertical="center"/>
    </xf>
    <xf numFmtId="0" fontId="0" fillId="4" borderId="4" xfId="1" applyNumberFormat="1" applyFont="1" applyFill="1" applyBorder="1" applyAlignment="1">
      <alignment vertical="center"/>
    </xf>
    <xf numFmtId="0" fontId="0" fillId="0" borderId="0" xfId="0" applyAlignment="1">
      <alignment horizontal="justify" vertical="center"/>
    </xf>
    <xf numFmtId="0" fontId="2" fillId="4" borderId="4" xfId="0" applyFont="1" applyFill="1" applyBorder="1" applyAlignment="1">
      <alignment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xf>
    <xf numFmtId="16" fontId="0" fillId="4" borderId="4" xfId="1" applyNumberFormat="1" applyFont="1" applyFill="1" applyBorder="1" applyAlignment="1">
      <alignment vertical="center"/>
    </xf>
    <xf numFmtId="0" fontId="0" fillId="4" borderId="4" xfId="1" applyNumberFormat="1" applyFont="1" applyFill="1" applyBorder="1" applyAlignment="1">
      <alignment horizontal="right" vertical="center"/>
    </xf>
    <xf numFmtId="0" fontId="2" fillId="0" borderId="4" xfId="0" applyFont="1" applyBorder="1" applyAlignment="1">
      <alignment vertical="center"/>
    </xf>
    <xf numFmtId="14" fontId="2" fillId="0" borderId="4" xfId="0" applyNumberFormat="1" applyFont="1" applyBorder="1" applyAlignment="1">
      <alignment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1" fontId="0" fillId="4" borderId="4" xfId="1" applyNumberFormat="1" applyFont="1" applyFill="1" applyBorder="1" applyAlignment="1">
      <alignment vertical="center"/>
    </xf>
    <xf numFmtId="0" fontId="2" fillId="0" borderId="3" xfId="0" applyFont="1" applyBorder="1" applyAlignment="1">
      <alignment vertical="center" wrapText="1"/>
    </xf>
    <xf numFmtId="0" fontId="0" fillId="0" borderId="4" xfId="1" applyNumberFormat="1" applyFont="1" applyBorder="1" applyAlignment="1">
      <alignment horizontal="center" vertical="center"/>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14" fontId="2" fillId="0" borderId="2" xfId="0" applyNumberFormat="1" applyFont="1" applyBorder="1" applyAlignment="1">
      <alignment horizontal="center" vertical="center"/>
    </xf>
    <xf numFmtId="0" fontId="3" fillId="0" borderId="4"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4" borderId="4" xfId="1" applyNumberFormat="1" applyFont="1" applyFill="1" applyBorder="1" applyAlignment="1">
      <alignment horizontal="left" vertical="center"/>
    </xf>
    <xf numFmtId="15" fontId="2" fillId="0" borderId="2" xfId="0" applyNumberFormat="1" applyFont="1" applyBorder="1" applyAlignment="1">
      <alignment vertical="center"/>
    </xf>
    <xf numFmtId="0" fontId="2" fillId="0" borderId="4" xfId="0" applyFont="1" applyBorder="1" applyAlignment="1">
      <alignment horizontal="right" vertical="center" wrapText="1"/>
    </xf>
    <xf numFmtId="0" fontId="0" fillId="4" borderId="4" xfId="1" applyNumberFormat="1" applyFont="1" applyFill="1" applyBorder="1" applyAlignment="1">
      <alignment horizontal="right"/>
    </xf>
    <xf numFmtId="0" fontId="0" fillId="0" borderId="4" xfId="0" applyBorder="1" applyAlignment="1">
      <alignment horizontal="justify" vertical="center"/>
    </xf>
    <xf numFmtId="0" fontId="0" fillId="0" borderId="4" xfId="0" applyFont="1" applyBorder="1" applyAlignment="1">
      <alignment vertical="center" wrapText="1"/>
    </xf>
    <xf numFmtId="0" fontId="0" fillId="0" borderId="4" xfId="0" applyBorder="1"/>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0" fillId="0" borderId="4" xfId="0" applyBorder="1" applyAlignment="1">
      <alignment horizontal="center" vertical="center"/>
    </xf>
    <xf numFmtId="0" fontId="4" fillId="0" borderId="4" xfId="0" applyFont="1"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2" borderId="4" xfId="0" applyFont="1" applyFill="1" applyBorder="1" applyAlignment="1">
      <alignment horizontal="left" vertical="center" wrapText="1"/>
    </xf>
    <xf numFmtId="0" fontId="0" fillId="3" borderId="4" xfId="0" applyFill="1" applyBorder="1" applyAlignment="1">
      <alignment horizontal="center"/>
    </xf>
    <xf numFmtId="0" fontId="2" fillId="3" borderId="4"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5" fillId="0" borderId="4" xfId="0" applyFont="1" applyBorder="1" applyAlignment="1">
      <alignment horizontal="center"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0" fillId="0" borderId="2" xfId="0" applyBorder="1" applyAlignment="1">
      <alignment horizontal="left" vertical="center" wrapText="1"/>
    </xf>
    <xf numFmtId="0" fontId="0" fillId="4" borderId="4" xfId="0" applyFill="1" applyBorder="1" applyAlignment="1">
      <alignment horizontal="left" vertical="center" wrapText="1"/>
    </xf>
    <xf numFmtId="0" fontId="0" fillId="0" borderId="1" xfId="0" applyBorder="1" applyAlignment="1">
      <alignment horizontal="left" wrapText="1"/>
    </xf>
    <xf numFmtId="0" fontId="0" fillId="0" borderId="2" xfId="0" applyBorder="1" applyAlignment="1">
      <alignment horizontal="left"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1" xfId="1" applyNumberFormat="1" applyFont="1" applyBorder="1" applyAlignment="1">
      <alignment horizontal="center"/>
    </xf>
    <xf numFmtId="0" fontId="0" fillId="0" borderId="2" xfId="1" applyNumberFormat="1"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3"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0" fillId="0" borderId="4" xfId="0"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3" borderId="1" xfId="0" applyFill="1" applyBorder="1" applyAlignment="1">
      <alignment horizontal="center"/>
    </xf>
    <xf numFmtId="0" fontId="0" fillId="3" borderId="2" xfId="0" applyFill="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6" fontId="4" fillId="0" borderId="1" xfId="0" applyNumberFormat="1" applyFont="1" applyBorder="1" applyAlignment="1">
      <alignment horizontal="center" vertical="center"/>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0" fontId="0" fillId="3" borderId="4" xfId="0" applyFill="1" applyBorder="1" applyAlignment="1">
      <alignment horizontal="left" vertical="center" wrapText="1"/>
    </xf>
    <xf numFmtId="0" fontId="0" fillId="0" borderId="1" xfId="1" quotePrefix="1" applyNumberFormat="1" applyFont="1" applyBorder="1" applyAlignment="1">
      <alignment horizontal="center"/>
    </xf>
    <xf numFmtId="0" fontId="0" fillId="3" borderId="4" xfId="0" applyFill="1" applyBorder="1" applyAlignment="1">
      <alignment horizontal="center" vertical="center"/>
    </xf>
    <xf numFmtId="0" fontId="0" fillId="0" borderId="2" xfId="1" quotePrefix="1" applyNumberFormat="1" applyFont="1" applyBorder="1" applyAlignment="1">
      <alignment horizontal="center"/>
    </xf>
    <xf numFmtId="0" fontId="0" fillId="0" borderId="1" xfId="1" applyNumberFormat="1" applyFont="1" applyBorder="1" applyAlignment="1">
      <alignment horizontal="center" vertical="center"/>
    </xf>
    <xf numFmtId="0" fontId="0" fillId="0" borderId="2" xfId="1" applyNumberFormat="1" applyFont="1" applyBorder="1" applyAlignment="1">
      <alignment horizontal="center" vertical="center"/>
    </xf>
    <xf numFmtId="0" fontId="0" fillId="0" borderId="1" xfId="1" quotePrefix="1"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cellXfs>
  <cellStyles count="2">
    <cellStyle name="Millares 2" xfId="1" xr:uid="{83CB36C3-24CC-452D-B757-F3CD88FBBEE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10.xml"/><Relationship Id="rId159" Type="http://schemas.openxmlformats.org/officeDocument/2006/relationships/externalLink" Target="externalLinks/externalLink31.xml"/><Relationship Id="rId170" Type="http://schemas.openxmlformats.org/officeDocument/2006/relationships/externalLink" Target="externalLinks/externalLink42.xml"/><Relationship Id="rId191" Type="http://schemas.openxmlformats.org/officeDocument/2006/relationships/externalLink" Target="externalLinks/externalLink63.xml"/><Relationship Id="rId205" Type="http://schemas.openxmlformats.org/officeDocument/2006/relationships/externalLink" Target="externalLinks/externalLink77.xml"/><Relationship Id="rId226" Type="http://schemas.openxmlformats.org/officeDocument/2006/relationships/externalLink" Target="externalLinks/externalLink98.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externalLink" Target="externalLinks/externalLink21.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externalLink" Target="externalLinks/externalLink32.xml"/><Relationship Id="rId181" Type="http://schemas.openxmlformats.org/officeDocument/2006/relationships/externalLink" Target="externalLinks/externalLink53.xml"/><Relationship Id="rId216" Type="http://schemas.openxmlformats.org/officeDocument/2006/relationships/externalLink" Target="externalLinks/externalLink88.xml"/><Relationship Id="rId237" Type="http://schemas.openxmlformats.org/officeDocument/2006/relationships/externalLink" Target="externalLinks/externalLink10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externalLink" Target="externalLinks/externalLink11.xml"/><Relationship Id="rId85" Type="http://schemas.openxmlformats.org/officeDocument/2006/relationships/worksheet" Target="worksheets/sheet85.xml"/><Relationship Id="rId150" Type="http://schemas.openxmlformats.org/officeDocument/2006/relationships/externalLink" Target="externalLinks/externalLink22.xml"/><Relationship Id="rId171" Type="http://schemas.openxmlformats.org/officeDocument/2006/relationships/externalLink" Target="externalLinks/externalLink43.xml"/><Relationship Id="rId192" Type="http://schemas.openxmlformats.org/officeDocument/2006/relationships/externalLink" Target="externalLinks/externalLink64.xml"/><Relationship Id="rId206" Type="http://schemas.openxmlformats.org/officeDocument/2006/relationships/externalLink" Target="externalLinks/externalLink78.xml"/><Relationship Id="rId227" Type="http://schemas.openxmlformats.org/officeDocument/2006/relationships/externalLink" Target="externalLinks/externalLink99.xml"/><Relationship Id="rId248"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externalLink" Target="externalLinks/externalLink1.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externalLink" Target="externalLinks/externalLink12.xml"/><Relationship Id="rId161" Type="http://schemas.openxmlformats.org/officeDocument/2006/relationships/externalLink" Target="externalLinks/externalLink33.xml"/><Relationship Id="rId182" Type="http://schemas.openxmlformats.org/officeDocument/2006/relationships/externalLink" Target="externalLinks/externalLink54.xml"/><Relationship Id="rId217" Type="http://schemas.openxmlformats.org/officeDocument/2006/relationships/externalLink" Target="externalLinks/externalLink89.xml"/><Relationship Id="rId6" Type="http://schemas.openxmlformats.org/officeDocument/2006/relationships/worksheet" Target="worksheets/sheet6.xml"/><Relationship Id="rId238" Type="http://schemas.openxmlformats.org/officeDocument/2006/relationships/externalLink" Target="externalLinks/externalLink110.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externalLink" Target="externalLinks/externalLink2.xml"/><Relationship Id="rId151" Type="http://schemas.openxmlformats.org/officeDocument/2006/relationships/externalLink" Target="externalLinks/externalLink23.xml"/><Relationship Id="rId172" Type="http://schemas.openxmlformats.org/officeDocument/2006/relationships/externalLink" Target="externalLinks/externalLink44.xml"/><Relationship Id="rId193" Type="http://schemas.openxmlformats.org/officeDocument/2006/relationships/externalLink" Target="externalLinks/externalLink65.xml"/><Relationship Id="rId207" Type="http://schemas.openxmlformats.org/officeDocument/2006/relationships/externalLink" Target="externalLinks/externalLink79.xml"/><Relationship Id="rId228" Type="http://schemas.openxmlformats.org/officeDocument/2006/relationships/externalLink" Target="externalLinks/externalLink100.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externalLink" Target="externalLinks/externalLink13.xml"/><Relationship Id="rId7" Type="http://schemas.openxmlformats.org/officeDocument/2006/relationships/worksheet" Target="worksheets/sheet7.xml"/><Relationship Id="rId162" Type="http://schemas.openxmlformats.org/officeDocument/2006/relationships/externalLink" Target="externalLinks/externalLink34.xml"/><Relationship Id="rId183" Type="http://schemas.openxmlformats.org/officeDocument/2006/relationships/externalLink" Target="externalLinks/externalLink55.xml"/><Relationship Id="rId218" Type="http://schemas.openxmlformats.org/officeDocument/2006/relationships/externalLink" Target="externalLinks/externalLink90.xml"/><Relationship Id="rId239" Type="http://schemas.openxmlformats.org/officeDocument/2006/relationships/externalLink" Target="externalLinks/externalLink11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externalLink" Target="externalLinks/externalLink3.xml"/><Relationship Id="rId152" Type="http://schemas.openxmlformats.org/officeDocument/2006/relationships/externalLink" Target="externalLinks/externalLink24.xml"/><Relationship Id="rId173" Type="http://schemas.openxmlformats.org/officeDocument/2006/relationships/externalLink" Target="externalLinks/externalLink45.xml"/><Relationship Id="rId194" Type="http://schemas.openxmlformats.org/officeDocument/2006/relationships/externalLink" Target="externalLinks/externalLink66.xml"/><Relationship Id="rId208" Type="http://schemas.openxmlformats.org/officeDocument/2006/relationships/externalLink" Target="externalLinks/externalLink80.xml"/><Relationship Id="rId229" Type="http://schemas.openxmlformats.org/officeDocument/2006/relationships/externalLink" Target="externalLinks/externalLink101.xml"/><Relationship Id="rId240" Type="http://schemas.openxmlformats.org/officeDocument/2006/relationships/externalLink" Target="externalLinks/externalLink112.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externalLink" Target="externalLinks/externalLink14.xml"/><Relationship Id="rId163" Type="http://schemas.openxmlformats.org/officeDocument/2006/relationships/externalLink" Target="externalLinks/externalLink35.xml"/><Relationship Id="rId184" Type="http://schemas.openxmlformats.org/officeDocument/2006/relationships/externalLink" Target="externalLinks/externalLink56.xml"/><Relationship Id="rId219" Type="http://schemas.openxmlformats.org/officeDocument/2006/relationships/externalLink" Target="externalLinks/externalLink91.xml"/><Relationship Id="rId230" Type="http://schemas.openxmlformats.org/officeDocument/2006/relationships/externalLink" Target="externalLinks/externalLink102.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externalLink" Target="externalLinks/externalLink4.xml"/><Relationship Id="rId153" Type="http://schemas.openxmlformats.org/officeDocument/2006/relationships/externalLink" Target="externalLinks/externalLink25.xml"/><Relationship Id="rId174" Type="http://schemas.openxmlformats.org/officeDocument/2006/relationships/externalLink" Target="externalLinks/externalLink46.xml"/><Relationship Id="rId195" Type="http://schemas.openxmlformats.org/officeDocument/2006/relationships/externalLink" Target="externalLinks/externalLink67.xml"/><Relationship Id="rId209" Type="http://schemas.openxmlformats.org/officeDocument/2006/relationships/externalLink" Target="externalLinks/externalLink81.xml"/><Relationship Id="rId220" Type="http://schemas.openxmlformats.org/officeDocument/2006/relationships/externalLink" Target="externalLinks/externalLink92.xml"/><Relationship Id="rId241" Type="http://schemas.openxmlformats.org/officeDocument/2006/relationships/externalLink" Target="externalLinks/externalLink11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externalLink" Target="externalLinks/externalLink15.xml"/><Relationship Id="rId148" Type="http://schemas.openxmlformats.org/officeDocument/2006/relationships/externalLink" Target="externalLinks/externalLink20.xml"/><Relationship Id="rId164" Type="http://schemas.openxmlformats.org/officeDocument/2006/relationships/externalLink" Target="externalLinks/externalLink36.xml"/><Relationship Id="rId169" Type="http://schemas.openxmlformats.org/officeDocument/2006/relationships/externalLink" Target="externalLinks/externalLink41.xml"/><Relationship Id="rId185" Type="http://schemas.openxmlformats.org/officeDocument/2006/relationships/externalLink" Target="externalLinks/externalLink57.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52.xml"/><Relationship Id="rId210" Type="http://schemas.openxmlformats.org/officeDocument/2006/relationships/externalLink" Target="externalLinks/externalLink82.xml"/><Relationship Id="rId215" Type="http://schemas.openxmlformats.org/officeDocument/2006/relationships/externalLink" Target="externalLinks/externalLink87.xml"/><Relationship Id="rId236" Type="http://schemas.openxmlformats.org/officeDocument/2006/relationships/externalLink" Target="externalLinks/externalLink108.xml"/><Relationship Id="rId26" Type="http://schemas.openxmlformats.org/officeDocument/2006/relationships/worksheet" Target="worksheets/sheet26.xml"/><Relationship Id="rId231" Type="http://schemas.openxmlformats.org/officeDocument/2006/relationships/externalLink" Target="externalLinks/externalLink10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5.xml"/><Relationship Id="rId154" Type="http://schemas.openxmlformats.org/officeDocument/2006/relationships/externalLink" Target="externalLinks/externalLink26.xml"/><Relationship Id="rId175" Type="http://schemas.openxmlformats.org/officeDocument/2006/relationships/externalLink" Target="externalLinks/externalLink47.xml"/><Relationship Id="rId196" Type="http://schemas.openxmlformats.org/officeDocument/2006/relationships/externalLink" Target="externalLinks/externalLink68.xml"/><Relationship Id="rId200" Type="http://schemas.openxmlformats.org/officeDocument/2006/relationships/externalLink" Target="externalLinks/externalLink72.xml"/><Relationship Id="rId16" Type="http://schemas.openxmlformats.org/officeDocument/2006/relationships/worksheet" Target="worksheets/sheet16.xml"/><Relationship Id="rId221" Type="http://schemas.openxmlformats.org/officeDocument/2006/relationships/externalLink" Target="externalLinks/externalLink93.xml"/><Relationship Id="rId242" Type="http://schemas.openxmlformats.org/officeDocument/2006/relationships/externalLink" Target="externalLinks/externalLink11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externalLink" Target="externalLinks/externalLink16.xml"/><Relationship Id="rId90" Type="http://schemas.openxmlformats.org/officeDocument/2006/relationships/worksheet" Target="worksheets/sheet90.xml"/><Relationship Id="rId165" Type="http://schemas.openxmlformats.org/officeDocument/2006/relationships/externalLink" Target="externalLinks/externalLink37.xml"/><Relationship Id="rId186" Type="http://schemas.openxmlformats.org/officeDocument/2006/relationships/externalLink" Target="externalLinks/externalLink58.xml"/><Relationship Id="rId211" Type="http://schemas.openxmlformats.org/officeDocument/2006/relationships/externalLink" Target="externalLinks/externalLink83.xml"/><Relationship Id="rId232" Type="http://schemas.openxmlformats.org/officeDocument/2006/relationships/externalLink" Target="externalLinks/externalLink10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externalLink" Target="externalLinks/externalLink6.xml"/><Relationship Id="rId80" Type="http://schemas.openxmlformats.org/officeDocument/2006/relationships/worksheet" Target="worksheets/sheet80.xml"/><Relationship Id="rId155" Type="http://schemas.openxmlformats.org/officeDocument/2006/relationships/externalLink" Target="externalLinks/externalLink27.xml"/><Relationship Id="rId176" Type="http://schemas.openxmlformats.org/officeDocument/2006/relationships/externalLink" Target="externalLinks/externalLink48.xml"/><Relationship Id="rId197" Type="http://schemas.openxmlformats.org/officeDocument/2006/relationships/externalLink" Target="externalLinks/externalLink69.xml"/><Relationship Id="rId201" Type="http://schemas.openxmlformats.org/officeDocument/2006/relationships/externalLink" Target="externalLinks/externalLink73.xml"/><Relationship Id="rId222" Type="http://schemas.openxmlformats.org/officeDocument/2006/relationships/externalLink" Target="externalLinks/externalLink94.xml"/><Relationship Id="rId243" Type="http://schemas.openxmlformats.org/officeDocument/2006/relationships/externalLink" Target="externalLinks/externalLink11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externalLink" Target="externalLinks/externalLink17.xml"/><Relationship Id="rId166" Type="http://schemas.openxmlformats.org/officeDocument/2006/relationships/externalLink" Target="externalLinks/externalLink38.xml"/><Relationship Id="rId187" Type="http://schemas.openxmlformats.org/officeDocument/2006/relationships/externalLink" Target="externalLinks/externalLink59.xml"/><Relationship Id="rId1" Type="http://schemas.openxmlformats.org/officeDocument/2006/relationships/worksheet" Target="worksheets/sheet1.xml"/><Relationship Id="rId212" Type="http://schemas.openxmlformats.org/officeDocument/2006/relationships/externalLink" Target="externalLinks/externalLink84.xml"/><Relationship Id="rId233" Type="http://schemas.openxmlformats.org/officeDocument/2006/relationships/externalLink" Target="externalLinks/externalLink105.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externalLink" Target="externalLinks/externalLink7.xml"/><Relationship Id="rId156" Type="http://schemas.openxmlformats.org/officeDocument/2006/relationships/externalLink" Target="externalLinks/externalLink28.xml"/><Relationship Id="rId177" Type="http://schemas.openxmlformats.org/officeDocument/2006/relationships/externalLink" Target="externalLinks/externalLink49.xml"/><Relationship Id="rId198" Type="http://schemas.openxmlformats.org/officeDocument/2006/relationships/externalLink" Target="externalLinks/externalLink70.xml"/><Relationship Id="rId202" Type="http://schemas.openxmlformats.org/officeDocument/2006/relationships/externalLink" Target="externalLinks/externalLink74.xml"/><Relationship Id="rId223" Type="http://schemas.openxmlformats.org/officeDocument/2006/relationships/externalLink" Target="externalLinks/externalLink95.xml"/><Relationship Id="rId244" Type="http://schemas.openxmlformats.org/officeDocument/2006/relationships/externalLink" Target="externalLinks/externalLink116.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externalLink" Target="externalLinks/externalLink18.xml"/><Relationship Id="rId167" Type="http://schemas.openxmlformats.org/officeDocument/2006/relationships/externalLink" Target="externalLinks/externalLink39.xml"/><Relationship Id="rId188" Type="http://schemas.openxmlformats.org/officeDocument/2006/relationships/externalLink" Target="externalLinks/externalLink60.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externalLink" Target="externalLinks/externalLink85.xml"/><Relationship Id="rId234" Type="http://schemas.openxmlformats.org/officeDocument/2006/relationships/externalLink" Target="externalLinks/externalLink106.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externalLink" Target="externalLinks/externalLink8.xml"/><Relationship Id="rId157" Type="http://schemas.openxmlformats.org/officeDocument/2006/relationships/externalLink" Target="externalLinks/externalLink29.xml"/><Relationship Id="rId178" Type="http://schemas.openxmlformats.org/officeDocument/2006/relationships/externalLink" Target="externalLinks/externalLink50.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externalLink" Target="externalLinks/externalLink71.xml"/><Relationship Id="rId203" Type="http://schemas.openxmlformats.org/officeDocument/2006/relationships/externalLink" Target="externalLinks/externalLink75.xml"/><Relationship Id="rId19" Type="http://schemas.openxmlformats.org/officeDocument/2006/relationships/worksheet" Target="worksheets/sheet19.xml"/><Relationship Id="rId224" Type="http://schemas.openxmlformats.org/officeDocument/2006/relationships/externalLink" Target="externalLinks/externalLink96.xml"/><Relationship Id="rId245"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19.xml"/><Relationship Id="rId168" Type="http://schemas.openxmlformats.org/officeDocument/2006/relationships/externalLink" Target="externalLinks/externalLink40.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externalLink" Target="externalLinks/externalLink61.xml"/><Relationship Id="rId3" Type="http://schemas.openxmlformats.org/officeDocument/2006/relationships/worksheet" Target="worksheets/sheet3.xml"/><Relationship Id="rId214" Type="http://schemas.openxmlformats.org/officeDocument/2006/relationships/externalLink" Target="externalLinks/externalLink86.xml"/><Relationship Id="rId235" Type="http://schemas.openxmlformats.org/officeDocument/2006/relationships/externalLink" Target="externalLinks/externalLink107.xml"/><Relationship Id="rId116" Type="http://schemas.openxmlformats.org/officeDocument/2006/relationships/worksheet" Target="worksheets/sheet116.xml"/><Relationship Id="rId137" Type="http://schemas.openxmlformats.org/officeDocument/2006/relationships/externalLink" Target="externalLinks/externalLink9.xml"/><Relationship Id="rId158" Type="http://schemas.openxmlformats.org/officeDocument/2006/relationships/externalLink" Target="externalLinks/externalLink30.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externalLink" Target="externalLinks/externalLink51.xml"/><Relationship Id="rId190" Type="http://schemas.openxmlformats.org/officeDocument/2006/relationships/externalLink" Target="externalLinks/externalLink62.xml"/><Relationship Id="rId204" Type="http://schemas.openxmlformats.org/officeDocument/2006/relationships/externalLink" Target="externalLinks/externalLink76.xml"/><Relationship Id="rId225" Type="http://schemas.openxmlformats.org/officeDocument/2006/relationships/externalLink" Target="externalLinks/externalLink97.xml"/><Relationship Id="rId246"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0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1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4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5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7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_rels/drawing9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1362075</xdr:colOff>
      <xdr:row>2</xdr:row>
      <xdr:rowOff>123824</xdr:rowOff>
    </xdr:to>
    <xdr:pic>
      <xdr:nvPicPr>
        <xdr:cNvPr id="4" name="Imagen 3" descr="ICBFNEW">
          <a:extLst>
            <a:ext uri="{FF2B5EF4-FFF2-40B4-BE49-F238E27FC236}">
              <a16:creationId xmlns:a16="http://schemas.microsoft.com/office/drawing/2014/main" id="{D3063708-2D57-46F4-BD7F-D681D7FD3D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18785" cy="552449"/>
        </a:xfrm>
        <a:prstGeom prst="rect">
          <a:avLst/>
        </a:prstGeom>
        <a:noFill/>
        <a:ln>
          <a:noFill/>
        </a:ln>
      </xdr:spPr>
    </xdr:pic>
    <xdr:clientData/>
  </xdr:twoCellAnchor>
  <xdr:twoCellAnchor editAs="oneCell">
    <xdr:from>
      <xdr:col>5</xdr:col>
      <xdr:colOff>552449</xdr:colOff>
      <xdr:row>0</xdr:row>
      <xdr:rowOff>1</xdr:rowOff>
    </xdr:from>
    <xdr:to>
      <xdr:col>6</xdr:col>
      <xdr:colOff>1199740</xdr:colOff>
      <xdr:row>2</xdr:row>
      <xdr:rowOff>158406</xdr:rowOff>
    </xdr:to>
    <xdr:pic>
      <xdr:nvPicPr>
        <xdr:cNvPr id="5" name="Imagen 4">
          <a:extLst>
            <a:ext uri="{FF2B5EF4-FFF2-40B4-BE49-F238E27FC236}">
              <a16:creationId xmlns:a16="http://schemas.microsoft.com/office/drawing/2014/main" id="{85A198A6-9390-4174-BCC1-05A711B0D486}"/>
            </a:ext>
          </a:extLst>
        </xdr:cNvPr>
        <xdr:cNvPicPr>
          <a:picLocks noChangeAspect="1"/>
        </xdr:cNvPicPr>
      </xdr:nvPicPr>
      <xdr:blipFill>
        <a:blip xmlns:r="http://schemas.openxmlformats.org/officeDocument/2006/relationships" r:embed="rId2"/>
        <a:stretch>
          <a:fillRect/>
        </a:stretch>
      </xdr:blipFill>
      <xdr:spPr>
        <a:xfrm>
          <a:off x="10344149" y="1"/>
          <a:ext cx="1714091" cy="5870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D41E07B-9C29-4282-98EF-C2FAF07129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5D8B4DC-0A86-4819-985A-A59631912A9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6" name="Imagen 5" descr="ICBFNEW">
          <a:extLst>
            <a:ext uri="{FF2B5EF4-FFF2-40B4-BE49-F238E27FC236}">
              <a16:creationId xmlns:a16="http://schemas.microsoft.com/office/drawing/2014/main" id="{76EEC7CB-3669-4768-B0A0-FFF49486B9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7" name="Imagen 6">
          <a:extLst>
            <a:ext uri="{FF2B5EF4-FFF2-40B4-BE49-F238E27FC236}">
              <a16:creationId xmlns:a16="http://schemas.microsoft.com/office/drawing/2014/main" id="{796AB479-620B-434C-9222-0F99C8C9B048}"/>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1E55940C-819A-49CE-B28A-CBC6ED72C2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6324CAE2-6E3A-47CF-AE80-5218790C5F6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AC9F8901-F885-4592-A8B2-402F09046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C24B84B5-FE90-44B5-A2F0-D655F7DA086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243CF75-428E-4ED1-AE56-E3A6050E26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60E7C264-6B4C-4AF7-9E90-29B5850774F2}"/>
            </a:ext>
          </a:extLst>
        </xdr:cNvPr>
        <xdr:cNvPicPr>
          <a:picLocks noChangeAspect="1"/>
        </xdr:cNvPicPr>
      </xdr:nvPicPr>
      <xdr:blipFill>
        <a:blip xmlns:r="http://schemas.openxmlformats.org/officeDocument/2006/relationships" r:embed="rId2"/>
        <a:stretch>
          <a:fillRect/>
        </a:stretch>
      </xdr:blipFill>
      <xdr:spPr>
        <a:xfrm>
          <a:off x="8186153" y="166482"/>
          <a:ext cx="2100438" cy="481218"/>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A6ADCD21-F6A1-43ED-A345-07B9547AC0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4843852B-B9B7-40D3-9489-3571F42BD01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83B73AE1-F709-4639-875F-16589832E4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8278E2AE-1259-4208-816B-CA957939B8E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586318D-412F-4274-9F55-056B4CC269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8E7C2ED-BADD-4CCD-8D24-E3AAA243DFB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9F68395-6196-42D8-B931-96E5A1566B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6C9A71A5-28A1-4E57-A85F-0EA2BF5148A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A3115113-83A4-4E42-B9F9-4518FAEE9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4D8DAE91-F809-4459-832B-29F06BBB077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A2F48BA-01CB-4568-86CF-26CB1ECFFC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4BF08D1C-AD8F-4701-98E2-0DEA302529B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7667094E-3410-40C0-8DFA-FAF5C1E1D2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04D5E5C3-780F-49FE-96A2-E1AB0486F403}"/>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0952F65-7616-49D9-B740-5963CA391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F8C5A251-0664-4766-9641-223E0E5858F3}"/>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3DAC92D-6FA7-44A5-A32D-A3906A72A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A63AFD0-89C2-41FC-824A-6A41B9C501A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D814C949-9029-4D63-BB97-49345822C4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93C256D5-5620-4CC0-B81E-03CCC66E950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7202976B-1F93-41D3-A1E1-14301D01EE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8679B279-316E-4095-95D8-CAD9A7FA3CC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AA111C9-53E7-48DC-B9AD-CC4C517DCB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7424F48-7887-4BB4-95DF-B90F555E231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DB524E25-9B90-49D6-94DC-480D898841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B2815667-63FB-4444-8C5A-DADEC994C27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CA8BCD1-F287-4FF4-9721-E35A984C6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0AE789A3-F084-4DA8-BE5F-E886E550D3E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3611D37D-6256-4CD3-BF6F-12163D38DC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2DEA8514-C8AB-48D9-AE39-DAC5237FA58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900ACF4D-68E5-4202-BF9E-B0ED9C3499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771116</xdr:colOff>
      <xdr:row>3</xdr:row>
      <xdr:rowOff>76200</xdr:rowOff>
    </xdr:to>
    <xdr:pic>
      <xdr:nvPicPr>
        <xdr:cNvPr id="5" name="Imagen 4">
          <a:extLst>
            <a:ext uri="{FF2B5EF4-FFF2-40B4-BE49-F238E27FC236}">
              <a16:creationId xmlns:a16="http://schemas.microsoft.com/office/drawing/2014/main" id="{C70123FC-391B-4419-B54E-EC85C7C6086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BBFC4D4-618D-44B5-8D42-5EA7DD06BD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432D2AB1-B89E-490C-8A6F-14AD60F171B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E8284235-0942-4311-B9C6-7FAE3647BC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213FD784-252E-4690-BDDB-18743D54799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9B5B43F-809B-47F6-848B-5576D833EB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ED09B28-87D7-4B0E-A349-1CD88EA0A03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6AE18D2-C6B9-46BD-B13D-D3560B89AA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F7D4CA6A-A3E2-4F17-B23B-3A4D345191D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40BFFB8-FDA0-4D6D-AD23-7BBCC6A64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2210822-2607-4038-BB57-D11757EB002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1E22AAD5-FBB4-443A-A029-3B494975E3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C4B7C03-CBCC-44A0-807A-03430549A0C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D2EB4752-62AE-4E14-AA2C-8B88B406EA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B7DFA7CD-FFE5-43FB-8E20-F4AAC7A572B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26FA9F2-EC66-4829-AB13-16B05979E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9A7199B2-A22A-48D7-87D2-50FFB388836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F966491-1DC0-4E62-9F38-0CABF147D8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FF0624DA-EB31-42A7-A9B1-5788BA7185E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06D1AAFE-111B-4FFB-A9DF-2A93592DD1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16621B4A-26DD-463C-9095-ADA4D3BAEBB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B59258E-B288-4AE0-8B10-AE19199337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EA80B62-5042-4D01-A0B6-6E45B08B7E0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9ADE393-2194-4C8D-9B5D-F51BC7F250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B23ED99-9F6F-477D-9CE2-6AAB44E343C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3E9EC08-D061-4AD5-AABB-07A0E1DD5D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CBE49B1-BAD7-42E8-8B79-EFD850A659D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25B46458-DD47-40B2-9271-AF1B97F4E1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B284D23-269D-4016-A284-9D0B02D02AD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6" name="Imagen 5" descr="ICBFNEW">
          <a:extLst>
            <a:ext uri="{FF2B5EF4-FFF2-40B4-BE49-F238E27FC236}">
              <a16:creationId xmlns:a16="http://schemas.microsoft.com/office/drawing/2014/main" id="{90E60327-5759-4D23-B2EF-382EE3FA20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7" name="Imagen 6">
          <a:extLst>
            <a:ext uri="{FF2B5EF4-FFF2-40B4-BE49-F238E27FC236}">
              <a16:creationId xmlns:a16="http://schemas.microsoft.com/office/drawing/2014/main" id="{C92615A0-89B7-4A71-9F87-CCA165840FA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EE0D675-540B-498B-AA83-747765A0AA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1660116</xdr:colOff>
      <xdr:row>3</xdr:row>
      <xdr:rowOff>76200</xdr:rowOff>
    </xdr:to>
    <xdr:pic>
      <xdr:nvPicPr>
        <xdr:cNvPr id="3" name="Imagen 2">
          <a:extLst>
            <a:ext uri="{FF2B5EF4-FFF2-40B4-BE49-F238E27FC236}">
              <a16:creationId xmlns:a16="http://schemas.microsoft.com/office/drawing/2014/main" id="{4DFB8F5D-CA36-40B9-9F4B-8583237DC50F}"/>
            </a:ext>
          </a:extLst>
        </xdr:cNvPr>
        <xdr:cNvPicPr>
          <a:picLocks noChangeAspect="1"/>
        </xdr:cNvPicPr>
      </xdr:nvPicPr>
      <xdr:blipFill>
        <a:blip xmlns:r="http://schemas.openxmlformats.org/officeDocument/2006/relationships" r:embed="rId2"/>
        <a:stretch>
          <a:fillRect/>
        </a:stretch>
      </xdr:blipFill>
      <xdr:spPr>
        <a:xfrm>
          <a:off x="9910178" y="166482"/>
          <a:ext cx="2103613" cy="4812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B501FBEF-6EB3-42EB-9189-58618EEBD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CE5812A2-B865-4232-BB8D-6D065FBF2B63}"/>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94F35202-0045-4F42-A5AE-C248FAA4B4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9A39003F-82A7-4D48-B528-F0626022552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90FFC60-0EC2-4755-B290-8F830A25D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86A7E28-A6EA-4E03-9D00-5D630F33F067}"/>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10206F31-0C3B-4C44-A720-280432BC1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9B82C809-004A-4A16-9704-74651F6CDD42}"/>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twoCellAnchor editAs="oneCell">
    <xdr:from>
      <xdr:col>0</xdr:col>
      <xdr:colOff>743290</xdr:colOff>
      <xdr:row>0</xdr:row>
      <xdr:rowOff>0</xdr:rowOff>
    </xdr:from>
    <xdr:to>
      <xdr:col>0</xdr:col>
      <xdr:colOff>1428750</xdr:colOff>
      <xdr:row>2</xdr:row>
      <xdr:rowOff>314325</xdr:rowOff>
    </xdr:to>
    <xdr:pic>
      <xdr:nvPicPr>
        <xdr:cNvPr id="4" name="Imagen 3" descr="ICBFNEW">
          <a:extLst>
            <a:ext uri="{FF2B5EF4-FFF2-40B4-BE49-F238E27FC236}">
              <a16:creationId xmlns:a16="http://schemas.microsoft.com/office/drawing/2014/main" id="{4C45B586-7B28-4436-B9DA-EDA2428B02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219075</xdr:rowOff>
    </xdr:to>
    <xdr:pic>
      <xdr:nvPicPr>
        <xdr:cNvPr id="5" name="Imagen 4">
          <a:extLst>
            <a:ext uri="{FF2B5EF4-FFF2-40B4-BE49-F238E27FC236}">
              <a16:creationId xmlns:a16="http://schemas.microsoft.com/office/drawing/2014/main" id="{4159C25C-7252-4727-A903-1000BF498867}"/>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557D6E12-56E7-4FF4-A96D-3ADD7089E3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07AC211-3565-447D-98C2-FE5E7C89FD8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DB8DD19-9C99-47AF-A65F-7F611F0B61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1E4F5E65-5DDF-4498-8F86-8273E10312B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9FC6135-F2B2-417A-9177-9F5E7D11EE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39EAA82B-CA2C-4AB9-BE5B-DD6047443DF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8D7EE91-4654-40EF-9EF6-9F1C4E559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2C7115CE-E69B-43F9-8197-8A6FE41BA88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9D6AFE01-D8DD-412F-B4D8-1F9D62059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C633FD76-94BD-4EEC-821C-6165CA7961C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2A3FE00-45C3-476F-8311-88E04A876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3D5DCAAD-BE4B-45FC-BA4E-4339A8F96BE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F4EDC299-2A72-4906-BDB1-5AB6E04EC4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B1D3F4DD-745D-4683-A488-613740B1430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25B93FFA-C792-49E9-A22F-886EFF2160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B4A9EF94-763E-4083-AFC1-FEF9752B712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oneCellAnchor>
    <xdr:from>
      <xdr:col>0</xdr:col>
      <xdr:colOff>743290</xdr:colOff>
      <xdr:row>0</xdr:row>
      <xdr:rowOff>0</xdr:rowOff>
    </xdr:from>
    <xdr:ext cx="685460" cy="790575"/>
    <xdr:pic>
      <xdr:nvPicPr>
        <xdr:cNvPr id="4" name="Imagen 3" descr="ICBFNEW">
          <a:extLst>
            <a:ext uri="{FF2B5EF4-FFF2-40B4-BE49-F238E27FC236}">
              <a16:creationId xmlns:a16="http://schemas.microsoft.com/office/drawing/2014/main" id="{FED57C38-AA6D-475E-8F81-174CB7FD0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oneCellAnchor>
  <xdr:oneCellAnchor>
    <xdr:from>
      <xdr:col>5</xdr:col>
      <xdr:colOff>118478</xdr:colOff>
      <xdr:row>0</xdr:row>
      <xdr:rowOff>166482</xdr:rowOff>
    </xdr:from>
    <xdr:ext cx="2100438" cy="528843"/>
    <xdr:pic>
      <xdr:nvPicPr>
        <xdr:cNvPr id="5" name="Imagen 4">
          <a:extLst>
            <a:ext uri="{FF2B5EF4-FFF2-40B4-BE49-F238E27FC236}">
              <a16:creationId xmlns:a16="http://schemas.microsoft.com/office/drawing/2014/main" id="{CC400EDA-8146-4E33-AC40-0FEA45CD34D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743290</xdr:colOff>
      <xdr:row>0</xdr:row>
      <xdr:rowOff>0</xdr:rowOff>
    </xdr:from>
    <xdr:ext cx="685460" cy="790575"/>
    <xdr:pic>
      <xdr:nvPicPr>
        <xdr:cNvPr id="2" name="Imagen 1" descr="ICBFNEW">
          <a:extLst>
            <a:ext uri="{FF2B5EF4-FFF2-40B4-BE49-F238E27FC236}">
              <a16:creationId xmlns:a16="http://schemas.microsoft.com/office/drawing/2014/main" id="{238A4F6F-BA77-4CAE-896A-FC85FF9165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oneCellAnchor>
  <xdr:oneCellAnchor>
    <xdr:from>
      <xdr:col>5</xdr:col>
      <xdr:colOff>118478</xdr:colOff>
      <xdr:row>0</xdr:row>
      <xdr:rowOff>166482</xdr:rowOff>
    </xdr:from>
    <xdr:ext cx="2100438" cy="528843"/>
    <xdr:pic>
      <xdr:nvPicPr>
        <xdr:cNvPr id="3" name="Imagen 2">
          <a:extLst>
            <a:ext uri="{FF2B5EF4-FFF2-40B4-BE49-F238E27FC236}">
              <a16:creationId xmlns:a16="http://schemas.microsoft.com/office/drawing/2014/main" id="{D6B09A25-9E21-44E4-A44E-4B45FEF79C7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CB2894C5-6A94-416C-860F-5F456046A3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42A24327-FF58-4DE8-8330-CB8B1253B1E8}"/>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oneCellAnchor>
    <xdr:from>
      <xdr:col>0</xdr:col>
      <xdr:colOff>743290</xdr:colOff>
      <xdr:row>0</xdr:row>
      <xdr:rowOff>0</xdr:rowOff>
    </xdr:from>
    <xdr:ext cx="685460" cy="790575"/>
    <xdr:pic>
      <xdr:nvPicPr>
        <xdr:cNvPr id="4" name="Imagen 3" descr="ICBFNEW">
          <a:extLst>
            <a:ext uri="{FF2B5EF4-FFF2-40B4-BE49-F238E27FC236}">
              <a16:creationId xmlns:a16="http://schemas.microsoft.com/office/drawing/2014/main" id="{6D2A3D17-F1D3-483E-8A94-6E0394020D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90575"/>
        </a:xfrm>
        <a:prstGeom prst="rect">
          <a:avLst/>
        </a:prstGeom>
        <a:noFill/>
        <a:ln>
          <a:noFill/>
        </a:ln>
      </xdr:spPr>
    </xdr:pic>
    <xdr:clientData/>
  </xdr:oneCellAnchor>
  <xdr:oneCellAnchor>
    <xdr:from>
      <xdr:col>5</xdr:col>
      <xdr:colOff>118478</xdr:colOff>
      <xdr:row>0</xdr:row>
      <xdr:rowOff>166482</xdr:rowOff>
    </xdr:from>
    <xdr:ext cx="2100438" cy="528843"/>
    <xdr:pic>
      <xdr:nvPicPr>
        <xdr:cNvPr id="5" name="Imagen 4">
          <a:extLst>
            <a:ext uri="{FF2B5EF4-FFF2-40B4-BE49-F238E27FC236}">
              <a16:creationId xmlns:a16="http://schemas.microsoft.com/office/drawing/2014/main" id="{7B4E4C00-1F40-455C-9C9B-BA9B59169664}"/>
            </a:ext>
          </a:extLst>
        </xdr:cNvPr>
        <xdr:cNvPicPr>
          <a:picLocks noChangeAspect="1"/>
        </xdr:cNvPicPr>
      </xdr:nvPicPr>
      <xdr:blipFill>
        <a:blip xmlns:r="http://schemas.openxmlformats.org/officeDocument/2006/relationships" r:embed="rId2"/>
        <a:stretch>
          <a:fillRect/>
        </a:stretch>
      </xdr:blipFill>
      <xdr:spPr>
        <a:xfrm>
          <a:off x="9910178" y="166482"/>
          <a:ext cx="2100438" cy="528843"/>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A0F960B7-F2FF-48A3-B18A-13B90C874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7A67DA5F-A2F1-4543-9FDD-C3F93A91E942}"/>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7679A271-ABC5-4376-B813-207A1B4988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9C6B3A67-BDB5-4C00-A0EA-7E4010AF11F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20C40D78-DE4C-436C-A1B4-72F9CDA8FC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3B692C85-2564-4467-ABF8-DCEA5C92025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D0D2AB77-A83F-47D5-8A82-2E678E8EE1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AA38DFD-EE94-4D1B-853B-1AEA9E734F98}"/>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54197BA5-9FFB-480B-803A-C18BF21446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8C998074-8A1C-4A5C-BB18-4D34B5DA2E1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85A7418-33D4-4BFE-8321-A4089A3D5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61C8003E-921F-4F19-950A-268D8C5BAC1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7" name="Imagen 6" descr="ICBFNEW">
          <a:extLst>
            <a:ext uri="{FF2B5EF4-FFF2-40B4-BE49-F238E27FC236}">
              <a16:creationId xmlns:a16="http://schemas.microsoft.com/office/drawing/2014/main" id="{3AA11D97-57F4-4607-8BA7-124D8B8DD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8" name="Imagen 7">
          <a:extLst>
            <a:ext uri="{FF2B5EF4-FFF2-40B4-BE49-F238E27FC236}">
              <a16:creationId xmlns:a16="http://schemas.microsoft.com/office/drawing/2014/main" id="{BF4310D3-B7A9-4156-9F34-929A2AC42CF7}"/>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23006F80-A3D4-4CF4-A922-970DD7D3CA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496D63C3-9991-4F35-9704-B7B536BAEF1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8EE9F3E-119E-48F0-8366-17E404EA4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FB941D31-D221-43EE-964F-6184D5C37E7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110EA4EE-FD6D-465A-96F8-BF18CDD108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6A1F93C4-4070-4574-B4FE-EA9D6F19D8D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1CA1942-99C7-4555-9A32-B6E67C80C0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B2D3341-E2AA-405E-9118-3E331161A52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9FB40E59-7449-4BE4-BE1F-00674D707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B68E110-72B3-4922-B98F-68E92EA21B9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2684266-8B60-443B-BD95-CEC4ABF346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D2A22CD6-6588-4D3E-A498-B8D5A814325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282A3CD-3DE4-416B-B696-CD2EB3C01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880478</xdr:colOff>
      <xdr:row>0</xdr:row>
      <xdr:rowOff>71232</xdr:rowOff>
    </xdr:from>
    <xdr:to>
      <xdr:col>6</xdr:col>
      <xdr:colOff>1914116</xdr:colOff>
      <xdr:row>2</xdr:row>
      <xdr:rowOff>171450</xdr:rowOff>
    </xdr:to>
    <xdr:pic>
      <xdr:nvPicPr>
        <xdr:cNvPr id="3" name="Imagen 2">
          <a:extLst>
            <a:ext uri="{FF2B5EF4-FFF2-40B4-BE49-F238E27FC236}">
              <a16:creationId xmlns:a16="http://schemas.microsoft.com/office/drawing/2014/main" id="{97C125EA-A888-4A44-9C27-7C6475420A14}"/>
            </a:ext>
          </a:extLst>
        </xdr:cNvPr>
        <xdr:cNvPicPr>
          <a:picLocks noChangeAspect="1"/>
        </xdr:cNvPicPr>
      </xdr:nvPicPr>
      <xdr:blipFill>
        <a:blip xmlns:r="http://schemas.openxmlformats.org/officeDocument/2006/relationships" r:embed="rId2"/>
        <a:stretch>
          <a:fillRect/>
        </a:stretch>
      </xdr:blipFill>
      <xdr:spPr>
        <a:xfrm>
          <a:off x="10672178" y="71232"/>
          <a:ext cx="2100438" cy="4812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D519C2E-0DC7-46FA-AAC9-91238F4365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880478</xdr:colOff>
      <xdr:row>0</xdr:row>
      <xdr:rowOff>71232</xdr:rowOff>
    </xdr:from>
    <xdr:to>
      <xdr:col>6</xdr:col>
      <xdr:colOff>1914116</xdr:colOff>
      <xdr:row>2</xdr:row>
      <xdr:rowOff>171450</xdr:rowOff>
    </xdr:to>
    <xdr:pic>
      <xdr:nvPicPr>
        <xdr:cNvPr id="3" name="Imagen 2">
          <a:extLst>
            <a:ext uri="{FF2B5EF4-FFF2-40B4-BE49-F238E27FC236}">
              <a16:creationId xmlns:a16="http://schemas.microsoft.com/office/drawing/2014/main" id="{DEDAC736-33EE-4E87-94F3-9FC5A0A76550}"/>
            </a:ext>
          </a:extLst>
        </xdr:cNvPr>
        <xdr:cNvPicPr>
          <a:picLocks noChangeAspect="1"/>
        </xdr:cNvPicPr>
      </xdr:nvPicPr>
      <xdr:blipFill>
        <a:blip xmlns:r="http://schemas.openxmlformats.org/officeDocument/2006/relationships" r:embed="rId2"/>
        <a:stretch>
          <a:fillRect/>
        </a:stretch>
      </xdr:blipFill>
      <xdr:spPr>
        <a:xfrm>
          <a:off x="10672178" y="71232"/>
          <a:ext cx="2100438" cy="481218"/>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CCAEAD51-6534-4D90-B409-3F450BFF8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84B020E4-A30A-4163-B0B8-D8FF458E834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FFFE4918-7BBC-4526-8F4E-8A0DD91EEF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4D44FA28-B11C-4416-AD4C-08C9DB784F5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455FEA8-B839-4B8B-93C0-95866FE12B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20A3FB3C-E1E4-4E59-A6B9-343C1D84DE7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A6EE588F-A1D2-440D-BD3B-F5EA67B08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45336898-F9A9-41A5-946C-669FDF59566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0</xdr:col>
      <xdr:colOff>743290</xdr:colOff>
      <xdr:row>0</xdr:row>
      <xdr:rowOff>0</xdr:rowOff>
    </xdr:from>
    <xdr:ext cx="685460" cy="790575"/>
    <xdr:pic>
      <xdr:nvPicPr>
        <xdr:cNvPr id="4" name="Imagen 3" descr="ICBFNEW">
          <a:extLst>
            <a:ext uri="{FF2B5EF4-FFF2-40B4-BE49-F238E27FC236}">
              <a16:creationId xmlns:a16="http://schemas.microsoft.com/office/drawing/2014/main" id="{DAA88838-670E-4B67-9068-6D3559879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oneCellAnchor>
  <xdr:oneCellAnchor>
    <xdr:from>
      <xdr:col>5</xdr:col>
      <xdr:colOff>118478</xdr:colOff>
      <xdr:row>0</xdr:row>
      <xdr:rowOff>166482</xdr:rowOff>
    </xdr:from>
    <xdr:ext cx="2100438" cy="528843"/>
    <xdr:pic>
      <xdr:nvPicPr>
        <xdr:cNvPr id="5" name="Imagen 4">
          <a:extLst>
            <a:ext uri="{FF2B5EF4-FFF2-40B4-BE49-F238E27FC236}">
              <a16:creationId xmlns:a16="http://schemas.microsoft.com/office/drawing/2014/main" id="{6EB7D45B-A6A8-4634-842D-1C587B6CC692}"/>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903BD46A-9C4E-4BD0-A378-FC1B5EF37E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8724873A-1E26-4F39-AAAC-8F3613177D0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56922279-19D3-47B4-84B6-7A657BE3B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82BF3E4-CE9A-4136-94A3-98274E8AA70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6" name="Imagen 5" descr="ICBFNEW">
          <a:extLst>
            <a:ext uri="{FF2B5EF4-FFF2-40B4-BE49-F238E27FC236}">
              <a16:creationId xmlns:a16="http://schemas.microsoft.com/office/drawing/2014/main" id="{437898DD-47EB-4375-A254-4BC115E7E7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7" name="Imagen 6">
          <a:extLst>
            <a:ext uri="{FF2B5EF4-FFF2-40B4-BE49-F238E27FC236}">
              <a16:creationId xmlns:a16="http://schemas.microsoft.com/office/drawing/2014/main" id="{852EC494-74E0-4151-A1B6-BD09178D44E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8ADF0B5-3AA0-4328-A89E-BE83B83F92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74AEB76F-5DA3-42EA-9B07-310D9758E06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0C54624-D573-4456-9F99-77F51D4CC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42A16850-EE6C-41EB-AD84-960BABB618C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B4C6A85D-5C2B-4E9D-B496-26BBD40E6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64D88C74-2979-45E4-9146-78F7EB802FD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119C36F-22D4-4AB0-B746-AB151EDB8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DAA2CA7-4A53-446F-A8EB-1A1F9E967658}"/>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9A34ACD3-7CE7-483C-BD57-D8D45030CC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A7D1023C-F91D-4085-8661-E329C684C56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3433E735-5DB5-4399-817B-9B4A49F67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218489D3-2C29-4DE3-94B5-50582C92FC2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1F7A0310-874B-45E5-9D13-0B1CD22EE2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F00ABB43-DF39-4BC3-BF24-E08F958BBEE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D8C106DB-4387-431D-9AAB-E74350E72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82ECDFD2-A31B-432F-A15C-C994E840979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9C981B8-8193-4A59-8A1D-258A43AF4F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72E29B8F-29E2-488B-BF16-46E399B0DEF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A3168796-1FE5-4787-8BE4-CBBE885EEA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B19102C2-5CDF-49E1-B4FB-F48C55DF563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5961B067-AB26-42D2-B477-404ADA9131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A4248414-6C45-4485-AAFB-28968B82D2C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BE15188-B99A-400C-8389-0866E1909F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03305140-F876-437E-8A1F-C46A025848D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F0829617-DEA8-4A65-8EF4-D051B8E8DE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2D18C4A3-27BA-4E49-93FF-4BD973602E0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C86FB11A-3DD7-4CE0-B1BA-2B32F2C5F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B0AE2706-C5FA-4B16-A325-3C4B6995538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F23A4DEB-9FBF-41CF-B37E-351CED7EA0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C133D0D-1757-4268-84F3-47CDC657B13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twoCellAnchor editAs="oneCell">
    <xdr:from>
      <xdr:col>0</xdr:col>
      <xdr:colOff>743290</xdr:colOff>
      <xdr:row>0</xdr:row>
      <xdr:rowOff>0</xdr:rowOff>
    </xdr:from>
    <xdr:to>
      <xdr:col>0</xdr:col>
      <xdr:colOff>1428750</xdr:colOff>
      <xdr:row>3</xdr:row>
      <xdr:rowOff>123825</xdr:rowOff>
    </xdr:to>
    <xdr:pic>
      <xdr:nvPicPr>
        <xdr:cNvPr id="4" name="Imagen 3" descr="ICBFNEW">
          <a:extLst>
            <a:ext uri="{FF2B5EF4-FFF2-40B4-BE49-F238E27FC236}">
              <a16:creationId xmlns:a16="http://schemas.microsoft.com/office/drawing/2014/main" id="{313F99A1-6F1B-4FB5-98F3-8FB6C9A1D1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28575</xdr:rowOff>
    </xdr:to>
    <xdr:pic>
      <xdr:nvPicPr>
        <xdr:cNvPr id="5" name="Imagen 4">
          <a:extLst>
            <a:ext uri="{FF2B5EF4-FFF2-40B4-BE49-F238E27FC236}">
              <a16:creationId xmlns:a16="http://schemas.microsoft.com/office/drawing/2014/main" id="{13EC2366-8567-41C2-96FB-6210B14A80D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B8DEAA0C-B56E-428E-8C1A-DF3C85695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73C61356-C7F8-437D-B15C-A368F5759DB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twoCellAnchor editAs="oneCell">
    <xdr:from>
      <xdr:col>0</xdr:col>
      <xdr:colOff>743290</xdr:colOff>
      <xdr:row>0</xdr:row>
      <xdr:rowOff>0</xdr:rowOff>
    </xdr:from>
    <xdr:to>
      <xdr:col>0</xdr:col>
      <xdr:colOff>1428750</xdr:colOff>
      <xdr:row>3</xdr:row>
      <xdr:rowOff>123825</xdr:rowOff>
    </xdr:to>
    <xdr:pic>
      <xdr:nvPicPr>
        <xdr:cNvPr id="6" name="Imagen 5" descr="ICBFNEW">
          <a:extLst>
            <a:ext uri="{FF2B5EF4-FFF2-40B4-BE49-F238E27FC236}">
              <a16:creationId xmlns:a16="http://schemas.microsoft.com/office/drawing/2014/main" id="{EA49D9C9-8669-4BE3-8B84-DB1CE2A167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28575</xdr:rowOff>
    </xdr:to>
    <xdr:pic>
      <xdr:nvPicPr>
        <xdr:cNvPr id="7" name="Imagen 6">
          <a:extLst>
            <a:ext uri="{FF2B5EF4-FFF2-40B4-BE49-F238E27FC236}">
              <a16:creationId xmlns:a16="http://schemas.microsoft.com/office/drawing/2014/main" id="{4DF847A1-8A9E-41BF-824A-2FDCD930654C}"/>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D51B788-D753-4BC2-B6C4-2BAD173B2C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E796707-4681-47A4-B982-DB93306F2B0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8E63FB14-6D43-4986-ABFA-562523B94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2E7E2726-66B4-44D7-90D4-6062E86545CE}"/>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69DBE7EF-86B4-45DE-A5FE-4FAFDEDE1F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67F82138-FCBA-4B48-91C2-C37172C2E64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6A184B31-9925-41B0-B273-E5B7AA41D8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BFD2DC60-A2F2-4BFB-B8E0-226CC2092D7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B872282C-1A43-456E-BCB4-8EA342D83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23B36ADD-6E01-4AD7-B21A-CEAE67A85E8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0D672CA-06BF-4453-A09B-3021B01E9A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2AECA81E-C3A8-4828-B9DE-52F9CB9D6CB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728EE38B-BB71-496A-87E0-8818DB7622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364145F5-C912-42CB-AFE7-CB0CC2696BE5}"/>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B9D7EF9F-E67B-4BB9-ABBC-BC76F038ED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37F9E29F-3842-4F96-B422-8145DC17277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DC5E146-EF62-4513-BFD0-019568C77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9BC7CC9F-FA38-414C-A161-5F5D45218B13}"/>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118A6DD-FC12-4C91-9B89-A62007F62C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D47F0DFB-326F-4750-97B5-19854CFDA8C1}"/>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84CB10E-8329-4991-B435-4999F67FCD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DB805BE-3A03-4399-9B19-A023EAC12FD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03C8286B-DDB2-40D4-A1D5-1116C6B80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6CC9806D-A3C6-4A42-8578-7EACD6BD35EF}"/>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62570D54-45B7-4797-93AF-E46F750426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5C4C6AF6-29DF-4EDE-8C3C-55E4A6D4FDA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E3E6720B-40FF-47F9-9267-326907BFD2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F810E9F5-E95F-4ED6-9696-B8475A9E29B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3C2A615A-7227-42A2-A28F-BE043355A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1205EA93-3F71-4794-9A61-EB25FC019D87}"/>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1514531C-7A6F-443A-B8B8-BF645C8974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2F96060C-9E06-42AE-949F-0C504F330AA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B9262BC-9E72-41A9-BABE-86DE2A075B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0249F836-B7C5-41D3-865D-311968D2C8A9}"/>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4E665FB5-2ADE-4BE4-9D03-602E0869C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A5B0CCF-4C5A-4E09-A55B-AB922CA1208D}"/>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5593ACB5-0468-487E-AC1D-73400E2B96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959A4B8F-3377-4F2A-82B7-FEFF0DC697F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52E8DB1D-0BBB-4F88-A189-CE7F2EAEF1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466A6626-CCEA-466D-AA94-FF70209FD2F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7F0B00E6-762F-4B08-905B-CD796756BE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6964AFE5-C871-44DF-9A43-3D8F8EF7BBF4}"/>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74770B6A-BC72-4942-A120-E938BEA103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8D8778F0-26C5-49A9-BBCF-CE2CB2F277A0}"/>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CA846265-0991-4FC0-B3AA-E4AED13E3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E5B95991-EEAB-4C46-97A2-1CDD17083306}"/>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4" name="Imagen 3" descr="ICBFNEW">
          <a:extLst>
            <a:ext uri="{FF2B5EF4-FFF2-40B4-BE49-F238E27FC236}">
              <a16:creationId xmlns:a16="http://schemas.microsoft.com/office/drawing/2014/main" id="{7166B216-12F9-474B-8B5F-28816F998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5" name="Imagen 4">
          <a:extLst>
            <a:ext uri="{FF2B5EF4-FFF2-40B4-BE49-F238E27FC236}">
              <a16:creationId xmlns:a16="http://schemas.microsoft.com/office/drawing/2014/main" id="{8B05DE4C-0105-4CC6-8B99-869DB590329B}"/>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0613A336-B065-47AC-8EEA-79DB973A38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3</xdr:row>
      <xdr:rowOff>76200</xdr:rowOff>
    </xdr:to>
    <xdr:pic>
      <xdr:nvPicPr>
        <xdr:cNvPr id="3" name="Imagen 2">
          <a:extLst>
            <a:ext uri="{FF2B5EF4-FFF2-40B4-BE49-F238E27FC236}">
              <a16:creationId xmlns:a16="http://schemas.microsoft.com/office/drawing/2014/main" id="{F329D498-5BFE-4DA6-9C97-C9BABDC9703E}"/>
            </a:ext>
          </a:extLst>
        </xdr:cNvPr>
        <xdr:cNvPicPr>
          <a:picLocks noChangeAspect="1"/>
        </xdr:cNvPicPr>
      </xdr:nvPicPr>
      <xdr:blipFill>
        <a:blip xmlns:r="http://schemas.openxmlformats.org/officeDocument/2006/relationships" r:embed="rId2"/>
        <a:stretch>
          <a:fillRect/>
        </a:stretch>
      </xdr:blipFill>
      <xdr:spPr>
        <a:xfrm>
          <a:off x="10757903" y="166482"/>
          <a:ext cx="2100437" cy="481218"/>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171450</xdr:rowOff>
    </xdr:to>
    <xdr:pic>
      <xdr:nvPicPr>
        <xdr:cNvPr id="2" name="Imagen 1" descr="ICBFNEW">
          <a:extLst>
            <a:ext uri="{FF2B5EF4-FFF2-40B4-BE49-F238E27FC236}">
              <a16:creationId xmlns:a16="http://schemas.microsoft.com/office/drawing/2014/main" id="{88A7EB86-7799-450A-BC95-40F1E94D34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3</xdr:row>
      <xdr:rowOff>76200</xdr:rowOff>
    </xdr:to>
    <xdr:pic>
      <xdr:nvPicPr>
        <xdr:cNvPr id="3" name="Imagen 2">
          <a:extLst>
            <a:ext uri="{FF2B5EF4-FFF2-40B4-BE49-F238E27FC236}">
              <a16:creationId xmlns:a16="http://schemas.microsoft.com/office/drawing/2014/main" id="{5139DDFA-3EE1-47C1-B015-8BE35D4945EA}"/>
            </a:ext>
          </a:extLst>
        </xdr:cNvPr>
        <xdr:cNvPicPr>
          <a:picLocks noChangeAspect="1"/>
        </xdr:cNvPicPr>
      </xdr:nvPicPr>
      <xdr:blipFill>
        <a:blip xmlns:r="http://schemas.openxmlformats.org/officeDocument/2006/relationships" r:embed="rId2"/>
        <a:stretch>
          <a:fillRect/>
        </a:stretch>
      </xdr:blipFill>
      <xdr:spPr>
        <a:xfrm>
          <a:off x="9910178" y="166482"/>
          <a:ext cx="2100438" cy="4812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talia.velasco\Documents\primer%20grupo%20de%2040\201.%20FORMATOS%20EVALUACION%20IP%20001-2019_V2.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10.%20FORMATOS%20EVALUACION%20IP%20001-2019_V3.xlsx" TargetMode="External"/></Relationships>
</file>

<file path=xl/externalLinks/_rels/externalLink100.xml.rels><?xml version="1.0" encoding="UTF-8" standalone="yes"?>
<Relationships xmlns="http://schemas.openxmlformats.org/package/2006/relationships"><Relationship Id="rId1" Type="http://schemas.microsoft.com/office/2006/relationships/xlExternalLinkPath/xlPathMissing" Target="312.FUNDACI&#211;NFAMILIARPROREHABILITACI&#211;NDEFARMACODEPENDIENTES-FARO.xlsx" TargetMode="External"/></Relationships>
</file>

<file path=xl/externalLinks/_rels/externalLink101.xml.rels><?xml version="1.0" encoding="UTF-8" standalone="yes"?>
<Relationships xmlns="http://schemas.openxmlformats.org/package/2006/relationships"><Relationship Id="rId1" Type="http://schemas.microsoft.com/office/2006/relationships/xlExternalLinkPath/xlPathMissing" Target="313.CORPORACI&#211;NDESARROLLOSOCIALJAIMEURQUIJOBARRIOS.xlsx" TargetMode="External"/></Relationships>
</file>

<file path=xl/externalLinks/_rels/externalLink102.xml.rels><?xml version="1.0" encoding="UTF-8" standalone="yes"?>
<Relationships xmlns="http://schemas.openxmlformats.org/package/2006/relationships"><Relationship Id="rId1" Type="http://schemas.microsoft.com/office/2006/relationships/xlExternalLinkPath/xlPathMissing" Target="314.FUNDACI&#211;N%20CHIKIMANIA.xlsx" TargetMode="External"/></Relationships>
</file>

<file path=xl/externalLinks/_rels/externalLink103.xml.rels><?xml version="1.0" encoding="UTF-8" standalone="yes"?>
<Relationships xmlns="http://schemas.openxmlformats.org/package/2006/relationships"><Relationship Id="rId1" Type="http://schemas.microsoft.com/office/2006/relationships/xlExternalLinkPath/xlPathMissing" Target="315.%20%20CORPORACI&#211;N%20EDUCATIVA%20COLEGIO%20GRAN%20COLOMBIA.xlsx" TargetMode="External"/></Relationships>
</file>

<file path=xl/externalLinks/_rels/externalLink104.xml.rels><?xml version="1.0" encoding="UTF-8" standalone="yes"?>
<Relationships xmlns="http://schemas.openxmlformats.org/package/2006/relationships"><Relationship Id="rId1" Type="http://schemas.microsoft.com/office/2006/relationships/xlExternalLinkPath/xlPathMissing" Target="316.%20FUNDACI&#211;N%20APEGO.xlsx" TargetMode="External"/></Relationships>
</file>

<file path=xl/externalLinks/_rels/externalLink105.xml.rels><?xml version="1.0" encoding="UTF-8" standalone="yes"?>
<Relationships xmlns="http://schemas.openxmlformats.org/package/2006/relationships"><Relationship Id="rId1" Type="http://schemas.microsoft.com/office/2006/relationships/xlExternalLinkPath/xlPathMissing" Target="317.CABILDO%20IND&#205;GENA%20DEL%20RESGUARDO%20DE%20T&#218;QUERRES.xlsx" TargetMode="External"/></Relationships>
</file>

<file path=xl/externalLinks/_rels/externalLink106.xml.rels><?xml version="1.0" encoding="UTF-8" standalone="yes"?>
<Relationships xmlns="http://schemas.openxmlformats.org/package/2006/relationships"><Relationship Id="rId1" Type="http://schemas.microsoft.com/office/2006/relationships/xlExternalLinkPath/xlPathMissing" Target="318.CORPORACI&#211;N%20LENGUAJE%20CIUDADANO.xlsx" TargetMode="External"/></Relationships>
</file>

<file path=xl/externalLinks/_rels/externalLink107.xml.rels><?xml version="1.0" encoding="UTF-8" standalone="yes"?>
<Relationships xmlns="http://schemas.openxmlformats.org/package/2006/relationships"><Relationship Id="rId1" Type="http://schemas.microsoft.com/office/2006/relationships/xlExternalLinkPath/xlPathMissing" Target="319.CORPORACI&#211;N%20JUEGOYNI&#209;EZ.xlsx" TargetMode="External"/></Relationships>
</file>

<file path=xl/externalLinks/_rels/externalLink108.xml.rels><?xml version="1.0" encoding="UTF-8" standalone="yes"?>
<Relationships xmlns="http://schemas.openxmlformats.org/package/2006/relationships"><Relationship Id="rId1" Type="http://schemas.microsoft.com/office/2006/relationships/xlExternalLinkPath/xlPathMissing" Target="320.%20ASOCIACI&#211;N%20CRISTIANA%20DE%20J&#211;VENES%20%20ACJ-YMCA.xlsx" TargetMode="External"/></Relationships>
</file>

<file path=xl/externalLinks/_rels/externalLink109.xml.rels><?xml version="1.0" encoding="UTF-8" standalone="yes"?>
<Relationships xmlns="http://schemas.openxmlformats.org/package/2006/relationships"><Relationship Id="rId1" Type="http://schemas.microsoft.com/office/2006/relationships/xlExternalLinkPath/xlPathMissing" Target="321%20FUNDACION%20FESCO.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11.%20FORMATOS%20EVALUACION%20IP%20001-2019_V4.xlsx" TargetMode="External"/></Relationships>
</file>

<file path=xl/externalLinks/_rels/externalLink110.xml.rels><?xml version="1.0" encoding="UTF-8" standalone="yes"?>
<Relationships xmlns="http://schemas.openxmlformats.org/package/2006/relationships"><Relationship Id="rId1" Type="http://schemas.microsoft.com/office/2006/relationships/xlExternalLinkPath/xlPathMissing" Target="322.FUNDACI&#211;N%20ACTIVA%20TERRITORIO.xlsx"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323.FUNDACI&#211;N%20SEMILLAS%20ORINOQU&#205;A.xlsx" TargetMode="External"/></Relationships>
</file>

<file path=xl/externalLinks/_rels/externalLink112.xml.rels><?xml version="1.0" encoding="UTF-8" standalone="yes"?>
<Relationships xmlns="http://schemas.openxmlformats.org/package/2006/relationships"><Relationship Id="rId1" Type="http://schemas.microsoft.com/office/2006/relationships/xlExternalLinkPath/xlPathMissing" Target="324.FUNDACI&#211;N%20MERCAJUSTO.xlsx" TargetMode="External"/></Relationships>
</file>

<file path=xl/externalLinks/_rels/externalLink113.xml.rels><?xml version="1.0" encoding="UTF-8" standalone="yes"?>
<Relationships xmlns="http://schemas.openxmlformats.org/package/2006/relationships"><Relationship Id="rId1" Type="http://schemas.microsoft.com/office/2006/relationships/xlExternalLinkPath/xlPathMissing" Target="325.FUNDACI&#211;NDARAMOR.xlsx"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PathMissing" Target="326.%20ASOCIACI&#211;N%20PROFAMILIA.xlsx" TargetMode="External"/></Relationships>
</file>

<file path=xl/externalLinks/_rels/externalLink115.xml.rels><?xml version="1.0" encoding="UTF-8" standalone="yes"?>
<Relationships xmlns="http://schemas.openxmlformats.org/package/2006/relationships"><Relationship Id="rId1" Type="http://schemas.microsoft.com/office/2006/relationships/xlExternalLinkPath/xlPathMissing" Target="327.%20CONSORCIO%20BARRANQUILLA%20CON%20FUTURO.xlsx" TargetMode="External"/></Relationships>
</file>

<file path=xl/externalLinks/_rels/externalLink116.xml.rels><?xml version="1.0" encoding="UTF-8" standalone="yes"?>
<Relationships xmlns="http://schemas.openxmlformats.org/package/2006/relationships"><Relationship Id="rId1" Type="http://schemas.microsoft.com/office/2006/relationships/xlExternalLinkPath/xlPathMissing" Target="328.FUNDACI&#211;N%20PARAELDESARROLLOLOCALCOMUNITARIO.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12.%20FORMATOS%20EVALUACION%20IP%20001-2019_V2.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213.%20FORMATOS%20EVALUACION%20IP%20001-2019_V4%20-%20copia.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214.%20FORMATOS%20EVALUACION%20IP%20001-2019_V2.xlsx"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215.%20FORMATOS%20EVALUACION%20IP%20001-2019_V2.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16.%20CORPORACION%20%20CORPASOFA.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217.%20FUNDACION%20PARA%20EL%20DESARROLLO%20DE%20LA%20EDUCACION%20FUNDAPRE.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18.%20CORPORACION%20PARA%20EL%20DESARROLLO%20SOSTENIBLE%20SOMOS%20COLOMBIA.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219.CORPORACION%20GAIA%20LUDICA%20Y%20CULTU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talia.velasco\Documents\primer%20grupo%20de%2040\202.%20FORMATOS%20EVALUACION%20IP%20001-2019_V4.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220.FUNDACION%20PARA%20EL%20DESARROLLO%20INTEGRAL%20CORPORATIVO%20Y%20COMUNITARIO%20-%20DECORPCOM.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221.FUNDACION%20SOMOS%20COLOMBIA.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222.CAJA%20DE%20COMPENSACION%20FAMILIAR%20DEL%20ORIENTE%20COLOMBIANO%20COMFAORIENTE.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223.FUNDACION%20REALIZANDO%20SUE&#209;OS%20POR%20COLOMBIA.xlsx"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224.%20FUNDACION%20PARA%20LA%20ATENCION%20A%20LOS%20NI&#209;OS%20DESPLAZ%20FANDEVI.xlsx"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225.FUNDACION%20PROTEGER%20CHOCO.xlsx"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226.%20%20FUSENPRO.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227.CORPORACION%20YRACA.xlsx"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228.FUNDACION%20SERRANIA%20COLOMBIA.xlsx"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229.FUNDACION%20DEL%20ALTO%20MAGDALE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atalia.velasco\Documents\primer%20grupo%20de%2040\203.%20CORPORACION%20NUTRICION%20Y%20SALUD%20Y%20BIENESTAR%20NSB%20DE%20COLOMBIA.xlsx"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230.CORPORACION%20AMIGOS%20DE%20LA%20UNESCO.xlsx"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231.%20FUNDACION%20PARA%20EL%20BIENESTAR%20Y%20LA%20PAZ%20FUNBIENPAZ.xlsx"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232.%20FUNSOLIDARIA.xlsx"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233.%20ASOCIACI&#211;N%20DE%20MUJERES%20DEL%20LITORAL%20CARIBE%20UNIDAS%20POR%20COLOMBIA%20ASOMUJERES.xlsx"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234.%20FUNDACI&#211;N%20ARCANGEL%20PARA%20LA%20ATENCI&#211;N%20A%20LA%20FAMILIA,%20COMUNIDAD%20Y%20SOCIEDAD.xlsx"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235.%20ESCUELA%20GALAN%20PARA%20EL%20DESARROLLO%20DE%20LA%20DEMOCRACIA.xlsx"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236.%20FUNDACI&#211;N%20MILAGROSISTA.xlsx"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237.%20CORPORACI&#211;N%20MUNDO%20AZUL.xlsx"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238.%20ONG%20FUNDACI&#211;N%20LA%20NUEVA%20ESPERANZ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natalia.velasco\Documents\primer%20grupo%20de%2040\239.%20FUNDACI&#211;N%20PARA%20LA%20ATENCI&#211;N%20FAMILIAR%20Y%20COMUNITARIA%20FUNAFA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atalia.velasco\Documents\primer%20grupo%20de%2040\204.%20FORMATOS%20EVALUACION%20IP%20001-2019_V2.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natalia.velasco\Documents\evaluacion%20201%20a%20328\241.%20ASOCIACION%20DE%20APOYO%20AL%20DESARROLLO%20APOYAR\241.%20ASOCIACION%20DE%20APOYO%20AL%20DESARROLLO%20APOYAR.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242.%20FUNDACION%20MI%20ABUELO%20Y%20YO.xlsx"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243.%20FUNDACION%20CASA%20CREATIVA%20POR%20LAS%20ARTES%20Y%20LA%20INFANCIA.xlsx"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244.%20FUNDACION%20PARA%20EL%20DESARROLLO%20SOSTENIDO.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245.%20FUNDACION%20PODER%20CHOCO.xlsx"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246.%20FUNDACI&#211;N%20LUNITAS%20DE%20LA%20MADRE%20LAUR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natalia.velasco\Documents\archivos%20sueltos\247.%20%20CAJA%20DE%20COMPENSACI&#211;N%20FAMILIAR%20DEL%20MAGDALENA%20CAJAMAG.xlsx"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248.%20FUNDACI&#211;N%20PARA%20COMUNICACI&#211;N%20INTEGRAL%20Y%20EL%20CAMBIO%20SOCIAL%20FUNCOMICS.xlsx"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249.%20FUNDACI&#211;N%20SOCIAL%20METROPOLITANA%20SAN%20VICENTE%20-%20FUNSUMET.xlsx"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250.%20ASOCIACI&#211;N%20DE%20CONSULTORIA%20UNIVERSITARI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05.%20FORMATOS%20EVALUACION%20IP%20001-2019_V2.xlsx"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251.%20CORPORACI&#211;N%20ABRAZAR.xlsx"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252.%20FUNDACI&#211;N%20INMACULADO%20CORAZ&#211;N%20DE%20MAR&#205;A%20DE%20BUCARAMANGA.xlsx"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253.%20FUNDACI&#211;N%20SOCIAL%20CONSTRUYENDO%20VIDAS.xlsx"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254.%20CONSEJO%20COMUNITARIO%20%20GUACOCHE%20''LOS%20CARDONALES''.xlsx"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255.%20FUNDACI&#211;N%20DE%20APOYO%20SOCIAL%20-%20FAS.xlsx"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256.%20CENAINCO.xlsx"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257.%20CORPORACI&#211;N%20IMAGINA%20TU%20MUNDO.xlsx"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258.%20FUNDACI&#211;N%20PARA%20LA%20PREVENCI&#211;N%20ATENCI&#211;N%20Y%20DESARROLLO%20HUMANO%20COANGEL.xlsx"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259.%20FUNDACI&#211;N%20PARA%20EL%20DESARROLLO%20SOCIAL%20Y%20COMUNITARIO%20LA%20LUZ.xlsx"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260.%20CORPORACI&#211;N%20VOLVER%20A%20LA%20GENTE.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06.%20FORMATOS%20EVALUACION%20IP%20001-2019_V2.xlsx"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271.%20WORLD%20VISION%20INTERNATIONAL.xlsx"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272.ASOCIACI&#211;N%20DE%20VOLUNTARIOS%20PARA%20EL%20SERVICIO%20SOCIAL.xlsx"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273.ASOCIACI&#211;N%20BIOPROMOTORA%20DE%20COLOMBIA.xlsx"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274.CORPORACI&#211;N%20JUAN%20BOSCO.xlsx"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275.%20-%20FUNPERS.xlsx"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276.%20FUNDACI&#211;N%20PARA%20EL%20FOMENTO%20DE%20LA%20EDUCACI&#211;N.xlsx"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277.CORPORACI&#211;N%20PARA%20EL%20DESARROLLO%20REGIONAL%20-%20CORDESARROLLO.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Users\RC\Desktop\Evaluaci&#243;n%20IP-001-2019%20LM%20y%20LB\08.09.2019\282.FUNDACI&#211;N%20EDUCATIVA%20JOSE%20EUSTASIO%20RIVERA.xlsx"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278.FUNDACI&#211;N%20PARA%20EL%20DESARROLLO%20SOCIAL%20Y%20EMPRESARIAL.xlsx"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279.FUNDACI&#211;N%20NI&#209;OS%20DE%20PAZ.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7.%20FORMATOS%20EVALUACION%20IP%20001-2019_V4.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Z:\Evaluacion\09092019\280.CORPORACI&#211;N%20PARA%20EL%20MANEJO%20DEL%20MEDIO%20AMBIENTE%20Y%20LOS%20RECURSOS%20NATURALES\280.CORPORACI&#211;N%20PARA%20EL%20MANEJO%20DEL%20MEDIO%20AMBIENTE%20Y%20LOS%20RECURSOS%20NATURALES.xlsx"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281.CORPORACI&#211;N%20JUNTOS%20CONSTRUYENDO%20FUTURO.xlsx"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283.ASOCIACI&#211;N%20DE%20VECINOS%20GRANJAS%20DE%20SAN%20PABLO%20-%20ASOVEG.xlsx"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284.CORPORACI&#211;N%20AFROCOLOMBIANA%20SON%20BAT&#193;.xlsx"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285.FUNDACI&#211;N%20DE%20PROFESIONALES%20PARA%20EL%20DESARROLLO%20Y.xlsx"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286.%20CORPORACI&#211;N%20EQUIDAD,%20PAZ%20Y%20DESARROLLO%20SOCIAL.xlsx"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PathMissing" Target="287.FUNDACI&#211;N%20SOCIAL%20Y%20DEPORTIVA%20EL%20PROGRESO.xlsx"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288.%20ASOCIACI&#211;N%20CRECER%20Y%20VIVIR.xlsx"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289.ASOCIACI&#211;N%20MEGASALUD.xlsx"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290.%20FUNDACI&#211;N%20PROPAIS%20COLOMBIA%20FPC.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08.%20Fundacion%20BioPsicosocial%20Jesucristo%20Reba&#241;o%20de%20Paz.xlsx"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291.%20FUNDACI&#211;N%20TIERRA%20POSIBLE.xlsx"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292.%20CORPORACI&#211;N%20SOCIAL%20PARA%20EL%20DESARROLLO%20-%20CORSODE.xlsx"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293.%20CORPORACI&#211;N%20NUEVO%20D&#205;A.xlsx" TargetMode="External"/></Relationships>
</file>

<file path=xl/externalLinks/_rels/externalLink83.xml.rels><?xml version="1.0" encoding="UTF-8" standalone="yes"?>
<Relationships xmlns="http://schemas.openxmlformats.org/package/2006/relationships"><Relationship Id="rId1" Type="http://schemas.microsoft.com/office/2006/relationships/xlExternalLinkPath/xlPathMissing" Target="294.%20CONSTRUYAMOS%20COLOMBIA.xlsx" TargetMode="External"/></Relationships>
</file>

<file path=xl/externalLinks/_rels/externalLink84.xml.rels><?xml version="1.0" encoding="UTF-8" standalone="yes"?>
<Relationships xmlns="http://schemas.openxmlformats.org/package/2006/relationships"><Relationship Id="rId1" Type="http://schemas.microsoft.com/office/2006/relationships/xlExternalLinkPath/xlPathMissing" Target="295.%20CORPORACI&#211;N%20CERES.xlsx" TargetMode="External"/></Relationships>
</file>

<file path=xl/externalLinks/_rels/externalLink85.xml.rels><?xml version="1.0" encoding="UTF-8" standalone="yes"?>
<Relationships xmlns="http://schemas.openxmlformats.org/package/2006/relationships"><Relationship Id="rId1" Type="http://schemas.microsoft.com/office/2006/relationships/xlExternalLinkPath/xlPathMissing" Target="296.%20ASONESHCA.xlsx" TargetMode="External"/></Relationships>
</file>

<file path=xl/externalLinks/_rels/externalLink86.xml.rels><?xml version="1.0" encoding="UTF-8" standalone="yes"?>
<Relationships xmlns="http://schemas.openxmlformats.org/package/2006/relationships"><Relationship Id="rId1" Type="http://schemas.microsoft.com/office/2006/relationships/xlExternalLinkPath/xlPathMissing" Target="297.%20FUNDACI&#211;N%20FECONCER.xlsx" TargetMode="External"/></Relationships>
</file>

<file path=xl/externalLinks/_rels/externalLink87.xml.rels><?xml version="1.0" encoding="UTF-8" standalone="yes"?>
<Relationships xmlns="http://schemas.openxmlformats.org/package/2006/relationships"><Relationship Id="rId1" Type="http://schemas.microsoft.com/office/2006/relationships/xlExternalLinkPath/xlPathMissing" Target="298.%20CORPORACI&#211;N%20FORJANDO%20FAMILIAS%20FELICES.xlsx" TargetMode="External"/></Relationships>
</file>

<file path=xl/externalLinks/_rels/externalLink88.xml.rels><?xml version="1.0" encoding="UTF-8" standalone="yes"?>
<Relationships xmlns="http://schemas.openxmlformats.org/package/2006/relationships"><Relationship Id="rId1" Type="http://schemas.microsoft.com/office/2006/relationships/xlExternalLinkPath/xlPathMissing" Target="299.%20JONATTAN%20CORONADO%20LOPEZ.xlsx" TargetMode="External"/></Relationships>
</file>

<file path=xl/externalLinks/_rels/externalLink89.xml.rels><?xml version="1.0" encoding="UTF-8" standalone="yes"?>
<Relationships xmlns="http://schemas.openxmlformats.org/package/2006/relationships"><Relationship Id="rId1" Type="http://schemas.microsoft.com/office/2006/relationships/xlExternalLinkPath/xlPathMissing" Target="300.%20FUNDACI&#211;N%20COTTIRRAWA.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9.%20FORMATOS%20EVALUACION%20IP%20001-2019_V2.xlsx"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301.%20FUNDACI&#211;N%20ITAKA.xlsx" TargetMode="External"/></Relationships>
</file>

<file path=xl/externalLinks/_rels/externalLink91.xml.rels><?xml version="1.0" encoding="UTF-8" standalone="yes"?>
<Relationships xmlns="http://schemas.openxmlformats.org/package/2006/relationships"><Relationship Id="rId1" Type="http://schemas.microsoft.com/office/2006/relationships/xlExternalLinkPath/xlPathMissing" Target="302.%20ALDEAS%20INFANTILES%20SOS.xlsx" TargetMode="External"/></Relationships>
</file>

<file path=xl/externalLinks/_rels/externalLink92.xml.rels><?xml version="1.0" encoding="UTF-8" standalone="yes"?>
<Relationships xmlns="http://schemas.openxmlformats.org/package/2006/relationships"><Relationship Id="rId1" Type="http://schemas.microsoft.com/office/2006/relationships/xlExternalLinkPath/xlPathMissing" Target="303.%20UNI&#211;N%20TEMPORAL%20GENERACIONES%202020.xlsx"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PathMissing" Target="304.%20FUNDACI&#211;N%20PROFESIONALES%20Y%20EMPRENDEDORES%20SOCIALES.xlsx" TargetMode="External"/></Relationships>
</file>

<file path=xl/externalLinks/_rels/externalLink94.xml.rels><?xml version="1.0" encoding="UTF-8" standalone="yes"?>
<Relationships xmlns="http://schemas.openxmlformats.org/package/2006/relationships"><Relationship Id="rId1" Type="http://schemas.microsoft.com/office/2006/relationships/xlExternalLinkPath/xlPathMissing" Target="305.%20FUNDACI&#211;N%20COMPARTIR.xlsx"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PathMissing" Target="306.%20FUNDACI&#211;N%20ANGELES%20EN%20EL%20MANGLAR.xlsx" TargetMode="External"/></Relationships>
</file>

<file path=xl/externalLinks/_rels/externalLink96.xml.rels><?xml version="1.0" encoding="UTF-8" standalone="yes"?>
<Relationships xmlns="http://schemas.openxmlformats.org/package/2006/relationships"><Relationship Id="rId1" Type="http://schemas.microsoft.com/office/2006/relationships/xlExternalLinkPath/xlPathMissing" Target="307.%20FUNDACI&#211;N%20NUEVO%20AMANECER.xlsx" TargetMode="External"/></Relationships>
</file>

<file path=xl/externalLinks/_rels/externalLink97.xml.rels><?xml version="1.0" encoding="UTF-8" standalone="yes"?>
<Relationships xmlns="http://schemas.openxmlformats.org/package/2006/relationships"><Relationship Id="rId1" Type="http://schemas.microsoft.com/office/2006/relationships/xlExternalLinkPath/xlPathMissing" Target="309.ASOCIACI&#211;N%20EMPRESARIAL%20DE%20SUMINISTROS%20Y%20SERVICIOS%20VARIOS.xlsx" TargetMode="External"/></Relationships>
</file>

<file path=xl/externalLinks/_rels/externalLink98.xml.rels><?xml version="1.0" encoding="UTF-8" standalone="yes"?>
<Relationships xmlns="http://schemas.openxmlformats.org/package/2006/relationships"><Relationship Id="rId1" Type="http://schemas.microsoft.com/office/2006/relationships/xlExternalLinkPath/xlPathMissing" Target="310.%20FUNDACI&#211;N%20NACIONAL%20BATUTA.xlsx" TargetMode="External"/></Relationships>
</file>

<file path=xl/externalLinks/_rels/externalLink99.xml.rels><?xml version="1.0" encoding="UTF-8" standalone="yes"?>
<Relationships xmlns="http://schemas.openxmlformats.org/package/2006/relationships"><Relationship Id="rId1" Type="http://schemas.microsoft.com/office/2006/relationships/xlExternalLinkPath/xlPathMissing" Target="311.CORPORACI&#211;N%20SUMANDO%20SONRI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Hoja4"/>
      <sheetName val="Hoja3"/>
      <sheetName val="Hoja2"/>
      <sheetName val="EJEMPLO EXPERIENCIA "/>
      <sheetName val="Hoja1"/>
    </sheetNames>
    <sheetDataSet>
      <sheetData sheetId="0"/>
      <sheetData sheetId="1"/>
      <sheetData sheetId="2"/>
      <sheetData sheetId="3"/>
      <sheetData sheetId="4"/>
      <sheetData sheetId="5"/>
      <sheetData sheetId="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TECNICA"/>
      <sheetName val="VEFIRICACION CONSOLIDADA FINANC"/>
      <sheetName val="EXPERIENCIA ESPECÍFICA"/>
      <sheetName val="Hoja4"/>
      <sheetName val="Hoja3"/>
      <sheetName val="Hoja2"/>
      <sheetName val="EJEMPLO EXPERIENCIA "/>
      <sheetName val="Hoja1"/>
    </sheetNames>
    <sheetDataSet>
      <sheetData sheetId="0"/>
      <sheetData sheetId="1"/>
      <sheetData sheetId="2"/>
      <sheetData sheetId="3"/>
      <sheetData sheetId="4"/>
      <sheetData sheetId="5"/>
      <sheetData sheetId="6"/>
      <sheetData sheetId="7">
        <row r="1">
          <cell r="C1">
            <v>41521</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comments" Target="../comments90.xml"/><Relationship Id="rId2" Type="http://schemas.openxmlformats.org/officeDocument/2006/relationships/vmlDrawing" Target="../drawings/vmlDrawing90.vml"/><Relationship Id="rId1" Type="http://schemas.openxmlformats.org/officeDocument/2006/relationships/drawing" Target="../drawings/drawing90.xml"/></Relationships>
</file>

<file path=xl/worksheets/_rels/sheet101.xml.rels><?xml version="1.0" encoding="UTF-8" standalone="yes"?>
<Relationships xmlns="http://schemas.openxmlformats.org/package/2006/relationships"><Relationship Id="rId3" Type="http://schemas.openxmlformats.org/officeDocument/2006/relationships/comments" Target="../comments91.xml"/><Relationship Id="rId2" Type="http://schemas.openxmlformats.org/officeDocument/2006/relationships/vmlDrawing" Target="../drawings/vmlDrawing91.vml"/><Relationship Id="rId1" Type="http://schemas.openxmlformats.org/officeDocument/2006/relationships/drawing" Target="../drawings/drawing91.xml"/></Relationships>
</file>

<file path=xl/worksheets/_rels/sheet102.xml.rels><?xml version="1.0" encoding="UTF-8" standalone="yes"?>
<Relationships xmlns="http://schemas.openxmlformats.org/package/2006/relationships"><Relationship Id="rId3" Type="http://schemas.openxmlformats.org/officeDocument/2006/relationships/comments" Target="../comments92.xml"/><Relationship Id="rId2" Type="http://schemas.openxmlformats.org/officeDocument/2006/relationships/vmlDrawing" Target="../drawings/vmlDrawing92.vml"/><Relationship Id="rId1" Type="http://schemas.openxmlformats.org/officeDocument/2006/relationships/drawing" Target="../drawings/drawing92.xml"/></Relationships>
</file>

<file path=xl/worksheets/_rels/sheet103.xml.rels><?xml version="1.0" encoding="UTF-8" standalone="yes"?>
<Relationships xmlns="http://schemas.openxmlformats.org/package/2006/relationships"><Relationship Id="rId3" Type="http://schemas.openxmlformats.org/officeDocument/2006/relationships/comments" Target="../comments93.xml"/><Relationship Id="rId2" Type="http://schemas.openxmlformats.org/officeDocument/2006/relationships/vmlDrawing" Target="../drawings/vmlDrawing93.vml"/><Relationship Id="rId1" Type="http://schemas.openxmlformats.org/officeDocument/2006/relationships/drawing" Target="../drawings/drawing93.xml"/></Relationships>
</file>

<file path=xl/worksheets/_rels/sheet104.xml.rels><?xml version="1.0" encoding="UTF-8" standalone="yes"?>
<Relationships xmlns="http://schemas.openxmlformats.org/package/2006/relationships"><Relationship Id="rId3" Type="http://schemas.openxmlformats.org/officeDocument/2006/relationships/comments" Target="../comments94.xml"/><Relationship Id="rId2" Type="http://schemas.openxmlformats.org/officeDocument/2006/relationships/vmlDrawing" Target="../drawings/vmlDrawing94.vml"/><Relationship Id="rId1" Type="http://schemas.openxmlformats.org/officeDocument/2006/relationships/drawing" Target="../drawings/drawing94.xml"/></Relationships>
</file>

<file path=xl/worksheets/_rels/sheet105.xml.rels><?xml version="1.0" encoding="UTF-8" standalone="yes"?>
<Relationships xmlns="http://schemas.openxmlformats.org/package/2006/relationships"><Relationship Id="rId3" Type="http://schemas.openxmlformats.org/officeDocument/2006/relationships/comments" Target="../comments95.xml"/><Relationship Id="rId2" Type="http://schemas.openxmlformats.org/officeDocument/2006/relationships/vmlDrawing" Target="../drawings/vmlDrawing95.vml"/><Relationship Id="rId1" Type="http://schemas.openxmlformats.org/officeDocument/2006/relationships/drawing" Target="../drawings/drawing95.xml"/></Relationships>
</file>

<file path=xl/worksheets/_rels/sheet106.xml.rels><?xml version="1.0" encoding="UTF-8" standalone="yes"?>
<Relationships xmlns="http://schemas.openxmlformats.org/package/2006/relationships"><Relationship Id="rId3" Type="http://schemas.openxmlformats.org/officeDocument/2006/relationships/comments" Target="../comments96.xml"/><Relationship Id="rId2" Type="http://schemas.openxmlformats.org/officeDocument/2006/relationships/vmlDrawing" Target="../drawings/vmlDrawing96.vml"/><Relationship Id="rId1" Type="http://schemas.openxmlformats.org/officeDocument/2006/relationships/drawing" Target="../drawings/drawing96.xml"/></Relationships>
</file>

<file path=xl/worksheets/_rels/sheet107.xml.rels><?xml version="1.0" encoding="UTF-8" standalone="yes"?>
<Relationships xmlns="http://schemas.openxmlformats.org/package/2006/relationships"><Relationship Id="rId3" Type="http://schemas.openxmlformats.org/officeDocument/2006/relationships/comments" Target="../comments97.xml"/><Relationship Id="rId2" Type="http://schemas.openxmlformats.org/officeDocument/2006/relationships/vmlDrawing" Target="../drawings/vmlDrawing97.vml"/><Relationship Id="rId1" Type="http://schemas.openxmlformats.org/officeDocument/2006/relationships/drawing" Target="../drawings/drawing97.xml"/></Relationships>
</file>

<file path=xl/worksheets/_rels/sheet108.xml.rels><?xml version="1.0" encoding="UTF-8" standalone="yes"?>
<Relationships xmlns="http://schemas.openxmlformats.org/package/2006/relationships"><Relationship Id="rId3" Type="http://schemas.openxmlformats.org/officeDocument/2006/relationships/comments" Target="../comments98.xml"/><Relationship Id="rId2" Type="http://schemas.openxmlformats.org/officeDocument/2006/relationships/vmlDrawing" Target="../drawings/vmlDrawing98.vml"/><Relationship Id="rId1" Type="http://schemas.openxmlformats.org/officeDocument/2006/relationships/drawing" Target="../drawings/drawing98.xml"/></Relationships>
</file>

<file path=xl/worksheets/_rels/sheet109.xml.rels><?xml version="1.0" encoding="UTF-8" standalone="yes"?>
<Relationships xmlns="http://schemas.openxmlformats.org/package/2006/relationships"><Relationship Id="rId3" Type="http://schemas.openxmlformats.org/officeDocument/2006/relationships/comments" Target="../comments99.xml"/><Relationship Id="rId2" Type="http://schemas.openxmlformats.org/officeDocument/2006/relationships/vmlDrawing" Target="../drawings/vmlDrawing99.vml"/><Relationship Id="rId1" Type="http://schemas.openxmlformats.org/officeDocument/2006/relationships/drawing" Target="../drawings/drawing9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3" Type="http://schemas.openxmlformats.org/officeDocument/2006/relationships/comments" Target="../comments100.xml"/><Relationship Id="rId2" Type="http://schemas.openxmlformats.org/officeDocument/2006/relationships/vmlDrawing" Target="../drawings/vmlDrawing100.vml"/><Relationship Id="rId1" Type="http://schemas.openxmlformats.org/officeDocument/2006/relationships/drawing" Target="../drawings/drawing100.xml"/></Relationships>
</file>

<file path=xl/worksheets/_rels/sheet111.xml.rels><?xml version="1.0" encoding="UTF-8" standalone="yes"?>
<Relationships xmlns="http://schemas.openxmlformats.org/package/2006/relationships"><Relationship Id="rId3" Type="http://schemas.openxmlformats.org/officeDocument/2006/relationships/comments" Target="../comments101.xml"/><Relationship Id="rId2" Type="http://schemas.openxmlformats.org/officeDocument/2006/relationships/vmlDrawing" Target="../drawings/vmlDrawing101.vml"/><Relationship Id="rId1" Type="http://schemas.openxmlformats.org/officeDocument/2006/relationships/drawing" Target="../drawings/drawing101.xml"/></Relationships>
</file>

<file path=xl/worksheets/_rels/sheet112.xml.rels><?xml version="1.0" encoding="UTF-8" standalone="yes"?>
<Relationships xmlns="http://schemas.openxmlformats.org/package/2006/relationships"><Relationship Id="rId3" Type="http://schemas.openxmlformats.org/officeDocument/2006/relationships/comments" Target="../comments102.xml"/><Relationship Id="rId2" Type="http://schemas.openxmlformats.org/officeDocument/2006/relationships/vmlDrawing" Target="../drawings/vmlDrawing102.vml"/><Relationship Id="rId1" Type="http://schemas.openxmlformats.org/officeDocument/2006/relationships/drawing" Target="../drawings/drawing102.xml"/></Relationships>
</file>

<file path=xl/worksheets/_rels/sheet113.xml.rels><?xml version="1.0" encoding="UTF-8" standalone="yes"?>
<Relationships xmlns="http://schemas.openxmlformats.org/package/2006/relationships"><Relationship Id="rId3" Type="http://schemas.openxmlformats.org/officeDocument/2006/relationships/comments" Target="../comments103.xml"/><Relationship Id="rId2" Type="http://schemas.openxmlformats.org/officeDocument/2006/relationships/vmlDrawing" Target="../drawings/vmlDrawing103.vml"/><Relationship Id="rId1" Type="http://schemas.openxmlformats.org/officeDocument/2006/relationships/drawing" Target="../drawings/drawing103.xml"/></Relationships>
</file>

<file path=xl/worksheets/_rels/sheet114.xml.rels><?xml version="1.0" encoding="UTF-8" standalone="yes"?>
<Relationships xmlns="http://schemas.openxmlformats.org/package/2006/relationships"><Relationship Id="rId3" Type="http://schemas.openxmlformats.org/officeDocument/2006/relationships/comments" Target="../comments104.xml"/><Relationship Id="rId2" Type="http://schemas.openxmlformats.org/officeDocument/2006/relationships/vmlDrawing" Target="../drawings/vmlDrawing104.vml"/><Relationship Id="rId1" Type="http://schemas.openxmlformats.org/officeDocument/2006/relationships/drawing" Target="../drawings/drawing104.xml"/></Relationships>
</file>

<file path=xl/worksheets/_rels/sheet115.xml.rels><?xml version="1.0" encoding="UTF-8" standalone="yes"?>
<Relationships xmlns="http://schemas.openxmlformats.org/package/2006/relationships"><Relationship Id="rId3" Type="http://schemas.openxmlformats.org/officeDocument/2006/relationships/comments" Target="../comments105.xml"/><Relationship Id="rId2" Type="http://schemas.openxmlformats.org/officeDocument/2006/relationships/vmlDrawing" Target="../drawings/vmlDrawing105.vml"/><Relationship Id="rId1" Type="http://schemas.openxmlformats.org/officeDocument/2006/relationships/drawing" Target="../drawings/drawing105.xml"/></Relationships>
</file>

<file path=xl/worksheets/_rels/sheet116.xml.rels><?xml version="1.0" encoding="UTF-8" standalone="yes"?>
<Relationships xmlns="http://schemas.openxmlformats.org/package/2006/relationships"><Relationship Id="rId3" Type="http://schemas.openxmlformats.org/officeDocument/2006/relationships/comments" Target="../comments106.xml"/><Relationship Id="rId2" Type="http://schemas.openxmlformats.org/officeDocument/2006/relationships/vmlDrawing" Target="../drawings/vmlDrawing106.vml"/><Relationship Id="rId1" Type="http://schemas.openxmlformats.org/officeDocument/2006/relationships/drawing" Target="../drawings/drawing106.xml"/></Relationships>
</file>

<file path=xl/worksheets/_rels/sheet117.xml.rels><?xml version="1.0" encoding="UTF-8" standalone="yes"?>
<Relationships xmlns="http://schemas.openxmlformats.org/package/2006/relationships"><Relationship Id="rId3" Type="http://schemas.openxmlformats.org/officeDocument/2006/relationships/comments" Target="../comments107.xml"/><Relationship Id="rId2" Type="http://schemas.openxmlformats.org/officeDocument/2006/relationships/vmlDrawing" Target="../drawings/vmlDrawing107.vml"/><Relationship Id="rId1" Type="http://schemas.openxmlformats.org/officeDocument/2006/relationships/drawing" Target="../drawings/drawing107.xml"/></Relationships>
</file>

<file path=xl/worksheets/_rels/sheet118.xml.rels><?xml version="1.0" encoding="UTF-8" standalone="yes"?>
<Relationships xmlns="http://schemas.openxmlformats.org/package/2006/relationships"><Relationship Id="rId3" Type="http://schemas.openxmlformats.org/officeDocument/2006/relationships/comments" Target="../comments108.xml"/><Relationship Id="rId2" Type="http://schemas.openxmlformats.org/officeDocument/2006/relationships/vmlDrawing" Target="../drawings/vmlDrawing108.vml"/><Relationship Id="rId1" Type="http://schemas.openxmlformats.org/officeDocument/2006/relationships/drawing" Target="../drawings/drawing108.xml"/></Relationships>
</file>

<file path=xl/worksheets/_rels/sheet119.xml.rels><?xml version="1.0" encoding="UTF-8" standalone="yes"?>
<Relationships xmlns="http://schemas.openxmlformats.org/package/2006/relationships"><Relationship Id="rId3" Type="http://schemas.openxmlformats.org/officeDocument/2006/relationships/comments" Target="../comments109.xml"/><Relationship Id="rId2" Type="http://schemas.openxmlformats.org/officeDocument/2006/relationships/vmlDrawing" Target="../drawings/vmlDrawing109.vml"/><Relationship Id="rId1" Type="http://schemas.openxmlformats.org/officeDocument/2006/relationships/drawing" Target="../drawings/drawing10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3" Type="http://schemas.openxmlformats.org/officeDocument/2006/relationships/comments" Target="../comments110.xml"/><Relationship Id="rId2" Type="http://schemas.openxmlformats.org/officeDocument/2006/relationships/vmlDrawing" Target="../drawings/vmlDrawing110.vml"/><Relationship Id="rId1" Type="http://schemas.openxmlformats.org/officeDocument/2006/relationships/drawing" Target="../drawings/drawing110.xml"/></Relationships>
</file>

<file path=xl/worksheets/_rels/sheet121.xml.rels><?xml version="1.0" encoding="UTF-8" standalone="yes"?>
<Relationships xmlns="http://schemas.openxmlformats.org/package/2006/relationships"><Relationship Id="rId3" Type="http://schemas.openxmlformats.org/officeDocument/2006/relationships/comments" Target="../comments111.xml"/><Relationship Id="rId2" Type="http://schemas.openxmlformats.org/officeDocument/2006/relationships/vmlDrawing" Target="../drawings/vmlDrawing111.vml"/><Relationship Id="rId1" Type="http://schemas.openxmlformats.org/officeDocument/2006/relationships/drawing" Target="../drawings/drawing111.xml"/></Relationships>
</file>

<file path=xl/worksheets/_rels/sheet122.xml.rels><?xml version="1.0" encoding="UTF-8" standalone="yes"?>
<Relationships xmlns="http://schemas.openxmlformats.org/package/2006/relationships"><Relationship Id="rId3" Type="http://schemas.openxmlformats.org/officeDocument/2006/relationships/comments" Target="../comments112.xml"/><Relationship Id="rId2" Type="http://schemas.openxmlformats.org/officeDocument/2006/relationships/vmlDrawing" Target="../drawings/vmlDrawing112.vml"/><Relationship Id="rId1" Type="http://schemas.openxmlformats.org/officeDocument/2006/relationships/drawing" Target="../drawings/drawing112.xml"/></Relationships>
</file>

<file path=xl/worksheets/_rels/sheet123.xml.rels><?xml version="1.0" encoding="UTF-8" standalone="yes"?>
<Relationships xmlns="http://schemas.openxmlformats.org/package/2006/relationships"><Relationship Id="rId3" Type="http://schemas.openxmlformats.org/officeDocument/2006/relationships/comments" Target="../comments113.xml"/><Relationship Id="rId2" Type="http://schemas.openxmlformats.org/officeDocument/2006/relationships/vmlDrawing" Target="../drawings/vmlDrawing113.vml"/><Relationship Id="rId1" Type="http://schemas.openxmlformats.org/officeDocument/2006/relationships/drawing" Target="../drawings/drawing113.xml"/></Relationships>
</file>

<file path=xl/worksheets/_rels/sheet124.xml.rels><?xml version="1.0" encoding="UTF-8" standalone="yes"?>
<Relationships xmlns="http://schemas.openxmlformats.org/package/2006/relationships"><Relationship Id="rId3" Type="http://schemas.openxmlformats.org/officeDocument/2006/relationships/comments" Target="../comments114.xml"/><Relationship Id="rId2" Type="http://schemas.openxmlformats.org/officeDocument/2006/relationships/vmlDrawing" Target="../drawings/vmlDrawing114.vml"/><Relationship Id="rId1" Type="http://schemas.openxmlformats.org/officeDocument/2006/relationships/drawing" Target="../drawings/drawing114.xml"/></Relationships>
</file>

<file path=xl/worksheets/_rels/sheet125.xml.rels><?xml version="1.0" encoding="UTF-8" standalone="yes"?>
<Relationships xmlns="http://schemas.openxmlformats.org/package/2006/relationships"><Relationship Id="rId3" Type="http://schemas.openxmlformats.org/officeDocument/2006/relationships/comments" Target="../comments115.xml"/><Relationship Id="rId2" Type="http://schemas.openxmlformats.org/officeDocument/2006/relationships/vmlDrawing" Target="../drawings/vmlDrawing115.vml"/><Relationship Id="rId1" Type="http://schemas.openxmlformats.org/officeDocument/2006/relationships/drawing" Target="../drawings/drawing115.xml"/></Relationships>
</file>

<file path=xl/worksheets/_rels/sheet126.xml.rels><?xml version="1.0" encoding="UTF-8" standalone="yes"?>
<Relationships xmlns="http://schemas.openxmlformats.org/package/2006/relationships"><Relationship Id="rId3" Type="http://schemas.openxmlformats.org/officeDocument/2006/relationships/comments" Target="../comments116.xml"/><Relationship Id="rId2" Type="http://schemas.openxmlformats.org/officeDocument/2006/relationships/vmlDrawing" Target="../drawings/vmlDrawing116.vml"/><Relationship Id="rId1" Type="http://schemas.openxmlformats.org/officeDocument/2006/relationships/drawing" Target="../drawings/drawing116.xml"/></Relationships>
</file>

<file path=xl/worksheets/_rels/sheet127.xml.rels><?xml version="1.0" encoding="UTF-8" standalone="yes"?>
<Relationships xmlns="http://schemas.openxmlformats.org/package/2006/relationships"><Relationship Id="rId3" Type="http://schemas.openxmlformats.org/officeDocument/2006/relationships/comments" Target="../comments117.xml"/><Relationship Id="rId2" Type="http://schemas.openxmlformats.org/officeDocument/2006/relationships/vmlDrawing" Target="../drawings/vmlDrawing117.vml"/><Relationship Id="rId1" Type="http://schemas.openxmlformats.org/officeDocument/2006/relationships/drawing" Target="../drawings/drawing117.xml"/></Relationships>
</file>

<file path=xl/worksheets/_rels/sheet128.xml.rels><?xml version="1.0" encoding="UTF-8" standalone="yes"?>
<Relationships xmlns="http://schemas.openxmlformats.org/package/2006/relationships"><Relationship Id="rId3" Type="http://schemas.openxmlformats.org/officeDocument/2006/relationships/comments" Target="../comments118.xml"/><Relationship Id="rId2" Type="http://schemas.openxmlformats.org/officeDocument/2006/relationships/vmlDrawing" Target="../drawings/vmlDrawing118.vml"/><Relationship Id="rId1" Type="http://schemas.openxmlformats.org/officeDocument/2006/relationships/drawing" Target="../drawings/drawing118.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drawing" Target="../drawings/drawing6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71.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drawing" Target="../drawings/drawing61.xml"/></Relationships>
</file>

<file path=xl/worksheets/_rels/sheet72.xml.rels><?xml version="1.0" encoding="UTF-8" standalone="yes"?>
<Relationships xmlns="http://schemas.openxmlformats.org/package/2006/relationships"><Relationship Id="rId3" Type="http://schemas.openxmlformats.org/officeDocument/2006/relationships/comments" Target="../comments62.xml"/><Relationship Id="rId2" Type="http://schemas.openxmlformats.org/officeDocument/2006/relationships/vmlDrawing" Target="../drawings/vmlDrawing62.vml"/><Relationship Id="rId1" Type="http://schemas.openxmlformats.org/officeDocument/2006/relationships/drawing" Target="../drawings/drawing62.xml"/></Relationships>
</file>

<file path=xl/worksheets/_rels/sheet73.xml.rels><?xml version="1.0" encoding="UTF-8" standalone="yes"?>
<Relationships xmlns="http://schemas.openxmlformats.org/package/2006/relationships"><Relationship Id="rId3" Type="http://schemas.openxmlformats.org/officeDocument/2006/relationships/comments" Target="../comments63.xml"/><Relationship Id="rId2" Type="http://schemas.openxmlformats.org/officeDocument/2006/relationships/vmlDrawing" Target="../drawings/vmlDrawing63.vml"/><Relationship Id="rId1" Type="http://schemas.openxmlformats.org/officeDocument/2006/relationships/drawing" Target="../drawings/drawing63.xml"/></Relationships>
</file>

<file path=xl/worksheets/_rels/sheet74.xml.rels><?xml version="1.0" encoding="UTF-8" standalone="yes"?>
<Relationships xmlns="http://schemas.openxmlformats.org/package/2006/relationships"><Relationship Id="rId3" Type="http://schemas.openxmlformats.org/officeDocument/2006/relationships/comments" Target="../comments64.xml"/><Relationship Id="rId2" Type="http://schemas.openxmlformats.org/officeDocument/2006/relationships/vmlDrawing" Target="../drawings/vmlDrawing64.vml"/><Relationship Id="rId1" Type="http://schemas.openxmlformats.org/officeDocument/2006/relationships/drawing" Target="../drawings/drawing64.xml"/></Relationships>
</file>

<file path=xl/worksheets/_rels/sheet75.xml.rels><?xml version="1.0" encoding="UTF-8" standalone="yes"?>
<Relationships xmlns="http://schemas.openxmlformats.org/package/2006/relationships"><Relationship Id="rId3" Type="http://schemas.openxmlformats.org/officeDocument/2006/relationships/comments" Target="../comments65.xml"/><Relationship Id="rId2" Type="http://schemas.openxmlformats.org/officeDocument/2006/relationships/vmlDrawing" Target="../drawings/vmlDrawing65.vml"/><Relationship Id="rId1" Type="http://schemas.openxmlformats.org/officeDocument/2006/relationships/drawing" Target="../drawings/drawing65.xml"/></Relationships>
</file>

<file path=xl/worksheets/_rels/sheet76.xml.rels><?xml version="1.0" encoding="UTF-8" standalone="yes"?>
<Relationships xmlns="http://schemas.openxmlformats.org/package/2006/relationships"><Relationship Id="rId3" Type="http://schemas.openxmlformats.org/officeDocument/2006/relationships/comments" Target="../comments66.xml"/><Relationship Id="rId2" Type="http://schemas.openxmlformats.org/officeDocument/2006/relationships/vmlDrawing" Target="../drawings/vmlDrawing66.vml"/><Relationship Id="rId1" Type="http://schemas.openxmlformats.org/officeDocument/2006/relationships/drawing" Target="../drawings/drawing66.xml"/></Relationships>
</file>

<file path=xl/worksheets/_rels/sheet77.xml.rels><?xml version="1.0" encoding="UTF-8" standalone="yes"?>
<Relationships xmlns="http://schemas.openxmlformats.org/package/2006/relationships"><Relationship Id="rId3" Type="http://schemas.openxmlformats.org/officeDocument/2006/relationships/comments" Target="../comments67.xml"/><Relationship Id="rId2" Type="http://schemas.openxmlformats.org/officeDocument/2006/relationships/vmlDrawing" Target="../drawings/vmlDrawing67.vml"/><Relationship Id="rId1" Type="http://schemas.openxmlformats.org/officeDocument/2006/relationships/drawing" Target="../drawings/drawing67.xml"/></Relationships>
</file>

<file path=xl/worksheets/_rels/sheet78.xml.rels><?xml version="1.0" encoding="UTF-8" standalone="yes"?>
<Relationships xmlns="http://schemas.openxmlformats.org/package/2006/relationships"><Relationship Id="rId3" Type="http://schemas.openxmlformats.org/officeDocument/2006/relationships/comments" Target="../comments68.xml"/><Relationship Id="rId2" Type="http://schemas.openxmlformats.org/officeDocument/2006/relationships/vmlDrawing" Target="../drawings/vmlDrawing68.vml"/><Relationship Id="rId1" Type="http://schemas.openxmlformats.org/officeDocument/2006/relationships/drawing" Target="../drawings/drawing68.xml"/></Relationships>
</file>

<file path=xl/worksheets/_rels/sheet79.xml.rels><?xml version="1.0" encoding="UTF-8" standalone="yes"?>
<Relationships xmlns="http://schemas.openxmlformats.org/package/2006/relationships"><Relationship Id="rId3" Type="http://schemas.openxmlformats.org/officeDocument/2006/relationships/comments" Target="../comments69.xml"/><Relationship Id="rId2" Type="http://schemas.openxmlformats.org/officeDocument/2006/relationships/vmlDrawing" Target="../drawings/vmlDrawing69.vml"/><Relationship Id="rId1" Type="http://schemas.openxmlformats.org/officeDocument/2006/relationships/drawing" Target="../drawings/drawing69.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comments" Target="../comments70.xml"/><Relationship Id="rId2" Type="http://schemas.openxmlformats.org/officeDocument/2006/relationships/vmlDrawing" Target="../drawings/vmlDrawing70.vml"/><Relationship Id="rId1" Type="http://schemas.openxmlformats.org/officeDocument/2006/relationships/drawing" Target="../drawings/drawing70.xml"/></Relationships>
</file>

<file path=xl/worksheets/_rels/sheet81.xml.rels><?xml version="1.0" encoding="UTF-8" standalone="yes"?>
<Relationships xmlns="http://schemas.openxmlformats.org/package/2006/relationships"><Relationship Id="rId3" Type="http://schemas.openxmlformats.org/officeDocument/2006/relationships/comments" Target="../comments71.xml"/><Relationship Id="rId2" Type="http://schemas.openxmlformats.org/officeDocument/2006/relationships/vmlDrawing" Target="../drawings/vmlDrawing71.vml"/><Relationship Id="rId1" Type="http://schemas.openxmlformats.org/officeDocument/2006/relationships/drawing" Target="../drawings/drawing71.xml"/></Relationships>
</file>

<file path=xl/worksheets/_rels/sheet82.xml.rels><?xml version="1.0" encoding="UTF-8" standalone="yes"?>
<Relationships xmlns="http://schemas.openxmlformats.org/package/2006/relationships"><Relationship Id="rId3" Type="http://schemas.openxmlformats.org/officeDocument/2006/relationships/comments" Target="../comments72.xml"/><Relationship Id="rId2" Type="http://schemas.openxmlformats.org/officeDocument/2006/relationships/vmlDrawing" Target="../drawings/vmlDrawing72.vml"/><Relationship Id="rId1" Type="http://schemas.openxmlformats.org/officeDocument/2006/relationships/drawing" Target="../drawings/drawing72.xml"/></Relationships>
</file>

<file path=xl/worksheets/_rels/sheet83.xml.rels><?xml version="1.0" encoding="UTF-8" standalone="yes"?>
<Relationships xmlns="http://schemas.openxmlformats.org/package/2006/relationships"><Relationship Id="rId3" Type="http://schemas.openxmlformats.org/officeDocument/2006/relationships/comments" Target="../comments73.xml"/><Relationship Id="rId2" Type="http://schemas.openxmlformats.org/officeDocument/2006/relationships/vmlDrawing" Target="../drawings/vmlDrawing73.vml"/><Relationship Id="rId1" Type="http://schemas.openxmlformats.org/officeDocument/2006/relationships/drawing" Target="../drawings/drawing73.xml"/></Relationships>
</file>

<file path=xl/worksheets/_rels/sheet84.xml.rels><?xml version="1.0" encoding="UTF-8" standalone="yes"?>
<Relationships xmlns="http://schemas.openxmlformats.org/package/2006/relationships"><Relationship Id="rId3" Type="http://schemas.openxmlformats.org/officeDocument/2006/relationships/comments" Target="../comments74.xml"/><Relationship Id="rId2" Type="http://schemas.openxmlformats.org/officeDocument/2006/relationships/vmlDrawing" Target="../drawings/vmlDrawing74.vml"/><Relationship Id="rId1" Type="http://schemas.openxmlformats.org/officeDocument/2006/relationships/drawing" Target="../drawings/drawing74.xml"/></Relationships>
</file>

<file path=xl/worksheets/_rels/sheet85.xml.rels><?xml version="1.0" encoding="UTF-8" standalone="yes"?>
<Relationships xmlns="http://schemas.openxmlformats.org/package/2006/relationships"><Relationship Id="rId3" Type="http://schemas.openxmlformats.org/officeDocument/2006/relationships/comments" Target="../comments75.xml"/><Relationship Id="rId2" Type="http://schemas.openxmlformats.org/officeDocument/2006/relationships/vmlDrawing" Target="../drawings/vmlDrawing75.vml"/><Relationship Id="rId1" Type="http://schemas.openxmlformats.org/officeDocument/2006/relationships/drawing" Target="../drawings/drawing75.xml"/></Relationships>
</file>

<file path=xl/worksheets/_rels/sheet86.xml.rels><?xml version="1.0" encoding="UTF-8" standalone="yes"?>
<Relationships xmlns="http://schemas.openxmlformats.org/package/2006/relationships"><Relationship Id="rId3" Type="http://schemas.openxmlformats.org/officeDocument/2006/relationships/comments" Target="../comments76.xml"/><Relationship Id="rId2" Type="http://schemas.openxmlformats.org/officeDocument/2006/relationships/vmlDrawing" Target="../drawings/vmlDrawing76.vml"/><Relationship Id="rId1" Type="http://schemas.openxmlformats.org/officeDocument/2006/relationships/drawing" Target="../drawings/drawing76.xml"/></Relationships>
</file>

<file path=xl/worksheets/_rels/sheet87.xml.rels><?xml version="1.0" encoding="UTF-8" standalone="yes"?>
<Relationships xmlns="http://schemas.openxmlformats.org/package/2006/relationships"><Relationship Id="rId3" Type="http://schemas.openxmlformats.org/officeDocument/2006/relationships/comments" Target="../comments77.xml"/><Relationship Id="rId2" Type="http://schemas.openxmlformats.org/officeDocument/2006/relationships/vmlDrawing" Target="../drawings/vmlDrawing77.vml"/><Relationship Id="rId1" Type="http://schemas.openxmlformats.org/officeDocument/2006/relationships/drawing" Target="../drawings/drawing77.xml"/></Relationships>
</file>

<file path=xl/worksheets/_rels/sheet88.xml.rels><?xml version="1.0" encoding="UTF-8" standalone="yes"?>
<Relationships xmlns="http://schemas.openxmlformats.org/package/2006/relationships"><Relationship Id="rId3" Type="http://schemas.openxmlformats.org/officeDocument/2006/relationships/comments" Target="../comments78.xml"/><Relationship Id="rId2" Type="http://schemas.openxmlformats.org/officeDocument/2006/relationships/vmlDrawing" Target="../drawings/vmlDrawing78.vml"/><Relationship Id="rId1" Type="http://schemas.openxmlformats.org/officeDocument/2006/relationships/drawing" Target="../drawings/drawing78.xml"/></Relationships>
</file>

<file path=xl/worksheets/_rels/sheet89.xml.rels><?xml version="1.0" encoding="UTF-8" standalone="yes"?>
<Relationships xmlns="http://schemas.openxmlformats.org/package/2006/relationships"><Relationship Id="rId3" Type="http://schemas.openxmlformats.org/officeDocument/2006/relationships/comments" Target="../comments79.xml"/><Relationship Id="rId2" Type="http://schemas.openxmlformats.org/officeDocument/2006/relationships/vmlDrawing" Target="../drawings/vmlDrawing79.vml"/><Relationship Id="rId1" Type="http://schemas.openxmlformats.org/officeDocument/2006/relationships/drawing" Target="../drawings/drawing7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comments" Target="../comments80.xml"/><Relationship Id="rId2" Type="http://schemas.openxmlformats.org/officeDocument/2006/relationships/vmlDrawing" Target="../drawings/vmlDrawing80.vml"/><Relationship Id="rId1" Type="http://schemas.openxmlformats.org/officeDocument/2006/relationships/drawing" Target="../drawings/drawing80.xml"/></Relationships>
</file>

<file path=xl/worksheets/_rels/sheet91.xml.rels><?xml version="1.0" encoding="UTF-8" standalone="yes"?>
<Relationships xmlns="http://schemas.openxmlformats.org/package/2006/relationships"><Relationship Id="rId3" Type="http://schemas.openxmlformats.org/officeDocument/2006/relationships/comments" Target="../comments81.xml"/><Relationship Id="rId2" Type="http://schemas.openxmlformats.org/officeDocument/2006/relationships/vmlDrawing" Target="../drawings/vmlDrawing81.vml"/><Relationship Id="rId1" Type="http://schemas.openxmlformats.org/officeDocument/2006/relationships/drawing" Target="../drawings/drawing81.xml"/></Relationships>
</file>

<file path=xl/worksheets/_rels/sheet92.xml.rels><?xml version="1.0" encoding="UTF-8" standalone="yes"?>
<Relationships xmlns="http://schemas.openxmlformats.org/package/2006/relationships"><Relationship Id="rId3" Type="http://schemas.openxmlformats.org/officeDocument/2006/relationships/comments" Target="../comments82.xml"/><Relationship Id="rId2" Type="http://schemas.openxmlformats.org/officeDocument/2006/relationships/vmlDrawing" Target="../drawings/vmlDrawing82.vml"/><Relationship Id="rId1" Type="http://schemas.openxmlformats.org/officeDocument/2006/relationships/drawing" Target="../drawings/drawing82.xml"/></Relationships>
</file>

<file path=xl/worksheets/_rels/sheet93.xml.rels><?xml version="1.0" encoding="UTF-8" standalone="yes"?>
<Relationships xmlns="http://schemas.openxmlformats.org/package/2006/relationships"><Relationship Id="rId3" Type="http://schemas.openxmlformats.org/officeDocument/2006/relationships/comments" Target="../comments83.xml"/><Relationship Id="rId2" Type="http://schemas.openxmlformats.org/officeDocument/2006/relationships/vmlDrawing" Target="../drawings/vmlDrawing83.vml"/><Relationship Id="rId1" Type="http://schemas.openxmlformats.org/officeDocument/2006/relationships/drawing" Target="../drawings/drawing83.xml"/></Relationships>
</file>

<file path=xl/worksheets/_rels/sheet94.xml.rels><?xml version="1.0" encoding="UTF-8" standalone="yes"?>
<Relationships xmlns="http://schemas.openxmlformats.org/package/2006/relationships"><Relationship Id="rId3" Type="http://schemas.openxmlformats.org/officeDocument/2006/relationships/comments" Target="../comments84.xml"/><Relationship Id="rId2" Type="http://schemas.openxmlformats.org/officeDocument/2006/relationships/vmlDrawing" Target="../drawings/vmlDrawing84.vml"/><Relationship Id="rId1" Type="http://schemas.openxmlformats.org/officeDocument/2006/relationships/drawing" Target="../drawings/drawing84.xml"/></Relationships>
</file>

<file path=xl/worksheets/_rels/sheet95.xml.rels><?xml version="1.0" encoding="UTF-8" standalone="yes"?>
<Relationships xmlns="http://schemas.openxmlformats.org/package/2006/relationships"><Relationship Id="rId3" Type="http://schemas.openxmlformats.org/officeDocument/2006/relationships/comments" Target="../comments85.xml"/><Relationship Id="rId2" Type="http://schemas.openxmlformats.org/officeDocument/2006/relationships/vmlDrawing" Target="../drawings/vmlDrawing85.vml"/><Relationship Id="rId1" Type="http://schemas.openxmlformats.org/officeDocument/2006/relationships/drawing" Target="../drawings/drawing85.xml"/></Relationships>
</file>

<file path=xl/worksheets/_rels/sheet96.xml.rels><?xml version="1.0" encoding="UTF-8" standalone="yes"?>
<Relationships xmlns="http://schemas.openxmlformats.org/package/2006/relationships"><Relationship Id="rId3" Type="http://schemas.openxmlformats.org/officeDocument/2006/relationships/comments" Target="../comments86.xml"/><Relationship Id="rId2" Type="http://schemas.openxmlformats.org/officeDocument/2006/relationships/vmlDrawing" Target="../drawings/vmlDrawing86.vml"/><Relationship Id="rId1" Type="http://schemas.openxmlformats.org/officeDocument/2006/relationships/drawing" Target="../drawings/drawing86.xml"/></Relationships>
</file>

<file path=xl/worksheets/_rels/sheet97.xml.rels><?xml version="1.0" encoding="UTF-8" standalone="yes"?>
<Relationships xmlns="http://schemas.openxmlformats.org/package/2006/relationships"><Relationship Id="rId3" Type="http://schemas.openxmlformats.org/officeDocument/2006/relationships/comments" Target="../comments87.xml"/><Relationship Id="rId2" Type="http://schemas.openxmlformats.org/officeDocument/2006/relationships/vmlDrawing" Target="../drawings/vmlDrawing87.vml"/><Relationship Id="rId1" Type="http://schemas.openxmlformats.org/officeDocument/2006/relationships/drawing" Target="../drawings/drawing87.xml"/></Relationships>
</file>

<file path=xl/worksheets/_rels/sheet98.xml.rels><?xml version="1.0" encoding="UTF-8" standalone="yes"?>
<Relationships xmlns="http://schemas.openxmlformats.org/package/2006/relationships"><Relationship Id="rId3" Type="http://schemas.openxmlformats.org/officeDocument/2006/relationships/comments" Target="../comments88.xml"/><Relationship Id="rId2" Type="http://schemas.openxmlformats.org/officeDocument/2006/relationships/vmlDrawing" Target="../drawings/vmlDrawing88.vml"/><Relationship Id="rId1" Type="http://schemas.openxmlformats.org/officeDocument/2006/relationships/drawing" Target="../drawings/drawing88.xml"/></Relationships>
</file>

<file path=xl/worksheets/_rels/sheet99.xml.rels><?xml version="1.0" encoding="UTF-8" standalone="yes"?>
<Relationships xmlns="http://schemas.openxmlformats.org/package/2006/relationships"><Relationship Id="rId3" Type="http://schemas.openxmlformats.org/officeDocument/2006/relationships/comments" Target="../comments89.xml"/><Relationship Id="rId2" Type="http://schemas.openxmlformats.org/officeDocument/2006/relationships/vmlDrawing" Target="../drawings/vmlDrawing89.vml"/><Relationship Id="rId1" Type="http://schemas.openxmlformats.org/officeDocument/2006/relationships/drawing" Target="../drawings/drawing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workbookViewId="0">
      <selection sqref="A1:H53"/>
    </sheetView>
  </sheetViews>
  <sheetFormatPr baseColWidth="10" defaultColWidth="9.140625"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ht="30">
      <c r="A3" s="66" t="s">
        <v>2</v>
      </c>
      <c r="B3" s="67"/>
      <c r="C3" s="2" t="s">
        <v>3</v>
      </c>
      <c r="D3" s="3" t="s">
        <v>4</v>
      </c>
      <c r="E3" s="4">
        <v>818002136</v>
      </c>
      <c r="F3" s="4" t="s">
        <v>5</v>
      </c>
      <c r="G3" s="5"/>
    </row>
    <row r="4" spans="1:7" ht="15.75">
      <c r="A4" s="68" t="s">
        <v>6</v>
      </c>
      <c r="B4" s="68"/>
      <c r="C4" s="68"/>
      <c r="D4" s="68"/>
      <c r="E4" s="68"/>
      <c r="F4" s="68"/>
      <c r="G4" s="68"/>
    </row>
    <row r="5" spans="1:7" ht="15.75">
      <c r="A5" s="58" t="s">
        <v>7</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t="s">
        <v>23</v>
      </c>
      <c r="G13" s="14"/>
    </row>
    <row r="14" spans="1:7">
      <c r="A14" s="86"/>
      <c r="B14" s="12">
        <v>2</v>
      </c>
      <c r="C14" s="92" t="s">
        <v>24</v>
      </c>
      <c r="D14" s="93"/>
      <c r="E14" s="13" t="s">
        <v>22</v>
      </c>
      <c r="F14" s="13"/>
      <c r="G14" s="14"/>
    </row>
    <row r="15" spans="1:7">
      <c r="A15" s="86"/>
      <c r="B15" s="12">
        <v>3</v>
      </c>
      <c r="C15" s="92" t="s">
        <v>25</v>
      </c>
      <c r="D15" s="93"/>
      <c r="E15" s="13" t="s">
        <v>22</v>
      </c>
      <c r="F15" s="13"/>
      <c r="G15" s="14"/>
    </row>
    <row r="16" spans="1:7">
      <c r="A16" s="86"/>
      <c r="B16" s="12">
        <v>4</v>
      </c>
      <c r="C16" s="92" t="s">
        <v>26</v>
      </c>
      <c r="D16" s="93"/>
      <c r="E16" s="13" t="s">
        <v>22</v>
      </c>
      <c r="F16" s="13"/>
      <c r="G16" s="14"/>
    </row>
    <row r="17" spans="1:7">
      <c r="A17" s="86"/>
      <c r="B17" s="12">
        <v>5</v>
      </c>
      <c r="C17" s="92" t="s">
        <v>27</v>
      </c>
      <c r="D17" s="93"/>
      <c r="E17" s="13" t="s">
        <v>22</v>
      </c>
      <c r="F17" s="13"/>
      <c r="G17" s="15"/>
    </row>
    <row r="18" spans="1:7">
      <c r="A18" s="86"/>
      <c r="B18" s="12">
        <v>6</v>
      </c>
      <c r="C18" s="92" t="s">
        <v>28</v>
      </c>
      <c r="D18" s="93"/>
      <c r="E18" s="13" t="s">
        <v>22</v>
      </c>
      <c r="F18" s="13"/>
      <c r="G18" s="14"/>
    </row>
    <row r="19" spans="1:7">
      <c r="A19" s="86"/>
      <c r="B19" s="12">
        <v>7</v>
      </c>
      <c r="C19" s="92" t="s">
        <v>29</v>
      </c>
      <c r="D19" s="93"/>
      <c r="E19" s="13" t="s">
        <v>22</v>
      </c>
      <c r="F19" s="13"/>
      <c r="G19" s="15"/>
    </row>
    <row r="20" spans="1:7">
      <c r="A20" s="86"/>
      <c r="B20" s="12">
        <v>8</v>
      </c>
      <c r="C20" s="92" t="s">
        <v>30</v>
      </c>
      <c r="D20" s="93"/>
      <c r="E20" s="13" t="s">
        <v>22</v>
      </c>
      <c r="F20" s="13"/>
      <c r="G20" s="15"/>
    </row>
    <row r="21" spans="1:7">
      <c r="A21" s="86"/>
      <c r="B21" s="12">
        <v>9</v>
      </c>
      <c r="C21" s="92" t="s">
        <v>31</v>
      </c>
      <c r="D21" s="93"/>
      <c r="E21" s="13" t="s">
        <v>22</v>
      </c>
      <c r="F21" s="13"/>
      <c r="G21" s="14"/>
    </row>
    <row r="22" spans="1:7">
      <c r="A22" s="86"/>
      <c r="B22" s="12">
        <v>10</v>
      </c>
      <c r="C22" s="92" t="s">
        <v>32</v>
      </c>
      <c r="D22" s="93"/>
      <c r="E22" s="13" t="s">
        <v>22</v>
      </c>
      <c r="F22" s="13"/>
      <c r="G22" s="15"/>
    </row>
    <row r="23" spans="1:7">
      <c r="A23" s="86"/>
      <c r="B23" s="12">
        <v>11</v>
      </c>
      <c r="C23" s="92" t="s">
        <v>33</v>
      </c>
      <c r="D23" s="93"/>
      <c r="E23" s="13" t="s">
        <v>22</v>
      </c>
      <c r="F23" s="13"/>
      <c r="G23" s="14"/>
    </row>
    <row r="24" spans="1:7">
      <c r="A24" s="86"/>
      <c r="B24" s="12">
        <v>12</v>
      </c>
      <c r="C24" s="92" t="s">
        <v>34</v>
      </c>
      <c r="D24" s="93"/>
      <c r="E24" s="13" t="s">
        <v>22</v>
      </c>
      <c r="F24" s="13"/>
      <c r="G24" s="14"/>
    </row>
    <row r="25" spans="1:7">
      <c r="A25" s="86"/>
      <c r="B25" s="12">
        <v>13</v>
      </c>
      <c r="C25" s="92" t="s">
        <v>35</v>
      </c>
      <c r="D25" s="93"/>
      <c r="E25" s="13" t="s">
        <v>22</v>
      </c>
      <c r="F25" s="13"/>
      <c r="G25" s="15"/>
    </row>
    <row r="26" spans="1:7" ht="90">
      <c r="A26" s="86"/>
      <c r="B26" s="12">
        <v>14</v>
      </c>
      <c r="C26" s="92" t="s">
        <v>36</v>
      </c>
      <c r="D26" s="93"/>
      <c r="E26" s="13" t="s">
        <v>37</v>
      </c>
      <c r="F26" s="13"/>
      <c r="G26" s="15" t="s">
        <v>38</v>
      </c>
    </row>
    <row r="27" spans="1:7">
      <c r="A27" s="87"/>
      <c r="B27" s="12">
        <v>15</v>
      </c>
      <c r="C27" s="92" t="s">
        <v>39</v>
      </c>
      <c r="D27" s="93"/>
      <c r="E27" s="13" t="s">
        <v>22</v>
      </c>
      <c r="F27" s="13"/>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20" t="s">
        <v>69</v>
      </c>
      <c r="G51" s="121"/>
    </row>
    <row r="52" spans="1:7">
      <c r="A52" s="97" t="s">
        <v>70</v>
      </c>
      <c r="B52" s="97"/>
      <c r="C52" s="97"/>
      <c r="D52" s="97"/>
      <c r="E52" s="97"/>
      <c r="F52" s="98" t="s">
        <v>37</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31F1ED-AA25-4269-AD28-EB07D5F4818F}">
          <x14:formula1>
            <xm:f>'C:\Users\natalia.velasco\Documents\primer grupo de 40\[201. FORMATOS EVALUACION IP 001-2019_V2.xlsx]Hoja1'!#REF!</xm:f>
          </x14:formula1>
          <xm:sqref>E13:E27 E32:E33 E36 E39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140-9112-496D-BB88-43BA9E8EC937}">
  <dimension ref="A1:G54"/>
  <sheetViews>
    <sheetView workbookViewId="0">
      <selection activeCell="C16" sqref="C16:D16"/>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136</v>
      </c>
      <c r="D3" s="3" t="s">
        <v>137</v>
      </c>
      <c r="E3" s="4">
        <v>802018059</v>
      </c>
      <c r="F3" s="4" t="s">
        <v>101</v>
      </c>
      <c r="G3" s="25">
        <v>43710</v>
      </c>
    </row>
    <row r="4" spans="1:7" ht="15.75">
      <c r="A4" s="68" t="s">
        <v>6</v>
      </c>
      <c r="B4" s="68"/>
      <c r="C4" s="68"/>
      <c r="D4" s="68"/>
      <c r="E4" s="68"/>
      <c r="F4" s="68"/>
      <c r="G4" s="68"/>
    </row>
    <row r="5" spans="1:7" ht="15.75">
      <c r="A5" s="149" t="s">
        <v>138</v>
      </c>
      <c r="B5" s="59"/>
      <c r="C5" s="59"/>
      <c r="D5" s="59"/>
      <c r="E5" s="59"/>
      <c r="F5" s="59"/>
      <c r="G5" s="60"/>
    </row>
    <row r="6" spans="1:7" ht="15.75">
      <c r="A6" s="69" t="s">
        <v>8</v>
      </c>
      <c r="B6" s="70"/>
      <c r="C6" s="6" t="s">
        <v>9</v>
      </c>
      <c r="D6" s="75" t="s">
        <v>10</v>
      </c>
      <c r="E6" s="76"/>
      <c r="F6" s="77"/>
      <c r="G6" s="77"/>
    </row>
    <row r="7" spans="1:7" ht="15.75">
      <c r="A7" s="71"/>
      <c r="B7" s="72"/>
      <c r="C7" s="7" t="s">
        <v>139</v>
      </c>
      <c r="D7" s="78"/>
      <c r="E7" s="78"/>
      <c r="F7" s="79"/>
      <c r="G7" s="79"/>
    </row>
    <row r="8" spans="1:7" ht="15.75">
      <c r="A8" s="71"/>
      <c r="B8" s="72"/>
      <c r="C8" s="7" t="s">
        <v>14</v>
      </c>
      <c r="D8" s="80"/>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37</v>
      </c>
      <c r="F20" s="26"/>
      <c r="G20" s="14" t="s">
        <v>140</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c r="G26" s="14" t="s">
        <v>141</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142</v>
      </c>
      <c r="F51" s="138"/>
      <c r="G51" s="139"/>
    </row>
    <row r="52" spans="1:7">
      <c r="A52" s="97" t="s">
        <v>70</v>
      </c>
      <c r="B52" s="97"/>
      <c r="C52" s="97"/>
      <c r="D52" s="97"/>
      <c r="E52" s="97"/>
      <c r="F52" s="98" t="s">
        <v>81</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5C9E21-2B43-4062-8FB2-E03F513FBA72}">
          <x14:formula1>
            <xm:f>'[210. FORMATOS EVALUACION IP 001-2019_V3.xlsx]Hoja1'!#REF!</xm:f>
          </x14:formula1>
          <xm:sqref>E13:E27 E32:E33 E36 E39</xm:sqref>
        </x14:dataValidation>
      </x14:dataValidations>
    </ext>
  </extLst>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0AA12-A71D-4B6E-93BB-A4883A22538D}">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607</v>
      </c>
      <c r="D3" s="3" t="s">
        <v>4</v>
      </c>
      <c r="E3" s="4">
        <v>900198330</v>
      </c>
      <c r="F3" s="45" t="s">
        <v>72</v>
      </c>
      <c r="G3" s="5" t="s">
        <v>608</v>
      </c>
    </row>
    <row r="4" spans="1:7" ht="15.75">
      <c r="A4" s="68" t="s">
        <v>6</v>
      </c>
      <c r="B4" s="68"/>
      <c r="C4" s="68"/>
      <c r="D4" s="68"/>
      <c r="E4" s="68"/>
      <c r="F4" s="68"/>
      <c r="G4" s="68"/>
    </row>
    <row r="5" spans="1:7" ht="15.75">
      <c r="A5" s="58" t="s">
        <v>609</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62</v>
      </c>
      <c r="G13" s="14"/>
    </row>
    <row r="14" spans="1:7">
      <c r="A14" s="86"/>
      <c r="B14" s="12">
        <v>2</v>
      </c>
      <c r="C14" s="92" t="s">
        <v>24</v>
      </c>
      <c r="D14" s="93"/>
      <c r="E14" s="13" t="s">
        <v>22</v>
      </c>
      <c r="F14" s="13" t="s">
        <v>610</v>
      </c>
      <c r="G14" s="14"/>
    </row>
    <row r="15" spans="1:7">
      <c r="A15" s="86"/>
      <c r="B15" s="12">
        <v>3</v>
      </c>
      <c r="C15" s="92" t="s">
        <v>25</v>
      </c>
      <c r="D15" s="93"/>
      <c r="E15" s="13" t="s">
        <v>37</v>
      </c>
      <c r="F15" s="13"/>
      <c r="G15" s="14" t="s">
        <v>323</v>
      </c>
    </row>
    <row r="16" spans="1:7">
      <c r="A16" s="86"/>
      <c r="B16" s="12">
        <v>4</v>
      </c>
      <c r="C16" s="92" t="s">
        <v>26</v>
      </c>
      <c r="D16" s="93"/>
      <c r="E16" s="13" t="s">
        <v>22</v>
      </c>
      <c r="F16" s="13">
        <v>64</v>
      </c>
      <c r="G16" s="14"/>
    </row>
    <row r="17" spans="1:7">
      <c r="A17" s="86"/>
      <c r="B17" s="12">
        <v>5</v>
      </c>
      <c r="C17" s="92" t="s">
        <v>27</v>
      </c>
      <c r="D17" s="93"/>
      <c r="E17" s="13" t="s">
        <v>37</v>
      </c>
      <c r="F17" s="13">
        <v>79</v>
      </c>
      <c r="G17" s="14" t="s">
        <v>611</v>
      </c>
    </row>
    <row r="18" spans="1:7">
      <c r="A18" s="86"/>
      <c r="B18" s="12">
        <v>6</v>
      </c>
      <c r="C18" s="92" t="s">
        <v>28</v>
      </c>
      <c r="D18" s="93"/>
      <c r="E18" s="13" t="s">
        <v>37</v>
      </c>
      <c r="F18" s="13"/>
      <c r="G18" s="14" t="s">
        <v>222</v>
      </c>
    </row>
    <row r="19" spans="1:7">
      <c r="A19" s="86"/>
      <c r="B19" s="12">
        <v>7</v>
      </c>
      <c r="C19" s="92" t="s">
        <v>29</v>
      </c>
      <c r="D19" s="93"/>
      <c r="E19" s="13" t="s">
        <v>37</v>
      </c>
      <c r="F19" s="13"/>
      <c r="G19" s="14" t="s">
        <v>185</v>
      </c>
    </row>
    <row r="20" spans="1:7">
      <c r="A20" s="86"/>
      <c r="B20" s="12">
        <v>8</v>
      </c>
      <c r="C20" s="92" t="s">
        <v>30</v>
      </c>
      <c r="D20" s="93"/>
      <c r="E20" s="13" t="s">
        <v>37</v>
      </c>
      <c r="F20" s="13"/>
      <c r="G20" s="14" t="s">
        <v>85</v>
      </c>
    </row>
    <row r="21" spans="1:7">
      <c r="A21" s="86"/>
      <c r="B21" s="12">
        <v>9</v>
      </c>
      <c r="C21" s="92" t="s">
        <v>31</v>
      </c>
      <c r="D21" s="93"/>
      <c r="E21" s="13" t="s">
        <v>22</v>
      </c>
      <c r="F21" s="13" t="s">
        <v>612</v>
      </c>
      <c r="G21" s="14"/>
    </row>
    <row r="22" spans="1:7">
      <c r="A22" s="86"/>
      <c r="B22" s="12">
        <v>10</v>
      </c>
      <c r="C22" s="92" t="s">
        <v>32</v>
      </c>
      <c r="D22" s="93"/>
      <c r="E22" s="13" t="s">
        <v>22</v>
      </c>
      <c r="F22" s="13" t="s">
        <v>135</v>
      </c>
      <c r="G22" s="14"/>
    </row>
    <row r="23" spans="1:7">
      <c r="A23" s="86"/>
      <c r="B23" s="12">
        <v>11</v>
      </c>
      <c r="C23" s="92" t="s">
        <v>33</v>
      </c>
      <c r="D23" s="93"/>
      <c r="E23" s="13" t="s">
        <v>37</v>
      </c>
      <c r="F23" s="13"/>
      <c r="G23" s="14" t="s">
        <v>146</v>
      </c>
    </row>
    <row r="24" spans="1:7">
      <c r="A24" s="86"/>
      <c r="B24" s="12">
        <v>12</v>
      </c>
      <c r="C24" s="92" t="s">
        <v>34</v>
      </c>
      <c r="D24" s="93"/>
      <c r="E24" s="13" t="s">
        <v>37</v>
      </c>
      <c r="F24" s="13"/>
      <c r="G24" s="14" t="s">
        <v>324</v>
      </c>
    </row>
    <row r="25" spans="1:7">
      <c r="A25" s="86"/>
      <c r="B25" s="12">
        <v>13</v>
      </c>
      <c r="C25" s="92" t="s">
        <v>35</v>
      </c>
      <c r="D25" s="93"/>
      <c r="E25" s="13" t="s">
        <v>37</v>
      </c>
      <c r="F25" s="13"/>
      <c r="G25" s="14" t="s">
        <v>78</v>
      </c>
    </row>
    <row r="26" spans="1:7">
      <c r="A26" s="86"/>
      <c r="B26" s="12">
        <v>14</v>
      </c>
      <c r="C26" s="92" t="s">
        <v>36</v>
      </c>
      <c r="D26" s="93"/>
      <c r="E26" s="13" t="s">
        <v>22</v>
      </c>
      <c r="F26" s="13" t="s">
        <v>613</v>
      </c>
      <c r="G26" s="14"/>
    </row>
    <row r="27" spans="1:7">
      <c r="A27" s="87"/>
      <c r="B27" s="12">
        <v>15</v>
      </c>
      <c r="C27" s="92" t="s">
        <v>39</v>
      </c>
      <c r="D27" s="93"/>
      <c r="E27" s="13" t="s">
        <v>22</v>
      </c>
      <c r="F27" s="13" t="s">
        <v>614</v>
      </c>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85</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v>52</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615</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CCED92-F9A1-49C7-B09C-E00240F22652}">
          <x14:formula1>
            <xm:f>'[300. FUNDACIÓN COTTIRRAWA.xlsx]Hoja1'!#REF!</xm:f>
          </x14:formula1>
          <xm:sqref>E13:E27 E32:E33 E36 E39</xm:sqref>
        </x14:dataValidation>
      </x14:dataValidations>
    </ext>
  </extLs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5453F-437E-4A86-9BEF-ADBE44FA4D96}">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616</v>
      </c>
      <c r="D3" s="3" t="s">
        <v>4</v>
      </c>
      <c r="E3" s="4">
        <v>900034146</v>
      </c>
      <c r="F3" s="45" t="s">
        <v>72</v>
      </c>
      <c r="G3" s="25">
        <v>43717</v>
      </c>
    </row>
    <row r="4" spans="1:7" ht="15.75">
      <c r="A4" s="68" t="s">
        <v>6</v>
      </c>
      <c r="B4" s="68"/>
      <c r="C4" s="68"/>
      <c r="D4" s="68"/>
      <c r="E4" s="68"/>
      <c r="F4" s="68"/>
      <c r="G4" s="68"/>
    </row>
    <row r="5" spans="1:7" ht="15.75">
      <c r="A5" s="146" t="s">
        <v>617</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70</v>
      </c>
      <c r="G13" s="14"/>
    </row>
    <row r="14" spans="1:7">
      <c r="A14" s="86"/>
      <c r="B14" s="12">
        <v>2</v>
      </c>
      <c r="C14" s="92" t="s">
        <v>24</v>
      </c>
      <c r="D14" s="93"/>
      <c r="E14" s="13" t="s">
        <v>22</v>
      </c>
      <c r="F14" s="13">
        <v>70</v>
      </c>
      <c r="G14" s="14"/>
    </row>
    <row r="15" spans="1:7">
      <c r="A15" s="86"/>
      <c r="B15" s="12">
        <v>3</v>
      </c>
      <c r="C15" s="92" t="s">
        <v>25</v>
      </c>
      <c r="D15" s="93"/>
      <c r="E15" s="13" t="s">
        <v>37</v>
      </c>
      <c r="F15" s="13"/>
      <c r="G15" s="14" t="s">
        <v>323</v>
      </c>
    </row>
    <row r="16" spans="1:7">
      <c r="A16" s="86"/>
      <c r="B16" s="12">
        <v>4</v>
      </c>
      <c r="C16" s="92" t="s">
        <v>26</v>
      </c>
      <c r="D16" s="93"/>
      <c r="E16" s="13" t="s">
        <v>22</v>
      </c>
      <c r="F16" s="13">
        <v>70</v>
      </c>
      <c r="G16" s="14"/>
    </row>
    <row r="17" spans="1:7">
      <c r="A17" s="86"/>
      <c r="B17" s="12">
        <v>5</v>
      </c>
      <c r="C17" s="92" t="s">
        <v>27</v>
      </c>
      <c r="D17" s="93"/>
      <c r="E17" s="13" t="s">
        <v>22</v>
      </c>
      <c r="F17" s="13">
        <v>85</v>
      </c>
      <c r="G17" s="14"/>
    </row>
    <row r="18" spans="1:7">
      <c r="A18" s="86"/>
      <c r="B18" s="12">
        <v>6</v>
      </c>
      <c r="C18" s="92" t="s">
        <v>28</v>
      </c>
      <c r="D18" s="93"/>
      <c r="E18" s="13" t="s">
        <v>37</v>
      </c>
      <c r="F18" s="13"/>
      <c r="G18" s="14" t="s">
        <v>222</v>
      </c>
    </row>
    <row r="19" spans="1:7">
      <c r="A19" s="86"/>
      <c r="B19" s="12">
        <v>7</v>
      </c>
      <c r="C19" s="92" t="s">
        <v>29</v>
      </c>
      <c r="D19" s="93"/>
      <c r="E19" s="13" t="s">
        <v>37</v>
      </c>
      <c r="F19" s="13"/>
      <c r="G19" s="14" t="s">
        <v>185</v>
      </c>
    </row>
    <row r="20" spans="1:7">
      <c r="A20" s="86"/>
      <c r="B20" s="12">
        <v>8</v>
      </c>
      <c r="C20" s="92" t="s">
        <v>30</v>
      </c>
      <c r="D20" s="93"/>
      <c r="E20" s="13" t="s">
        <v>37</v>
      </c>
      <c r="F20" s="13"/>
      <c r="G20" s="14" t="s">
        <v>85</v>
      </c>
    </row>
    <row r="21" spans="1:7">
      <c r="A21" s="86"/>
      <c r="B21" s="12">
        <v>9</v>
      </c>
      <c r="C21" s="92" t="s">
        <v>31</v>
      </c>
      <c r="D21" s="93"/>
      <c r="E21" s="13" t="s">
        <v>22</v>
      </c>
      <c r="F21" s="13" t="s">
        <v>538</v>
      </c>
      <c r="G21" s="14"/>
    </row>
    <row r="22" spans="1:7">
      <c r="A22" s="86"/>
      <c r="B22" s="12">
        <v>10</v>
      </c>
      <c r="C22" s="92" t="s">
        <v>32</v>
      </c>
      <c r="D22" s="93"/>
      <c r="E22" s="13" t="s">
        <v>22</v>
      </c>
      <c r="F22" s="13" t="s">
        <v>614</v>
      </c>
      <c r="G22" s="14"/>
    </row>
    <row r="23" spans="1:7">
      <c r="A23" s="86"/>
      <c r="B23" s="12">
        <v>11</v>
      </c>
      <c r="C23" s="92" t="s">
        <v>33</v>
      </c>
      <c r="D23" s="93"/>
      <c r="E23" s="13" t="s">
        <v>37</v>
      </c>
      <c r="F23" s="13"/>
      <c r="G23" s="14" t="s">
        <v>146</v>
      </c>
    </row>
    <row r="24" spans="1:7">
      <c r="A24" s="86"/>
      <c r="B24" s="12">
        <v>12</v>
      </c>
      <c r="C24" s="92" t="s">
        <v>34</v>
      </c>
      <c r="D24" s="93"/>
      <c r="E24" s="13" t="s">
        <v>37</v>
      </c>
      <c r="F24" s="13"/>
      <c r="G24" s="14" t="s">
        <v>324</v>
      </c>
    </row>
    <row r="25" spans="1:7">
      <c r="A25" s="86"/>
      <c r="B25" s="12">
        <v>13</v>
      </c>
      <c r="C25" s="92" t="s">
        <v>35</v>
      </c>
      <c r="D25" s="93"/>
      <c r="E25" s="13" t="s">
        <v>22</v>
      </c>
      <c r="F25" s="13">
        <v>81</v>
      </c>
      <c r="G25" s="14"/>
    </row>
    <row r="26" spans="1:7">
      <c r="A26" s="86"/>
      <c r="B26" s="12">
        <v>14</v>
      </c>
      <c r="C26" s="92" t="s">
        <v>36</v>
      </c>
      <c r="D26" s="93"/>
      <c r="E26" s="13" t="s">
        <v>22</v>
      </c>
      <c r="F26" s="13" t="s">
        <v>618</v>
      </c>
      <c r="G26" s="14"/>
    </row>
    <row r="27" spans="1:7">
      <c r="A27" s="87"/>
      <c r="B27" s="12">
        <v>15</v>
      </c>
      <c r="C27" s="92" t="s">
        <v>39</v>
      </c>
      <c r="D27" s="93"/>
      <c r="E27" s="13" t="s">
        <v>22</v>
      </c>
      <c r="F27" s="13" t="s">
        <v>619</v>
      </c>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93</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t="s">
        <v>620</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33870B-AE48-4AF5-9F9A-AD0375A48FCF}">
          <x14:formula1>
            <xm:f>'[301. FUNDACIÓN ITAKA.xlsx]Hoja1'!#REF!</xm:f>
          </x14:formula1>
          <xm:sqref>E13:E27 E32:E33 E36 E39</xm:sqref>
        </x14:dataValidation>
      </x14:dataValidations>
    </ext>
  </extLs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AE0A-52ED-4C71-94FB-F95A6F7E6DA6}">
  <dimension ref="A1:H53"/>
  <sheetViews>
    <sheetView workbookViewId="0">
      <selection sqref="A1:I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621</v>
      </c>
      <c r="D3" s="3" t="s">
        <v>4</v>
      </c>
      <c r="E3" s="4">
        <v>860024041</v>
      </c>
      <c r="F3" s="45" t="s">
        <v>72</v>
      </c>
      <c r="G3" s="5" t="s">
        <v>622</v>
      </c>
    </row>
    <row r="4" spans="1:8" ht="15.75">
      <c r="A4" s="68" t="s">
        <v>6</v>
      </c>
      <c r="B4" s="68"/>
      <c r="C4" s="68"/>
      <c r="D4" s="68"/>
      <c r="E4" s="68"/>
      <c r="F4" s="68"/>
      <c r="G4" s="68"/>
    </row>
    <row r="5" spans="1:8" ht="15.75">
      <c r="A5" s="58" t="s">
        <v>623</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v>60</v>
      </c>
      <c r="G13" s="14"/>
      <c r="H13" t="str">
        <f>+E13</f>
        <v xml:space="preserve">CUMPLE </v>
      </c>
    </row>
    <row r="14" spans="1:8">
      <c r="A14" s="86"/>
      <c r="B14" s="12">
        <v>2</v>
      </c>
      <c r="C14" s="92" t="s">
        <v>24</v>
      </c>
      <c r="D14" s="93"/>
      <c r="E14" s="13" t="s">
        <v>22</v>
      </c>
      <c r="F14" s="13">
        <v>60</v>
      </c>
      <c r="G14" s="14"/>
      <c r="H14" t="str">
        <f t="shared" ref="H14:H51" si="0">+E14</f>
        <v xml:space="preserve">CUMPLE </v>
      </c>
    </row>
    <row r="15" spans="1:8">
      <c r="A15" s="86"/>
      <c r="B15" s="12">
        <v>3</v>
      </c>
      <c r="C15" s="92" t="s">
        <v>25</v>
      </c>
      <c r="D15" s="93"/>
      <c r="E15" s="13" t="s">
        <v>22</v>
      </c>
      <c r="F15" s="13" t="s">
        <v>624</v>
      </c>
      <c r="G15" s="14"/>
      <c r="H15" t="str">
        <f t="shared" si="0"/>
        <v xml:space="preserve">CUMPLE </v>
      </c>
    </row>
    <row r="16" spans="1:8">
      <c r="A16" s="86"/>
      <c r="B16" s="12">
        <v>4</v>
      </c>
      <c r="C16" s="92" t="s">
        <v>26</v>
      </c>
      <c r="D16" s="93"/>
      <c r="E16" s="13" t="s">
        <v>22</v>
      </c>
      <c r="F16" s="13">
        <v>60</v>
      </c>
      <c r="G16" s="14"/>
      <c r="H16" t="str">
        <f t="shared" si="0"/>
        <v xml:space="preserve">CUMPLE </v>
      </c>
    </row>
    <row r="17" spans="1:8">
      <c r="A17" s="86"/>
      <c r="B17" s="12">
        <v>5</v>
      </c>
      <c r="C17" s="92" t="s">
        <v>27</v>
      </c>
      <c r="D17" s="93"/>
      <c r="E17" s="13" t="s">
        <v>22</v>
      </c>
      <c r="F17" s="13" t="s">
        <v>625</v>
      </c>
      <c r="G17" s="14"/>
      <c r="H17" t="str">
        <f t="shared" si="0"/>
        <v xml:space="preserve">CUMPLE </v>
      </c>
    </row>
    <row r="18" spans="1:8">
      <c r="A18" s="86"/>
      <c r="B18" s="12">
        <v>6</v>
      </c>
      <c r="C18" s="92" t="s">
        <v>28</v>
      </c>
      <c r="D18" s="93"/>
      <c r="E18" s="13" t="s">
        <v>22</v>
      </c>
      <c r="F18" s="13" t="s">
        <v>169</v>
      </c>
      <c r="G18" s="14"/>
      <c r="H18" t="str">
        <f t="shared" si="0"/>
        <v xml:space="preserve">CUMPLE </v>
      </c>
    </row>
    <row r="19" spans="1:8">
      <c r="A19" s="86"/>
      <c r="B19" s="12">
        <v>7</v>
      </c>
      <c r="C19" s="92" t="s">
        <v>29</v>
      </c>
      <c r="D19" s="93"/>
      <c r="E19" s="13" t="s">
        <v>22</v>
      </c>
      <c r="F19" s="13" t="s">
        <v>169</v>
      </c>
      <c r="G19" s="14"/>
      <c r="H19" t="str">
        <f t="shared" si="0"/>
        <v xml:space="preserve">CUMPLE </v>
      </c>
    </row>
    <row r="20" spans="1:8">
      <c r="A20" s="86"/>
      <c r="B20" s="12">
        <v>8</v>
      </c>
      <c r="C20" s="92" t="s">
        <v>30</v>
      </c>
      <c r="D20" s="93"/>
      <c r="E20" s="13" t="s">
        <v>22</v>
      </c>
      <c r="F20" s="13">
        <v>66</v>
      </c>
      <c r="G20" s="14"/>
      <c r="H20" t="str">
        <f t="shared" si="0"/>
        <v xml:space="preserve">CUMPLE </v>
      </c>
    </row>
    <row r="21" spans="1:8">
      <c r="A21" s="86"/>
      <c r="B21" s="12">
        <v>9</v>
      </c>
      <c r="C21" s="92" t="s">
        <v>31</v>
      </c>
      <c r="D21" s="93"/>
      <c r="E21" s="13" t="s">
        <v>22</v>
      </c>
      <c r="F21" s="13">
        <v>67</v>
      </c>
      <c r="G21" s="14"/>
      <c r="H21" t="str">
        <f t="shared" si="0"/>
        <v xml:space="preserve">CUMPLE </v>
      </c>
    </row>
    <row r="22" spans="1:8">
      <c r="A22" s="86"/>
      <c r="B22" s="12">
        <v>10</v>
      </c>
      <c r="C22" s="92" t="s">
        <v>32</v>
      </c>
      <c r="D22" s="93"/>
      <c r="E22" s="13" t="s">
        <v>22</v>
      </c>
      <c r="F22" s="13">
        <v>67</v>
      </c>
      <c r="G22" s="14"/>
      <c r="H22" t="str">
        <f t="shared" si="0"/>
        <v xml:space="preserve">CUMPLE </v>
      </c>
    </row>
    <row r="23" spans="1:8">
      <c r="A23" s="86"/>
      <c r="B23" s="12">
        <v>11</v>
      </c>
      <c r="C23" s="92" t="s">
        <v>33</v>
      </c>
      <c r="D23" s="93"/>
      <c r="E23" s="13" t="s">
        <v>22</v>
      </c>
      <c r="F23" s="13" t="s">
        <v>626</v>
      </c>
      <c r="G23" s="14"/>
      <c r="H23" t="str">
        <f t="shared" si="0"/>
        <v xml:space="preserve">CUMPLE </v>
      </c>
    </row>
    <row r="24" spans="1:8">
      <c r="A24" s="86"/>
      <c r="B24" s="12">
        <v>12</v>
      </c>
      <c r="C24" s="92" t="s">
        <v>34</v>
      </c>
      <c r="D24" s="93"/>
      <c r="E24" s="13" t="s">
        <v>22</v>
      </c>
      <c r="F24" s="13" t="s">
        <v>627</v>
      </c>
      <c r="G24" s="14"/>
      <c r="H24" t="str">
        <f t="shared" si="0"/>
        <v xml:space="preserve">CUMPLE </v>
      </c>
    </row>
    <row r="25" spans="1:8">
      <c r="A25" s="86"/>
      <c r="B25" s="12">
        <v>13</v>
      </c>
      <c r="C25" s="92" t="s">
        <v>35</v>
      </c>
      <c r="D25" s="93"/>
      <c r="E25" s="13" t="s">
        <v>22</v>
      </c>
      <c r="F25" s="13">
        <v>64</v>
      </c>
      <c r="G25" s="14"/>
      <c r="H25" t="str">
        <f t="shared" si="0"/>
        <v xml:space="preserve">CUMPLE </v>
      </c>
    </row>
    <row r="26" spans="1:8">
      <c r="A26" s="86"/>
      <c r="B26" s="12">
        <v>14</v>
      </c>
      <c r="C26" s="92" t="s">
        <v>36</v>
      </c>
      <c r="D26" s="93"/>
      <c r="E26" s="13" t="s">
        <v>22</v>
      </c>
      <c r="F26" s="13">
        <v>62</v>
      </c>
      <c r="G26" s="14"/>
      <c r="H26" t="str">
        <f t="shared" si="0"/>
        <v xml:space="preserve">CUMPLE </v>
      </c>
    </row>
    <row r="27" spans="1:8">
      <c r="A27" s="87"/>
      <c r="B27" s="12">
        <v>15</v>
      </c>
      <c r="C27" s="92" t="s">
        <v>39</v>
      </c>
      <c r="D27" s="93"/>
      <c r="E27" s="13" t="s">
        <v>22</v>
      </c>
      <c r="F27" s="13">
        <v>70</v>
      </c>
      <c r="G27" s="14"/>
      <c r="H27" t="str">
        <f t="shared" si="0"/>
        <v xml:space="preserve">CUMPLE </v>
      </c>
    </row>
    <row r="28" spans="1:8">
      <c r="A28" s="97" t="s">
        <v>40</v>
      </c>
      <c r="B28" s="97"/>
      <c r="C28" s="97"/>
      <c r="D28" s="97"/>
      <c r="E28" s="97"/>
      <c r="F28" s="98" t="s">
        <v>68</v>
      </c>
      <c r="G28" s="98"/>
      <c r="H28" t="str">
        <f>+F28</f>
        <v>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v>72</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v>73</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41" t="s">
        <v>68</v>
      </c>
      <c r="F51" s="138"/>
      <c r="G51" s="139"/>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206434-215C-40EA-88A2-0472FFE5A7C2}">
          <x14:formula1>
            <xm:f>'[302. ALDEAS INFANTILES SOS.xlsx]Hoja1'!#REF!</xm:f>
          </x14:formula1>
          <xm:sqref>E39 E32:E33 E36 E13:E27</xm:sqref>
        </x14:dataValidation>
      </x14:dataValidations>
    </ext>
  </extLs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CA43-1E7F-4A22-88C5-BA053D6A96F8}">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628</v>
      </c>
      <c r="D3" s="3" t="s">
        <v>4</v>
      </c>
      <c r="E3" s="4" t="s">
        <v>44</v>
      </c>
      <c r="F3" s="4" t="s">
        <v>72</v>
      </c>
      <c r="G3" s="5" t="s">
        <v>629</v>
      </c>
    </row>
    <row r="4" spans="1:8" ht="15.75">
      <c r="A4" s="68" t="s">
        <v>6</v>
      </c>
      <c r="B4" s="68"/>
      <c r="C4" s="68"/>
      <c r="D4" s="68"/>
      <c r="E4" s="68"/>
      <c r="F4" s="68"/>
      <c r="G4" s="68"/>
    </row>
    <row r="5" spans="1:8" ht="15.75">
      <c r="A5" s="58" t="s">
        <v>630</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78" t="s">
        <v>503</v>
      </c>
      <c r="E8" s="78"/>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c r="F13" s="26"/>
      <c r="G13" s="14"/>
      <c r="H13">
        <f>+E13</f>
        <v>0</v>
      </c>
    </row>
    <row r="14" spans="1:8">
      <c r="A14" s="86"/>
      <c r="B14" s="12">
        <v>2</v>
      </c>
      <c r="C14" s="92" t="s">
        <v>24</v>
      </c>
      <c r="D14" s="93"/>
      <c r="E14" s="13"/>
      <c r="F14" s="26"/>
      <c r="G14" s="14"/>
      <c r="H14">
        <f t="shared" ref="H14:H51" si="0">+E14</f>
        <v>0</v>
      </c>
    </row>
    <row r="15" spans="1:8">
      <c r="A15" s="86"/>
      <c r="B15" s="12">
        <v>3</v>
      </c>
      <c r="C15" s="92" t="s">
        <v>25</v>
      </c>
      <c r="D15" s="93"/>
      <c r="E15" s="13"/>
      <c r="F15" s="26"/>
      <c r="G15" s="14"/>
      <c r="H15">
        <f t="shared" si="0"/>
        <v>0</v>
      </c>
    </row>
    <row r="16" spans="1:8">
      <c r="A16" s="86"/>
      <c r="B16" s="12">
        <v>4</v>
      </c>
      <c r="C16" s="92" t="s">
        <v>26</v>
      </c>
      <c r="D16" s="93"/>
      <c r="E16" s="13"/>
      <c r="F16" s="26"/>
      <c r="G16" s="14"/>
      <c r="H16">
        <f t="shared" si="0"/>
        <v>0</v>
      </c>
    </row>
    <row r="17" spans="1:8">
      <c r="A17" s="86"/>
      <c r="B17" s="12">
        <v>5</v>
      </c>
      <c r="C17" s="92" t="s">
        <v>27</v>
      </c>
      <c r="D17" s="93"/>
      <c r="E17" s="13"/>
      <c r="F17" s="26"/>
      <c r="G17" s="14"/>
      <c r="H17">
        <f t="shared" si="0"/>
        <v>0</v>
      </c>
    </row>
    <row r="18" spans="1:8">
      <c r="A18" s="86"/>
      <c r="B18" s="12">
        <v>6</v>
      </c>
      <c r="C18" s="92" t="s">
        <v>28</v>
      </c>
      <c r="D18" s="93"/>
      <c r="E18" s="13"/>
      <c r="F18" s="26"/>
      <c r="G18" s="14"/>
      <c r="H18">
        <f t="shared" si="0"/>
        <v>0</v>
      </c>
    </row>
    <row r="19" spans="1:8">
      <c r="A19" s="86"/>
      <c r="B19" s="12">
        <v>7</v>
      </c>
      <c r="C19" s="92" t="s">
        <v>29</v>
      </c>
      <c r="D19" s="93"/>
      <c r="E19" s="13"/>
      <c r="F19" s="26"/>
      <c r="G19" s="14"/>
      <c r="H19">
        <f t="shared" si="0"/>
        <v>0</v>
      </c>
    </row>
    <row r="20" spans="1:8">
      <c r="A20" s="86"/>
      <c r="B20" s="12">
        <v>8</v>
      </c>
      <c r="C20" s="92" t="s">
        <v>30</v>
      </c>
      <c r="D20" s="93"/>
      <c r="E20" s="13"/>
      <c r="F20" s="26"/>
      <c r="G20" s="14"/>
      <c r="H20">
        <f t="shared" si="0"/>
        <v>0</v>
      </c>
    </row>
    <row r="21" spans="1:8">
      <c r="A21" s="86"/>
      <c r="B21" s="12">
        <v>9</v>
      </c>
      <c r="C21" s="92" t="s">
        <v>31</v>
      </c>
      <c r="D21" s="93"/>
      <c r="E21" s="13"/>
      <c r="F21" s="26"/>
      <c r="G21" s="14"/>
      <c r="H21">
        <f t="shared" si="0"/>
        <v>0</v>
      </c>
    </row>
    <row r="22" spans="1:8">
      <c r="A22" s="86"/>
      <c r="B22" s="12">
        <v>10</v>
      </c>
      <c r="C22" s="92" t="s">
        <v>32</v>
      </c>
      <c r="D22" s="93"/>
      <c r="E22" s="13"/>
      <c r="F22" s="26"/>
      <c r="G22" s="14"/>
      <c r="H22">
        <f t="shared" si="0"/>
        <v>0</v>
      </c>
    </row>
    <row r="23" spans="1:8">
      <c r="A23" s="86"/>
      <c r="B23" s="12">
        <v>11</v>
      </c>
      <c r="C23" s="92" t="s">
        <v>33</v>
      </c>
      <c r="D23" s="93"/>
      <c r="E23" s="13"/>
      <c r="F23" s="26"/>
      <c r="G23" s="14"/>
      <c r="H23">
        <f t="shared" si="0"/>
        <v>0</v>
      </c>
    </row>
    <row r="24" spans="1:8">
      <c r="A24" s="86"/>
      <c r="B24" s="12">
        <v>12</v>
      </c>
      <c r="C24" s="92" t="s">
        <v>34</v>
      </c>
      <c r="D24" s="93"/>
      <c r="E24" s="13"/>
      <c r="F24" s="26"/>
      <c r="G24" s="14"/>
      <c r="H24">
        <f t="shared" si="0"/>
        <v>0</v>
      </c>
    </row>
    <row r="25" spans="1:8">
      <c r="A25" s="86"/>
      <c r="B25" s="12">
        <v>13</v>
      </c>
      <c r="C25" s="92" t="s">
        <v>35</v>
      </c>
      <c r="D25" s="93"/>
      <c r="E25" s="13"/>
      <c r="F25" s="26"/>
      <c r="G25" s="14"/>
      <c r="H25">
        <f t="shared" si="0"/>
        <v>0</v>
      </c>
    </row>
    <row r="26" spans="1:8">
      <c r="A26" s="86"/>
      <c r="B26" s="12">
        <v>14</v>
      </c>
      <c r="C26" s="92" t="s">
        <v>36</v>
      </c>
      <c r="D26" s="93"/>
      <c r="E26" s="13"/>
      <c r="F26" s="26"/>
      <c r="G26" s="14"/>
      <c r="H26">
        <f t="shared" si="0"/>
        <v>0</v>
      </c>
    </row>
    <row r="27" spans="1:8">
      <c r="A27" s="87"/>
      <c r="B27" s="12">
        <v>15</v>
      </c>
      <c r="C27" s="92" t="s">
        <v>39</v>
      </c>
      <c r="D27" s="93"/>
      <c r="E27" s="13"/>
      <c r="F27" s="26"/>
      <c r="G27" s="14"/>
      <c r="H27">
        <f t="shared" si="0"/>
        <v>0</v>
      </c>
    </row>
    <row r="28" spans="1:8">
      <c r="A28" s="97" t="s">
        <v>40</v>
      </c>
      <c r="B28" s="97"/>
      <c r="C28" s="97"/>
      <c r="D28" s="97"/>
      <c r="E28" s="97"/>
      <c r="F28" s="98" t="s">
        <v>631</v>
      </c>
      <c r="G28" s="98"/>
      <c r="H28" t="str">
        <f>+F28</f>
        <v>NO CUMPLE, TENIENDO EN CUENTA EL CAPITULO 1 "INFORMACIÓN GENERAL BANCO DE OFERENTES NÚMERAL 4 DE LA IP001 DE 2019, MANIFIESTA QUE: (…) TENIENDO EN CUENTA QUE LA CONFORMACIÓN DEL BNO CORRESPONDE A UN PROCEDIMIENTO ADMINISTRATIVO PREVIO A LA GESTIÓN CONTRACTUAL, POR MEDIO DEL CUAL SE PRETENDE GARANTIZAR EL DEBER DE SELECCIÓN OBJETIVA Y LOS PRINCIPIOS DE ECONOMÍA Y TRANSPARENCIA, Y EN CONCORDACIA CON LO PREVISTO EN EL ARTÍCULO 122 DEL DECRETO 2150 DE 1995, POR MEDIO DEL CUAL SE ESTABLECE LA SIMPLIFICACIÓN DE LA CONTRATACIÓN DE SERVICIOS DE BIENESTAR FAMILIAR, EL BNO DE LA DIRECCIÓN DE NIÑEZ Y ADOLESCENCIA DEL ICBF, ESTARÁ COMPUESTO POR ENTIDADES SIN ANIMO DE LUCRO DEL SNBF.(...). POR LO SIGUIENTE LA MANIFESTACIÓN DE INTERÉS PRESENTADA NO CUMPLE CON LA ANTERIOR REGLA.</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c r="F32" s="16"/>
      <c r="G32" s="16"/>
      <c r="H32" t="str">
        <f>+IF(OR(E32="CUMPLE ",E33="CUMPLE "),"CUMPLE","NO CUMPLE")</f>
        <v>NO 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c r="F36" s="16"/>
      <c r="G36" s="16"/>
      <c r="H36">
        <f t="shared" si="0"/>
        <v>0</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c r="F39" s="16"/>
      <c r="G39" s="16"/>
      <c r="H39">
        <f t="shared" si="0"/>
        <v>0</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c r="F51" s="138"/>
      <c r="G51" s="139"/>
      <c r="H51">
        <f t="shared" si="0"/>
        <v>0</v>
      </c>
    </row>
    <row r="52" spans="1:8">
      <c r="A52" s="97" t="s">
        <v>70</v>
      </c>
      <c r="B52" s="97"/>
      <c r="C52" s="97"/>
      <c r="D52" s="97"/>
      <c r="E52" s="97"/>
      <c r="F52" s="98" t="s">
        <v>631</v>
      </c>
      <c r="G52" s="98"/>
      <c r="H52" t="str">
        <f>+F52</f>
        <v>NO CUMPLE, TENIENDO EN CUENTA EL CAPITULO 1 "INFORMACIÓN GENERAL BANCO DE OFERENTES NÚMERAL 4 DE LA IP001 DE 2019, MANIFIESTA QUE: (…) TENIENDO EN CUENTA QUE LA CONFORMACIÓN DEL BNO CORRESPONDE A UN PROCEDIMIENTO ADMINISTRATIVO PREVIO A LA GESTIÓN CONTRACTUAL, POR MEDIO DEL CUAL SE PRETENDE GARANTIZAR EL DEBER DE SELECCIÓN OBJETIVA Y LOS PRINCIPIOS DE ECONOMÍA Y TRANSPARENCIA, Y EN CONCORDACIA CON LO PREVISTO EN EL ARTÍCULO 122 DEL DECRETO 2150 DE 1995, POR MEDIO DEL CUAL SE ESTABLECE LA SIMPLIFICACIÓN DE LA CONTRATACIÓN DE SERVICIOS DE BIENESTAR FAMILIAR, EL BNO DE LA DIRECCIÓN DE NIÑEZ Y ADOLESCENCIA DEL ICBF, ESTARÁ COMPUESTO POR ENTIDADES SIN ANIMO DE LUCRO DEL SNBF.(...). POR LO SIGUIENTE LA MANIFESTACIÓN DE INTERÉS PRESENTADA NO CUMPLE CON LA ANTERIOR REGLA.</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0C181A-3DEF-4E7F-B8C0-FDEB1202EE66}">
          <x14:formula1>
            <xm:f>'[303. UNIÓN TEMPORAL GENERACIONES 2020.xlsx]Hoja1'!#REF!</xm:f>
          </x14:formula1>
          <xm:sqref>E13:E27 E32:E33 E36 E39</xm:sqref>
        </x14:dataValidation>
      </x14:dataValidations>
    </ext>
  </extLs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3290E-B1CC-4AA7-A75B-818F09F3BE52}">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632</v>
      </c>
      <c r="D3" s="3" t="s">
        <v>4</v>
      </c>
      <c r="E3" s="4">
        <v>900801587</v>
      </c>
      <c r="F3" s="45" t="s">
        <v>72</v>
      </c>
      <c r="G3" s="5" t="s">
        <v>633</v>
      </c>
    </row>
    <row r="4" spans="1:7" ht="15.75">
      <c r="A4" s="68" t="s">
        <v>6</v>
      </c>
      <c r="B4" s="68"/>
      <c r="C4" s="68"/>
      <c r="D4" s="68"/>
      <c r="E4" s="68"/>
      <c r="F4" s="68"/>
      <c r="G4" s="68"/>
    </row>
    <row r="5" spans="1:7" ht="15.75">
      <c r="A5" s="58" t="s">
        <v>634</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151</v>
      </c>
      <c r="G13" s="14"/>
    </row>
    <row r="14" spans="1:7">
      <c r="A14" s="86"/>
      <c r="B14" s="12">
        <v>2</v>
      </c>
      <c r="C14" s="92" t="s">
        <v>24</v>
      </c>
      <c r="D14" s="93"/>
      <c r="E14" s="13" t="s">
        <v>22</v>
      </c>
      <c r="F14" s="13">
        <v>151</v>
      </c>
      <c r="G14" s="14"/>
    </row>
    <row r="15" spans="1:7">
      <c r="A15" s="86"/>
      <c r="B15" s="12">
        <v>3</v>
      </c>
      <c r="C15" s="92" t="s">
        <v>25</v>
      </c>
      <c r="D15" s="93"/>
      <c r="E15" s="13" t="s">
        <v>37</v>
      </c>
      <c r="F15" s="13">
        <v>152</v>
      </c>
      <c r="G15" s="14" t="s">
        <v>195</v>
      </c>
    </row>
    <row r="16" spans="1:7">
      <c r="A16" s="86"/>
      <c r="B16" s="12">
        <v>4</v>
      </c>
      <c r="C16" s="92" t="s">
        <v>26</v>
      </c>
      <c r="D16" s="93"/>
      <c r="E16" s="13" t="s">
        <v>22</v>
      </c>
      <c r="F16" s="13">
        <v>152</v>
      </c>
      <c r="G16" s="14"/>
    </row>
    <row r="17" spans="1:7">
      <c r="A17" s="86"/>
      <c r="B17" s="12">
        <v>5</v>
      </c>
      <c r="C17" s="92" t="s">
        <v>27</v>
      </c>
      <c r="D17" s="93"/>
      <c r="E17" s="13" t="s">
        <v>22</v>
      </c>
      <c r="F17" s="13" t="s">
        <v>635</v>
      </c>
      <c r="G17" s="14"/>
    </row>
    <row r="18" spans="1:7">
      <c r="A18" s="86"/>
      <c r="B18" s="12">
        <v>6</v>
      </c>
      <c r="C18" s="92" t="s">
        <v>28</v>
      </c>
      <c r="D18" s="93"/>
      <c r="E18" s="13" t="s">
        <v>22</v>
      </c>
      <c r="F18" s="13" t="s">
        <v>636</v>
      </c>
      <c r="G18" s="14"/>
    </row>
    <row r="19" spans="1:7">
      <c r="A19" s="86"/>
      <c r="B19" s="12">
        <v>7</v>
      </c>
      <c r="C19" s="92" t="s">
        <v>29</v>
      </c>
      <c r="D19" s="93"/>
      <c r="E19" s="13" t="s">
        <v>22</v>
      </c>
      <c r="F19" s="13" t="s">
        <v>637</v>
      </c>
      <c r="G19" s="14"/>
    </row>
    <row r="20" spans="1:7">
      <c r="A20" s="86"/>
      <c r="B20" s="12">
        <v>8</v>
      </c>
      <c r="C20" s="92" t="s">
        <v>30</v>
      </c>
      <c r="D20" s="93"/>
      <c r="E20" s="13" t="s">
        <v>22</v>
      </c>
      <c r="F20" s="13" t="s">
        <v>638</v>
      </c>
      <c r="G20" s="14"/>
    </row>
    <row r="21" spans="1:7">
      <c r="A21" s="86"/>
      <c r="B21" s="12">
        <v>9</v>
      </c>
      <c r="C21" s="92" t="s">
        <v>31</v>
      </c>
      <c r="D21" s="93"/>
      <c r="E21" s="13" t="s">
        <v>22</v>
      </c>
      <c r="F21" s="13">
        <v>156</v>
      </c>
      <c r="G21" s="14"/>
    </row>
    <row r="22" spans="1:7">
      <c r="A22" s="86"/>
      <c r="B22" s="12">
        <v>10</v>
      </c>
      <c r="C22" s="92" t="s">
        <v>32</v>
      </c>
      <c r="D22" s="93"/>
      <c r="E22" s="13" t="s">
        <v>22</v>
      </c>
      <c r="F22" s="13" t="s">
        <v>639</v>
      </c>
      <c r="G22" s="14"/>
    </row>
    <row r="23" spans="1:7">
      <c r="A23" s="86"/>
      <c r="B23" s="12">
        <v>11</v>
      </c>
      <c r="C23" s="92" t="s">
        <v>33</v>
      </c>
      <c r="D23" s="93"/>
      <c r="E23" s="13" t="s">
        <v>37</v>
      </c>
      <c r="F23" s="13"/>
      <c r="G23" s="14" t="s">
        <v>146</v>
      </c>
    </row>
    <row r="24" spans="1:7">
      <c r="A24" s="86"/>
      <c r="B24" s="12">
        <v>12</v>
      </c>
      <c r="C24" s="92" t="s">
        <v>34</v>
      </c>
      <c r="D24" s="93"/>
      <c r="E24" s="13" t="s">
        <v>37</v>
      </c>
      <c r="F24" s="13">
        <v>160</v>
      </c>
      <c r="G24" s="14" t="s">
        <v>324</v>
      </c>
    </row>
    <row r="25" spans="1:7">
      <c r="A25" s="86"/>
      <c r="B25" s="12">
        <v>13</v>
      </c>
      <c r="C25" s="92" t="s">
        <v>35</v>
      </c>
      <c r="D25" s="93"/>
      <c r="E25" s="13" t="s">
        <v>22</v>
      </c>
      <c r="F25" s="13" t="s">
        <v>640</v>
      </c>
      <c r="G25" s="14"/>
    </row>
    <row r="26" spans="1:7">
      <c r="A26" s="86"/>
      <c r="B26" s="12">
        <v>14</v>
      </c>
      <c r="C26" s="92" t="s">
        <v>36</v>
      </c>
      <c r="D26" s="93"/>
      <c r="E26" s="13" t="s">
        <v>22</v>
      </c>
      <c r="F26" s="13" t="s">
        <v>641</v>
      </c>
      <c r="G26" s="14"/>
    </row>
    <row r="27" spans="1:7">
      <c r="A27" s="87"/>
      <c r="B27" s="12">
        <v>15</v>
      </c>
      <c r="C27" s="92" t="s">
        <v>39</v>
      </c>
      <c r="D27" s="93"/>
      <c r="E27" s="13" t="s">
        <v>22</v>
      </c>
      <c r="F27" s="13">
        <v>184</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240">
      <c r="A32" s="109" t="s">
        <v>45</v>
      </c>
      <c r="B32" s="85">
        <v>14</v>
      </c>
      <c r="C32" s="102" t="s">
        <v>46</v>
      </c>
      <c r="D32" s="111"/>
      <c r="E32" s="13" t="s">
        <v>37</v>
      </c>
      <c r="F32" s="41"/>
      <c r="G32" s="16" t="s">
        <v>642</v>
      </c>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185</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v>186</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41" t="s">
        <v>68</v>
      </c>
      <c r="F51" s="138"/>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2758250-CF08-47EA-ABC4-0970176A767A}">
          <x14:formula1>
            <xm:f>'[304. FUNDACIÓN PROFESIONALES Y EMPRENDEDORES SOCIALES.xlsx]Hoja1'!#REF!</xm:f>
          </x14:formula1>
          <xm:sqref>E13:E27 E32:E33 E36 E39</xm:sqref>
        </x14:dataValidation>
      </x14:dataValidations>
    </ext>
  </extLs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698F-956C-482D-B12B-80012EC43FFA}">
  <dimension ref="A1:H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643</v>
      </c>
      <c r="D3" s="3" t="s">
        <v>4</v>
      </c>
      <c r="E3" s="4">
        <v>900240336</v>
      </c>
      <c r="F3" s="45" t="s">
        <v>72</v>
      </c>
      <c r="G3" s="25">
        <v>43714</v>
      </c>
    </row>
    <row r="4" spans="1:8" ht="15.75">
      <c r="A4" s="68" t="s">
        <v>6</v>
      </c>
      <c r="B4" s="68"/>
      <c r="C4" s="68"/>
      <c r="D4" s="68"/>
      <c r="E4" s="68"/>
      <c r="F4" s="68"/>
      <c r="G4" s="68"/>
    </row>
    <row r="5" spans="1:8" ht="15.75">
      <c r="A5" s="58" t="s">
        <v>644</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v>61</v>
      </c>
      <c r="G13" s="14"/>
      <c r="H13" t="str">
        <f>+E13</f>
        <v xml:space="preserve">CUMPLE </v>
      </c>
    </row>
    <row r="14" spans="1:8">
      <c r="A14" s="86"/>
      <c r="B14" s="12">
        <v>2</v>
      </c>
      <c r="C14" s="92" t="s">
        <v>24</v>
      </c>
      <c r="D14" s="93"/>
      <c r="E14" s="13" t="s">
        <v>22</v>
      </c>
      <c r="F14" s="13">
        <v>61</v>
      </c>
      <c r="G14" s="14"/>
      <c r="H14" t="str">
        <f t="shared" ref="H14:H51" si="0">+E14</f>
        <v xml:space="preserve">CUMPLE </v>
      </c>
    </row>
    <row r="15" spans="1:8">
      <c r="A15" s="86"/>
      <c r="B15" s="12">
        <v>3</v>
      </c>
      <c r="C15" s="92" t="s">
        <v>25</v>
      </c>
      <c r="D15" s="93"/>
      <c r="E15" s="13" t="s">
        <v>22</v>
      </c>
      <c r="F15" s="13" t="s">
        <v>645</v>
      </c>
      <c r="G15" s="14"/>
      <c r="H15" t="str">
        <f t="shared" si="0"/>
        <v xml:space="preserve">CUMPLE </v>
      </c>
    </row>
    <row r="16" spans="1:8">
      <c r="A16" s="86"/>
      <c r="B16" s="12">
        <v>4</v>
      </c>
      <c r="C16" s="92" t="s">
        <v>26</v>
      </c>
      <c r="D16" s="93"/>
      <c r="E16" s="13" t="s">
        <v>22</v>
      </c>
      <c r="F16" s="13">
        <v>62</v>
      </c>
      <c r="G16" s="14"/>
      <c r="H16" t="str">
        <f t="shared" si="0"/>
        <v xml:space="preserve">CUMPLE </v>
      </c>
    </row>
    <row r="17" spans="1:8">
      <c r="A17" s="86"/>
      <c r="B17" s="12">
        <v>5</v>
      </c>
      <c r="C17" s="92" t="s">
        <v>27</v>
      </c>
      <c r="D17" s="93"/>
      <c r="E17" s="13" t="s">
        <v>22</v>
      </c>
      <c r="F17" s="13" t="s">
        <v>646</v>
      </c>
      <c r="G17" s="14"/>
      <c r="H17" t="str">
        <f t="shared" si="0"/>
        <v xml:space="preserve">CUMPLE </v>
      </c>
    </row>
    <row r="18" spans="1:8">
      <c r="A18" s="86"/>
      <c r="B18" s="12">
        <v>6</v>
      </c>
      <c r="C18" s="92" t="s">
        <v>28</v>
      </c>
      <c r="D18" s="93"/>
      <c r="E18" s="13" t="s">
        <v>22</v>
      </c>
      <c r="F18" s="13">
        <v>70</v>
      </c>
      <c r="G18" s="14"/>
      <c r="H18" t="str">
        <f t="shared" si="0"/>
        <v xml:space="preserve">CUMPLE </v>
      </c>
    </row>
    <row r="19" spans="1:8">
      <c r="A19" s="86"/>
      <c r="B19" s="12">
        <v>7</v>
      </c>
      <c r="C19" s="92" t="s">
        <v>29</v>
      </c>
      <c r="D19" s="93"/>
      <c r="E19" s="13" t="s">
        <v>22</v>
      </c>
      <c r="F19" s="13" t="s">
        <v>647</v>
      </c>
      <c r="G19" s="14"/>
      <c r="H19" t="str">
        <f t="shared" si="0"/>
        <v xml:space="preserve">CUMPLE </v>
      </c>
    </row>
    <row r="20" spans="1:8">
      <c r="A20" s="86"/>
      <c r="B20" s="12">
        <v>8</v>
      </c>
      <c r="C20" s="92" t="s">
        <v>30</v>
      </c>
      <c r="D20" s="93"/>
      <c r="E20" s="13" t="s">
        <v>22</v>
      </c>
      <c r="F20" s="13" t="s">
        <v>648</v>
      </c>
      <c r="G20" s="14"/>
      <c r="H20" t="str">
        <f t="shared" si="0"/>
        <v xml:space="preserve">CUMPLE </v>
      </c>
    </row>
    <row r="21" spans="1:8">
      <c r="A21" s="86"/>
      <c r="B21" s="12">
        <v>9</v>
      </c>
      <c r="C21" s="92" t="s">
        <v>31</v>
      </c>
      <c r="D21" s="93"/>
      <c r="E21" s="13" t="s">
        <v>22</v>
      </c>
      <c r="F21" s="13">
        <v>74</v>
      </c>
      <c r="G21" s="14"/>
      <c r="H21" t="str">
        <f t="shared" si="0"/>
        <v xml:space="preserve">CUMPLE </v>
      </c>
    </row>
    <row r="22" spans="1:8">
      <c r="A22" s="86"/>
      <c r="B22" s="12">
        <v>10</v>
      </c>
      <c r="C22" s="92" t="s">
        <v>32</v>
      </c>
      <c r="D22" s="93"/>
      <c r="E22" s="13" t="s">
        <v>22</v>
      </c>
      <c r="F22" s="13">
        <v>76</v>
      </c>
      <c r="G22" s="14"/>
      <c r="H22" t="str">
        <f t="shared" si="0"/>
        <v xml:space="preserve">CUMPLE </v>
      </c>
    </row>
    <row r="23" spans="1:8">
      <c r="A23" s="86"/>
      <c r="B23" s="12">
        <v>11</v>
      </c>
      <c r="C23" s="92" t="s">
        <v>33</v>
      </c>
      <c r="D23" s="93"/>
      <c r="E23" s="13" t="s">
        <v>22</v>
      </c>
      <c r="F23" s="13" t="s">
        <v>649</v>
      </c>
      <c r="G23" s="14"/>
      <c r="H23" t="str">
        <f t="shared" si="0"/>
        <v xml:space="preserve">CUMPLE </v>
      </c>
    </row>
    <row r="24" spans="1:8">
      <c r="A24" s="86"/>
      <c r="B24" s="12">
        <v>12</v>
      </c>
      <c r="C24" s="92" t="s">
        <v>34</v>
      </c>
      <c r="D24" s="93"/>
      <c r="E24" s="13" t="s">
        <v>22</v>
      </c>
      <c r="F24" s="13" t="s">
        <v>646</v>
      </c>
      <c r="G24" s="14"/>
      <c r="H24" t="str">
        <f t="shared" si="0"/>
        <v xml:space="preserve">CUMPLE </v>
      </c>
    </row>
    <row r="25" spans="1:8">
      <c r="A25" s="86"/>
      <c r="B25" s="12">
        <v>13</v>
      </c>
      <c r="C25" s="92" t="s">
        <v>35</v>
      </c>
      <c r="D25" s="93"/>
      <c r="E25" s="13" t="s">
        <v>22</v>
      </c>
      <c r="F25" s="13" t="s">
        <v>650</v>
      </c>
      <c r="G25" s="14"/>
      <c r="H25" t="str">
        <f t="shared" si="0"/>
        <v xml:space="preserve">CUMPLE </v>
      </c>
    </row>
    <row r="26" spans="1:8">
      <c r="A26" s="86"/>
      <c r="B26" s="12">
        <v>14</v>
      </c>
      <c r="C26" s="92" t="s">
        <v>36</v>
      </c>
      <c r="D26" s="93"/>
      <c r="E26" s="13" t="s">
        <v>22</v>
      </c>
      <c r="F26" s="13">
        <v>69</v>
      </c>
      <c r="G26" s="14"/>
      <c r="H26" t="str">
        <f t="shared" si="0"/>
        <v xml:space="preserve">CUMPLE </v>
      </c>
    </row>
    <row r="27" spans="1:8">
      <c r="A27" s="87"/>
      <c r="B27" s="12">
        <v>15</v>
      </c>
      <c r="C27" s="92" t="s">
        <v>39</v>
      </c>
      <c r="D27" s="93"/>
      <c r="E27" s="13" t="s">
        <v>22</v>
      </c>
      <c r="F27" s="13">
        <v>88</v>
      </c>
      <c r="G27" s="14"/>
      <c r="H27" t="str">
        <f t="shared" si="0"/>
        <v xml:space="preserve">CUMPLE </v>
      </c>
    </row>
    <row r="28" spans="1:8">
      <c r="A28" s="97" t="s">
        <v>40</v>
      </c>
      <c r="B28" s="97"/>
      <c r="C28" s="97"/>
      <c r="D28" s="97"/>
      <c r="E28" s="97"/>
      <c r="F28" s="98" t="s">
        <v>68</v>
      </c>
      <c r="G28" s="98"/>
      <c r="H28" t="str">
        <f>+F28</f>
        <v>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135">
      <c r="A36" s="17" t="s">
        <v>48</v>
      </c>
      <c r="B36" s="12">
        <v>15</v>
      </c>
      <c r="C36" s="113" t="s">
        <v>49</v>
      </c>
      <c r="D36" s="114"/>
      <c r="E36" s="13" t="s">
        <v>37</v>
      </c>
      <c r="F36" s="41">
        <v>90</v>
      </c>
      <c r="G36" s="16" t="s">
        <v>651</v>
      </c>
      <c r="H36" t="str">
        <f t="shared" si="0"/>
        <v xml:space="preserve">NO 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v>102</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AD42381-023D-43BF-959D-65541F5750EA}">
          <x14:formula1>
            <xm:f>'[305. FUNDACIÓN COMPARTIR.xlsx]Hoja1'!#REF!</xm:f>
          </x14:formula1>
          <xm:sqref>E39 E32:E33 E36 E13:E27</xm:sqref>
        </x14:dataValidation>
      </x14:dataValidations>
    </ext>
  </extLs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379C8-9CB5-45E4-8606-927777179663}">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652</v>
      </c>
      <c r="D3" s="3" t="s">
        <v>4</v>
      </c>
      <c r="E3" s="4">
        <v>901012566</v>
      </c>
      <c r="F3" s="45" t="s">
        <v>530</v>
      </c>
      <c r="G3" s="5"/>
    </row>
    <row r="4" spans="1:7" ht="15.75">
      <c r="A4" s="68" t="s">
        <v>6</v>
      </c>
      <c r="B4" s="68"/>
      <c r="C4" s="68"/>
      <c r="D4" s="68"/>
      <c r="E4" s="68"/>
      <c r="F4" s="68"/>
      <c r="G4" s="68"/>
    </row>
    <row r="5" spans="1:7" ht="15.75">
      <c r="A5" s="58" t="s">
        <v>653</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70</v>
      </c>
      <c r="G13" s="14"/>
    </row>
    <row r="14" spans="1:7">
      <c r="A14" s="86"/>
      <c r="B14" s="12">
        <v>2</v>
      </c>
      <c r="C14" s="92" t="s">
        <v>24</v>
      </c>
      <c r="D14" s="93"/>
      <c r="E14" s="13" t="s">
        <v>22</v>
      </c>
      <c r="F14" s="13">
        <v>70</v>
      </c>
      <c r="G14" s="14"/>
    </row>
    <row r="15" spans="1:7">
      <c r="A15" s="86"/>
      <c r="B15" s="12">
        <v>3</v>
      </c>
      <c r="C15" s="92" t="s">
        <v>25</v>
      </c>
      <c r="D15" s="93"/>
      <c r="E15" s="13" t="s">
        <v>37</v>
      </c>
      <c r="F15" s="13">
        <v>71</v>
      </c>
      <c r="G15" s="14" t="s">
        <v>323</v>
      </c>
    </row>
    <row r="16" spans="1:7">
      <c r="A16" s="86"/>
      <c r="B16" s="12">
        <v>4</v>
      </c>
      <c r="C16" s="92" t="s">
        <v>26</v>
      </c>
      <c r="D16" s="93"/>
      <c r="E16" s="13" t="s">
        <v>22</v>
      </c>
      <c r="F16" s="13" t="s">
        <v>654</v>
      </c>
      <c r="G16" s="14"/>
    </row>
    <row r="17" spans="1:7">
      <c r="A17" s="86"/>
      <c r="B17" s="12">
        <v>5</v>
      </c>
      <c r="C17" s="92" t="s">
        <v>27</v>
      </c>
      <c r="D17" s="93"/>
      <c r="E17" s="13" t="s">
        <v>22</v>
      </c>
      <c r="F17" s="13" t="s">
        <v>655</v>
      </c>
      <c r="G17" s="14"/>
    </row>
    <row r="18" spans="1:7">
      <c r="A18" s="86"/>
      <c r="B18" s="12">
        <v>6</v>
      </c>
      <c r="C18" s="92" t="s">
        <v>28</v>
      </c>
      <c r="D18" s="93"/>
      <c r="E18" s="13" t="s">
        <v>22</v>
      </c>
      <c r="F18" s="13" t="s">
        <v>538</v>
      </c>
      <c r="G18" s="14"/>
    </row>
    <row r="19" spans="1:7">
      <c r="A19" s="86"/>
      <c r="B19" s="12">
        <v>7</v>
      </c>
      <c r="C19" s="92" t="s">
        <v>29</v>
      </c>
      <c r="D19" s="93"/>
      <c r="E19" s="13" t="s">
        <v>37</v>
      </c>
      <c r="F19" s="21">
        <v>83</v>
      </c>
      <c r="G19" s="21" t="s">
        <v>185</v>
      </c>
    </row>
    <row r="20" spans="1:7">
      <c r="A20" s="86"/>
      <c r="B20" s="12">
        <v>8</v>
      </c>
      <c r="C20" s="92" t="s">
        <v>30</v>
      </c>
      <c r="D20" s="93"/>
      <c r="E20" s="13" t="s">
        <v>22</v>
      </c>
      <c r="F20" s="13">
        <v>83</v>
      </c>
      <c r="G20" s="14"/>
    </row>
    <row r="21" spans="1:7">
      <c r="A21" s="86"/>
      <c r="B21" s="12">
        <v>9</v>
      </c>
      <c r="C21" s="92" t="s">
        <v>31</v>
      </c>
      <c r="D21" s="93"/>
      <c r="E21" s="13" t="s">
        <v>22</v>
      </c>
      <c r="F21" s="13" t="s">
        <v>656</v>
      </c>
      <c r="G21" s="14"/>
    </row>
    <row r="22" spans="1:7">
      <c r="A22" s="86"/>
      <c r="B22" s="12">
        <v>10</v>
      </c>
      <c r="C22" s="92" t="s">
        <v>32</v>
      </c>
      <c r="D22" s="93"/>
      <c r="E22" s="13" t="s">
        <v>22</v>
      </c>
      <c r="F22" s="13">
        <v>80</v>
      </c>
      <c r="G22" s="14"/>
    </row>
    <row r="23" spans="1:7">
      <c r="A23" s="86"/>
      <c r="B23" s="12">
        <v>11</v>
      </c>
      <c r="C23" s="92" t="s">
        <v>33</v>
      </c>
      <c r="D23" s="93"/>
      <c r="E23" s="13" t="s">
        <v>22</v>
      </c>
      <c r="F23" s="13" t="s">
        <v>657</v>
      </c>
      <c r="G23" s="14"/>
    </row>
    <row r="24" spans="1:7">
      <c r="A24" s="86"/>
      <c r="B24" s="12">
        <v>12</v>
      </c>
      <c r="C24" s="92" t="s">
        <v>34</v>
      </c>
      <c r="D24" s="93"/>
      <c r="E24" s="13" t="s">
        <v>37</v>
      </c>
      <c r="F24" s="13"/>
      <c r="G24" s="14" t="s">
        <v>324</v>
      </c>
    </row>
    <row r="25" spans="1:7">
      <c r="A25" s="86"/>
      <c r="B25" s="12">
        <v>13</v>
      </c>
      <c r="C25" s="92" t="s">
        <v>35</v>
      </c>
      <c r="D25" s="93"/>
      <c r="E25" s="13" t="s">
        <v>37</v>
      </c>
      <c r="F25" s="13"/>
      <c r="G25" s="14" t="s">
        <v>658</v>
      </c>
    </row>
    <row r="26" spans="1:7">
      <c r="A26" s="86"/>
      <c r="B26" s="12">
        <v>14</v>
      </c>
      <c r="C26" s="92" t="s">
        <v>36</v>
      </c>
      <c r="D26" s="93"/>
      <c r="E26" s="13" t="s">
        <v>37</v>
      </c>
      <c r="F26" s="13"/>
      <c r="G26" s="14" t="s">
        <v>86</v>
      </c>
    </row>
    <row r="27" spans="1:7">
      <c r="A27" s="87"/>
      <c r="B27" s="12">
        <v>15</v>
      </c>
      <c r="C27" s="92" t="s">
        <v>39</v>
      </c>
      <c r="D27" s="93"/>
      <c r="E27" s="13" t="s">
        <v>22</v>
      </c>
      <c r="F27" s="13">
        <v>91</v>
      </c>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11</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t="s">
        <v>659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61" t="s">
        <v>69</v>
      </c>
      <c r="G51" s="162"/>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581492-416E-493A-BAE2-5C5124EB9848}">
          <x14:formula1>
            <xm:f>'[306. FUNDACIÓN ANGELES EN EL MANGLAR.xlsx]Hoja1'!#REF!</xm:f>
          </x14:formula1>
          <xm:sqref>E32:E33 E36 E39 E13:E27</xm:sqref>
        </x14:dataValidation>
      </x14:dataValidations>
    </ext>
  </extLs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56C4-925B-4FC3-B57C-C1E093079278}">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660</v>
      </c>
      <c r="D3" s="3" t="s">
        <v>4</v>
      </c>
      <c r="E3" s="4">
        <v>900260765</v>
      </c>
      <c r="F3" s="45" t="s">
        <v>72</v>
      </c>
      <c r="G3" s="25">
        <v>43714</v>
      </c>
    </row>
    <row r="4" spans="1:8" ht="15.75">
      <c r="A4" s="68" t="s">
        <v>6</v>
      </c>
      <c r="B4" s="68"/>
      <c r="C4" s="68"/>
      <c r="D4" s="68"/>
      <c r="E4" s="68"/>
      <c r="F4" s="68"/>
      <c r="G4" s="68"/>
    </row>
    <row r="5" spans="1:8" ht="15.75">
      <c r="A5" s="58" t="s">
        <v>661</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v>233</v>
      </c>
      <c r="G13" s="14"/>
      <c r="H13" t="str">
        <f>+E13</f>
        <v xml:space="preserve">CUMPLE </v>
      </c>
    </row>
    <row r="14" spans="1:8">
      <c r="A14" s="86"/>
      <c r="B14" s="12">
        <v>2</v>
      </c>
      <c r="C14" s="92" t="s">
        <v>24</v>
      </c>
      <c r="D14" s="93"/>
      <c r="E14" s="13" t="s">
        <v>22</v>
      </c>
      <c r="F14" s="13">
        <v>233</v>
      </c>
      <c r="G14" s="14"/>
      <c r="H14" t="str">
        <f t="shared" ref="H14:H51" si="0">+E14</f>
        <v xml:space="preserve">CUMPLE </v>
      </c>
    </row>
    <row r="15" spans="1:8">
      <c r="A15" s="86"/>
      <c r="B15" s="12">
        <v>3</v>
      </c>
      <c r="C15" s="92" t="s">
        <v>25</v>
      </c>
      <c r="D15" s="93"/>
      <c r="E15" s="13" t="s">
        <v>22</v>
      </c>
      <c r="F15" s="13" t="s">
        <v>662</v>
      </c>
      <c r="G15" s="14"/>
      <c r="H15" t="str">
        <f t="shared" si="0"/>
        <v xml:space="preserve">CUMPLE </v>
      </c>
    </row>
    <row r="16" spans="1:8">
      <c r="A16" s="86"/>
      <c r="B16" s="12">
        <v>4</v>
      </c>
      <c r="C16" s="92" t="s">
        <v>26</v>
      </c>
      <c r="D16" s="93"/>
      <c r="E16" s="13" t="s">
        <v>22</v>
      </c>
      <c r="F16" s="13">
        <v>237</v>
      </c>
      <c r="G16" s="14"/>
      <c r="H16" t="str">
        <f t="shared" si="0"/>
        <v xml:space="preserve">CUMPLE </v>
      </c>
    </row>
    <row r="17" spans="1:8">
      <c r="A17" s="86"/>
      <c r="B17" s="12">
        <v>5</v>
      </c>
      <c r="C17" s="92" t="s">
        <v>27</v>
      </c>
      <c r="D17" s="93"/>
      <c r="E17" s="13" t="s">
        <v>22</v>
      </c>
      <c r="F17" s="13" t="s">
        <v>663</v>
      </c>
      <c r="G17" s="14"/>
      <c r="H17" t="str">
        <f t="shared" si="0"/>
        <v xml:space="preserve">CUMPLE </v>
      </c>
    </row>
    <row r="18" spans="1:8">
      <c r="A18" s="86"/>
      <c r="B18" s="12">
        <v>6</v>
      </c>
      <c r="C18" s="92" t="s">
        <v>28</v>
      </c>
      <c r="D18" s="93"/>
      <c r="E18" s="13" t="s">
        <v>22</v>
      </c>
      <c r="F18" s="13" t="s">
        <v>664</v>
      </c>
      <c r="G18" s="14"/>
      <c r="H18" t="str">
        <f t="shared" si="0"/>
        <v xml:space="preserve">CUMPLE </v>
      </c>
    </row>
    <row r="19" spans="1:8">
      <c r="A19" s="86"/>
      <c r="B19" s="12">
        <v>7</v>
      </c>
      <c r="C19" s="92" t="s">
        <v>29</v>
      </c>
      <c r="D19" s="93"/>
      <c r="E19" s="13" t="s">
        <v>22</v>
      </c>
      <c r="F19" s="13" t="s">
        <v>665</v>
      </c>
      <c r="G19" s="14"/>
      <c r="H19" t="str">
        <f t="shared" si="0"/>
        <v xml:space="preserve">CUMPLE </v>
      </c>
    </row>
    <row r="20" spans="1:8">
      <c r="A20" s="86"/>
      <c r="B20" s="12">
        <v>8</v>
      </c>
      <c r="C20" s="92" t="s">
        <v>30</v>
      </c>
      <c r="D20" s="93"/>
      <c r="E20" s="13" t="s">
        <v>22</v>
      </c>
      <c r="F20" s="13">
        <v>251</v>
      </c>
      <c r="G20" s="14"/>
      <c r="H20" t="str">
        <f t="shared" si="0"/>
        <v xml:space="preserve">CUMPLE </v>
      </c>
    </row>
    <row r="21" spans="1:8">
      <c r="A21" s="86"/>
      <c r="B21" s="12">
        <v>9</v>
      </c>
      <c r="C21" s="92" t="s">
        <v>31</v>
      </c>
      <c r="D21" s="93"/>
      <c r="E21" s="13" t="s">
        <v>22</v>
      </c>
      <c r="F21" s="13" t="s">
        <v>666</v>
      </c>
      <c r="G21" s="14"/>
      <c r="H21" t="str">
        <f t="shared" si="0"/>
        <v xml:space="preserve">CUMPLE </v>
      </c>
    </row>
    <row r="22" spans="1:8">
      <c r="A22" s="86"/>
      <c r="B22" s="12">
        <v>10</v>
      </c>
      <c r="C22" s="92" t="s">
        <v>32</v>
      </c>
      <c r="D22" s="93"/>
      <c r="E22" s="13" t="s">
        <v>22</v>
      </c>
      <c r="F22" s="13">
        <v>254</v>
      </c>
      <c r="G22" s="14"/>
      <c r="H22" t="str">
        <f t="shared" si="0"/>
        <v xml:space="preserve">CUMPLE </v>
      </c>
    </row>
    <row r="23" spans="1:8">
      <c r="A23" s="86"/>
      <c r="B23" s="12">
        <v>11</v>
      </c>
      <c r="C23" s="92" t="s">
        <v>33</v>
      </c>
      <c r="D23" s="93"/>
      <c r="E23" s="13" t="s">
        <v>22</v>
      </c>
      <c r="F23" s="13" t="s">
        <v>667</v>
      </c>
      <c r="G23" s="14"/>
      <c r="H23" t="str">
        <f t="shared" si="0"/>
        <v xml:space="preserve">CUMPLE </v>
      </c>
    </row>
    <row r="24" spans="1:8">
      <c r="A24" s="86"/>
      <c r="B24" s="12">
        <v>12</v>
      </c>
      <c r="C24" s="92" t="s">
        <v>34</v>
      </c>
      <c r="D24" s="93"/>
      <c r="E24" s="13" t="s">
        <v>22</v>
      </c>
      <c r="F24" s="13" t="s">
        <v>668</v>
      </c>
      <c r="G24" s="14"/>
      <c r="H24" t="str">
        <f t="shared" si="0"/>
        <v xml:space="preserve">CUMPLE </v>
      </c>
    </row>
    <row r="25" spans="1:8">
      <c r="A25" s="86"/>
      <c r="B25" s="12">
        <v>13</v>
      </c>
      <c r="C25" s="92" t="s">
        <v>35</v>
      </c>
      <c r="D25" s="93"/>
      <c r="E25" s="13" t="s">
        <v>22</v>
      </c>
      <c r="F25" s="13" t="s">
        <v>669</v>
      </c>
      <c r="G25" s="14"/>
      <c r="H25" t="str">
        <f t="shared" si="0"/>
        <v xml:space="preserve">CUMPLE </v>
      </c>
    </row>
    <row r="26" spans="1:8">
      <c r="A26" s="86"/>
      <c r="B26" s="12">
        <v>14</v>
      </c>
      <c r="C26" s="92" t="s">
        <v>36</v>
      </c>
      <c r="D26" s="93"/>
      <c r="E26" s="13" t="s">
        <v>37</v>
      </c>
      <c r="F26" s="13"/>
      <c r="G26" s="14" t="s">
        <v>670</v>
      </c>
      <c r="H26" t="str">
        <f t="shared" si="0"/>
        <v xml:space="preserve">NO CUMPLE </v>
      </c>
    </row>
    <row r="27" spans="1:8">
      <c r="A27" s="87"/>
      <c r="B27" s="12">
        <v>15</v>
      </c>
      <c r="C27" s="92" t="s">
        <v>39</v>
      </c>
      <c r="D27" s="93"/>
      <c r="E27" s="13" t="s">
        <v>22</v>
      </c>
      <c r="F27" s="13">
        <v>255</v>
      </c>
      <c r="G27" s="14"/>
      <c r="H27" t="str">
        <f t="shared" si="0"/>
        <v xml:space="preserve">CUMPLE </v>
      </c>
    </row>
    <row r="28" spans="1:8">
      <c r="A28" s="97" t="s">
        <v>40</v>
      </c>
      <c r="B28" s="97"/>
      <c r="C28" s="97"/>
      <c r="D28" s="97"/>
      <c r="E28" s="97"/>
      <c r="F28" s="98"/>
      <c r="G28" s="98"/>
      <c r="H28">
        <f>+F28</f>
        <v>0</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v>257</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v>258</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t="s">
        <v>58</v>
      </c>
      <c r="F43" s="118"/>
      <c r="G43" s="119"/>
      <c r="H43" t="str">
        <f t="shared" si="0"/>
        <v>X</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41" t="s">
        <v>68</v>
      </c>
      <c r="F51" s="120" t="s">
        <v>223</v>
      </c>
      <c r="G51" s="121"/>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1588624-C666-4A8C-ACBB-2FF3982806C0}">
          <x14:formula1>
            <xm:f>'[307. FUNDACIÓN NUEVO AMANECER.xlsx]Hoja1'!#REF!</xm:f>
          </x14:formula1>
          <xm:sqref>E39 E32:E33 E36 E13:E27</xm:sqref>
        </x14:dataValidation>
      </x14:dataValidations>
    </ext>
  </extLs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1ECF-C389-46E8-8A9A-402D4C94E54A}">
  <dimension ref="A1:I53"/>
  <sheetViews>
    <sheetView workbookViewId="0">
      <selection sqref="A1:I53"/>
    </sheetView>
  </sheetViews>
  <sheetFormatPr baseColWidth="10" defaultRowHeight="15"/>
  <cols>
    <col min="1" max="1" width="28.7109375" customWidth="1"/>
    <col min="2" max="2" width="6" customWidth="1"/>
    <col min="3" max="3" width="57.85546875" customWidth="1"/>
    <col min="4" max="4" width="28.7109375" customWidth="1"/>
    <col min="5" max="5" width="17.28515625" customWidth="1"/>
    <col min="6" max="6" width="21" customWidth="1"/>
    <col min="7" max="7" width="16" customWidth="1"/>
    <col min="8" max="8" width="28.7109375" customWidth="1"/>
  </cols>
  <sheetData>
    <row r="1" spans="1:9" ht="18.75">
      <c r="A1" s="61"/>
      <c r="B1" s="62"/>
      <c r="C1" s="61" t="s">
        <v>0</v>
      </c>
      <c r="D1" s="63"/>
      <c r="E1" s="63"/>
      <c r="F1" s="62"/>
      <c r="G1" s="1"/>
      <c r="H1" s="1"/>
    </row>
    <row r="2" spans="1:9">
      <c r="A2" s="64" t="s">
        <v>1</v>
      </c>
      <c r="B2" s="65"/>
      <c r="C2" s="65"/>
      <c r="D2" s="65"/>
      <c r="E2" s="65"/>
      <c r="F2" s="65"/>
      <c r="G2" s="65"/>
      <c r="H2" s="65"/>
    </row>
    <row r="3" spans="1:9">
      <c r="A3" s="66" t="s">
        <v>2</v>
      </c>
      <c r="B3" s="67"/>
      <c r="C3" s="24" t="s">
        <v>671</v>
      </c>
      <c r="D3" s="3" t="s">
        <v>4</v>
      </c>
      <c r="E3" s="4">
        <v>800063126</v>
      </c>
      <c r="F3" s="5" t="s">
        <v>672</v>
      </c>
      <c r="G3" s="4" t="s">
        <v>72</v>
      </c>
      <c r="H3" s="25">
        <v>43714</v>
      </c>
    </row>
    <row r="4" spans="1:9" ht="15.75">
      <c r="A4" s="68" t="s">
        <v>6</v>
      </c>
      <c r="B4" s="68"/>
      <c r="C4" s="68"/>
      <c r="D4" s="68"/>
      <c r="E4" s="68"/>
      <c r="F4" s="68"/>
      <c r="G4" s="68"/>
      <c r="H4" s="68"/>
    </row>
    <row r="5" spans="1:9" ht="15.75">
      <c r="A5" s="58" t="s">
        <v>673</v>
      </c>
      <c r="B5" s="59"/>
      <c r="C5" s="59"/>
      <c r="D5" s="59"/>
      <c r="E5" s="59"/>
      <c r="F5" s="59"/>
      <c r="G5" s="59"/>
      <c r="H5" s="60"/>
    </row>
    <row r="6" spans="1:9" ht="15.75">
      <c r="A6" s="69" t="s">
        <v>8</v>
      </c>
      <c r="B6" s="70"/>
      <c r="C6" s="43" t="s">
        <v>9</v>
      </c>
      <c r="D6" s="75" t="s">
        <v>10</v>
      </c>
      <c r="E6" s="76"/>
      <c r="F6" s="75" t="s">
        <v>674</v>
      </c>
      <c r="G6" s="77"/>
      <c r="H6" s="77"/>
    </row>
    <row r="7" spans="1:9" ht="15.75">
      <c r="A7" s="71"/>
      <c r="B7" s="72"/>
      <c r="C7" s="7" t="s">
        <v>327</v>
      </c>
      <c r="D7" s="129" t="s">
        <v>675</v>
      </c>
      <c r="E7" s="130"/>
      <c r="F7" s="79"/>
      <c r="G7" s="79"/>
      <c r="H7" s="79"/>
    </row>
    <row r="8" spans="1:9" ht="15.75">
      <c r="A8" s="71"/>
      <c r="B8" s="72"/>
      <c r="C8" s="7" t="s">
        <v>676</v>
      </c>
      <c r="D8" s="80" t="s">
        <v>677</v>
      </c>
      <c r="E8" s="81"/>
      <c r="F8" s="79"/>
      <c r="G8" s="79"/>
      <c r="H8" s="79"/>
    </row>
    <row r="9" spans="1:9" ht="15.75">
      <c r="A9" s="73"/>
      <c r="B9" s="74"/>
      <c r="C9" s="7"/>
      <c r="D9" s="78"/>
      <c r="E9" s="78"/>
      <c r="F9" s="79"/>
      <c r="G9" s="79"/>
      <c r="H9" s="79"/>
    </row>
    <row r="10" spans="1:9" ht="15.75">
      <c r="A10" s="82" t="s">
        <v>15</v>
      </c>
      <c r="B10" s="83"/>
      <c r="C10" s="83"/>
      <c r="D10" s="83"/>
      <c r="E10" s="83"/>
      <c r="F10" s="83"/>
      <c r="G10" s="83"/>
      <c r="H10" s="84"/>
    </row>
    <row r="11" spans="1:9">
      <c r="A11" s="85" t="s">
        <v>15</v>
      </c>
      <c r="B11" s="8"/>
      <c r="C11" s="88" t="s">
        <v>16</v>
      </c>
      <c r="D11" s="89"/>
      <c r="E11" s="89"/>
      <c r="F11" s="89"/>
      <c r="G11" s="89"/>
      <c r="H11" s="90"/>
    </row>
    <row r="12" spans="1:9">
      <c r="A12" s="86"/>
      <c r="B12" s="9"/>
      <c r="C12" s="64" t="s">
        <v>17</v>
      </c>
      <c r="D12" s="91"/>
      <c r="E12" s="10" t="s">
        <v>68</v>
      </c>
      <c r="F12" s="10" t="s">
        <v>81</v>
      </c>
      <c r="G12" s="11" t="s">
        <v>19</v>
      </c>
      <c r="H12" s="11" t="s">
        <v>20</v>
      </c>
    </row>
    <row r="13" spans="1:9">
      <c r="A13" s="86"/>
      <c r="B13" s="12">
        <v>1</v>
      </c>
      <c r="C13" s="92" t="s">
        <v>21</v>
      </c>
      <c r="D13" s="93"/>
      <c r="E13" s="13" t="s">
        <v>58</v>
      </c>
      <c r="F13" s="13"/>
      <c r="G13" s="26">
        <v>117</v>
      </c>
      <c r="H13" s="14"/>
      <c r="I13" t="str">
        <f>+IF(AND(E13&lt;&gt;0,F13&lt;&gt;0),"MAL DILIGENCIADO",IF(AND(E13&lt;&gt;0,F13=0),"CUMPLE",IF(AND(E13=0,F13&lt;&gt;0)," NO CUMPLE",IF(AND(E13=0,F13=0),"POR DILIGENCIAR","ERROR"))))</f>
        <v>CUMPLE</v>
      </c>
    </row>
    <row r="14" spans="1:9">
      <c r="A14" s="86"/>
      <c r="B14" s="12">
        <v>2</v>
      </c>
      <c r="C14" s="92" t="s">
        <v>24</v>
      </c>
      <c r="D14" s="93"/>
      <c r="E14" s="13" t="s">
        <v>58</v>
      </c>
      <c r="F14" s="13"/>
      <c r="G14" s="26">
        <v>117</v>
      </c>
      <c r="H14" s="14"/>
      <c r="I14" t="str">
        <f t="shared" ref="I14:I27" si="0">+IF(AND(E14&lt;&gt;0,F14&lt;&gt;0),"MAL DILIGENCIADO",IF(AND(E14&lt;&gt;0,F14=0),"CUMPLE",IF(AND(E14=0,F14&lt;&gt;0)," NO CUMPLE",IF(AND(E14=0,F14=0),"POR DILIGENCIAR","ERROR"))))</f>
        <v>CUMPLE</v>
      </c>
    </row>
    <row r="15" spans="1:9">
      <c r="A15" s="86"/>
      <c r="B15" s="12">
        <v>3</v>
      </c>
      <c r="C15" s="92" t="s">
        <v>25</v>
      </c>
      <c r="D15" s="93"/>
      <c r="E15" s="13" t="s">
        <v>58</v>
      </c>
      <c r="F15" s="13"/>
      <c r="G15" s="32" t="s">
        <v>678</v>
      </c>
      <c r="H15" s="14"/>
      <c r="I15" t="str">
        <f t="shared" si="0"/>
        <v>CUMPLE</v>
      </c>
    </row>
    <row r="16" spans="1:9">
      <c r="A16" s="86"/>
      <c r="B16" s="12">
        <v>4</v>
      </c>
      <c r="C16" s="92" t="s">
        <v>26</v>
      </c>
      <c r="D16" s="93"/>
      <c r="E16" s="13" t="s">
        <v>58</v>
      </c>
      <c r="F16" s="13"/>
      <c r="G16" s="32" t="s">
        <v>679</v>
      </c>
      <c r="H16" s="14"/>
      <c r="I16" t="str">
        <f t="shared" si="0"/>
        <v>CUMPLE</v>
      </c>
    </row>
    <row r="17" spans="1:9">
      <c r="A17" s="86"/>
      <c r="B17" s="12">
        <v>5</v>
      </c>
      <c r="C17" s="92" t="s">
        <v>27</v>
      </c>
      <c r="D17" s="93"/>
      <c r="E17" s="13" t="s">
        <v>58</v>
      </c>
      <c r="F17" s="13"/>
      <c r="G17" s="32" t="s">
        <v>680</v>
      </c>
      <c r="H17" s="14"/>
      <c r="I17" t="str">
        <f t="shared" si="0"/>
        <v>CUMPLE</v>
      </c>
    </row>
    <row r="18" spans="1:9">
      <c r="A18" s="86"/>
      <c r="B18" s="12">
        <v>6</v>
      </c>
      <c r="C18" s="92" t="s">
        <v>28</v>
      </c>
      <c r="D18" s="93"/>
      <c r="E18" s="13" t="s">
        <v>58</v>
      </c>
      <c r="F18" s="13"/>
      <c r="G18" s="32" t="s">
        <v>681</v>
      </c>
      <c r="H18" s="14"/>
      <c r="I18" t="str">
        <f t="shared" si="0"/>
        <v>CUMPLE</v>
      </c>
    </row>
    <row r="19" spans="1:9">
      <c r="A19" s="86"/>
      <c r="B19" s="12">
        <v>7</v>
      </c>
      <c r="C19" s="92" t="s">
        <v>29</v>
      </c>
      <c r="D19" s="93"/>
      <c r="E19" s="13" t="s">
        <v>58</v>
      </c>
      <c r="F19" s="13"/>
      <c r="G19" s="32" t="s">
        <v>682</v>
      </c>
      <c r="H19" s="14"/>
      <c r="I19" t="str">
        <f t="shared" si="0"/>
        <v>CUMPLE</v>
      </c>
    </row>
    <row r="20" spans="1:9">
      <c r="A20" s="86"/>
      <c r="B20" s="12">
        <v>8</v>
      </c>
      <c r="C20" s="92" t="s">
        <v>30</v>
      </c>
      <c r="D20" s="93"/>
      <c r="E20" s="13" t="s">
        <v>58</v>
      </c>
      <c r="F20" s="13"/>
      <c r="G20" s="32" t="s">
        <v>683</v>
      </c>
      <c r="H20" s="14"/>
      <c r="I20" t="str">
        <f t="shared" si="0"/>
        <v>CUMPLE</v>
      </c>
    </row>
    <row r="21" spans="1:9">
      <c r="A21" s="86"/>
      <c r="B21" s="12">
        <v>9</v>
      </c>
      <c r="C21" s="92" t="s">
        <v>31</v>
      </c>
      <c r="D21" s="93"/>
      <c r="E21" s="13" t="s">
        <v>58</v>
      </c>
      <c r="F21" s="13"/>
      <c r="G21" s="32">
        <v>138</v>
      </c>
      <c r="H21" s="14"/>
      <c r="I21" t="str">
        <f t="shared" si="0"/>
        <v>CUMPLE</v>
      </c>
    </row>
    <row r="22" spans="1:9">
      <c r="A22" s="86"/>
      <c r="B22" s="12">
        <v>10</v>
      </c>
      <c r="C22" s="92" t="s">
        <v>32</v>
      </c>
      <c r="D22" s="93"/>
      <c r="E22" s="13" t="s">
        <v>58</v>
      </c>
      <c r="F22" s="13"/>
      <c r="G22" s="32">
        <v>139</v>
      </c>
      <c r="H22" s="14"/>
      <c r="I22" t="str">
        <f t="shared" si="0"/>
        <v>CUMPLE</v>
      </c>
    </row>
    <row r="23" spans="1:9">
      <c r="A23" s="86"/>
      <c r="B23" s="12">
        <v>11</v>
      </c>
      <c r="C23" s="92" t="s">
        <v>33</v>
      </c>
      <c r="D23" s="93"/>
      <c r="E23" s="13" t="s">
        <v>58</v>
      </c>
      <c r="F23" s="13"/>
      <c r="G23" s="32">
        <v>141</v>
      </c>
      <c r="H23" s="14"/>
      <c r="I23" t="str">
        <f t="shared" si="0"/>
        <v>CUMPLE</v>
      </c>
    </row>
    <row r="24" spans="1:9">
      <c r="A24" s="86"/>
      <c r="B24" s="12">
        <v>12</v>
      </c>
      <c r="C24" s="92" t="s">
        <v>34</v>
      </c>
      <c r="D24" s="93"/>
      <c r="E24" s="13" t="s">
        <v>58</v>
      </c>
      <c r="F24" s="13"/>
      <c r="G24" s="32">
        <v>140</v>
      </c>
      <c r="H24" s="14"/>
      <c r="I24" t="str">
        <f t="shared" si="0"/>
        <v>CUMPLE</v>
      </c>
    </row>
    <row r="25" spans="1:9">
      <c r="A25" s="86"/>
      <c r="B25" s="12">
        <v>13</v>
      </c>
      <c r="C25" s="92" t="s">
        <v>35</v>
      </c>
      <c r="D25" s="93"/>
      <c r="E25" s="13" t="s">
        <v>58</v>
      </c>
      <c r="F25" s="13"/>
      <c r="G25" s="32">
        <v>142</v>
      </c>
      <c r="H25" s="14"/>
      <c r="I25" t="str">
        <f t="shared" si="0"/>
        <v>CUMPLE</v>
      </c>
    </row>
    <row r="26" spans="1:9">
      <c r="A26" s="86"/>
      <c r="B26" s="12">
        <v>14</v>
      </c>
      <c r="C26" s="92" t="s">
        <v>36</v>
      </c>
      <c r="D26" s="93"/>
      <c r="E26" s="13" t="s">
        <v>58</v>
      </c>
      <c r="F26" s="13"/>
      <c r="G26" s="32" t="s">
        <v>684</v>
      </c>
      <c r="H26" s="14"/>
      <c r="I26" t="str">
        <f t="shared" si="0"/>
        <v>CUMPLE</v>
      </c>
    </row>
    <row r="27" spans="1:9">
      <c r="A27" s="87"/>
      <c r="B27" s="12">
        <v>15</v>
      </c>
      <c r="C27" s="92" t="s">
        <v>39</v>
      </c>
      <c r="D27" s="93"/>
      <c r="E27" s="13" t="s">
        <v>58</v>
      </c>
      <c r="F27" s="13"/>
      <c r="G27" s="26" t="s">
        <v>685</v>
      </c>
      <c r="H27" s="14"/>
      <c r="I27" t="str">
        <f t="shared" si="0"/>
        <v>CUMPLE</v>
      </c>
    </row>
    <row r="28" spans="1:9">
      <c r="A28" s="97" t="s">
        <v>40</v>
      </c>
      <c r="B28" s="97"/>
      <c r="C28" s="97"/>
      <c r="D28" s="97"/>
      <c r="E28" s="97"/>
      <c r="F28" s="97"/>
      <c r="G28" s="98" t="s">
        <v>68</v>
      </c>
      <c r="H28" s="98"/>
      <c r="I28" t="str">
        <f>+G28</f>
        <v>CUMPLE</v>
      </c>
    </row>
    <row r="29" spans="1:9">
      <c r="A29" s="94" t="s">
        <v>41</v>
      </c>
      <c r="B29" s="95"/>
      <c r="C29" s="95"/>
      <c r="D29" s="95"/>
      <c r="E29" s="95"/>
      <c r="F29" s="95"/>
      <c r="G29" s="95"/>
      <c r="H29" s="96"/>
    </row>
    <row r="30" spans="1:9">
      <c r="A30" s="104" t="s">
        <v>42</v>
      </c>
      <c r="B30" s="105"/>
      <c r="C30" s="108" t="s">
        <v>43</v>
      </c>
      <c r="D30" s="108"/>
      <c r="E30" s="108"/>
      <c r="F30" s="108"/>
      <c r="G30" s="108"/>
      <c r="H30" s="108"/>
    </row>
    <row r="31" spans="1:9">
      <c r="A31" s="106"/>
      <c r="B31" s="107"/>
      <c r="C31" s="64" t="s">
        <v>17</v>
      </c>
      <c r="D31" s="91"/>
      <c r="E31" s="10" t="s">
        <v>68</v>
      </c>
      <c r="F31" s="10" t="s">
        <v>81</v>
      </c>
      <c r="G31" s="10" t="s">
        <v>44</v>
      </c>
      <c r="H31" s="10" t="s">
        <v>20</v>
      </c>
    </row>
    <row r="32" spans="1:9">
      <c r="A32" s="109" t="s">
        <v>45</v>
      </c>
      <c r="B32" s="85">
        <v>14</v>
      </c>
      <c r="C32" s="102" t="s">
        <v>46</v>
      </c>
      <c r="D32" s="111"/>
      <c r="E32" s="44" t="s">
        <v>686</v>
      </c>
      <c r="F32" s="41"/>
      <c r="G32" s="16"/>
      <c r="H32" s="16"/>
      <c r="I32" t="str">
        <f>+IF(OR(E32&lt;&gt;0,E33&lt;&gt;0),"CUMPLE")</f>
        <v>CUMPLE</v>
      </c>
    </row>
    <row r="33" spans="1:9">
      <c r="A33" s="110"/>
      <c r="B33" s="87"/>
      <c r="C33" s="112" t="s">
        <v>47</v>
      </c>
      <c r="D33" s="112"/>
      <c r="E33" s="44" t="s">
        <v>686</v>
      </c>
      <c r="F33" s="21"/>
      <c r="G33" s="16"/>
      <c r="H33" s="16"/>
    </row>
    <row r="34" spans="1:9">
      <c r="A34" s="104" t="s">
        <v>42</v>
      </c>
      <c r="B34" s="105"/>
      <c r="C34" s="108" t="s">
        <v>43</v>
      </c>
      <c r="D34" s="108"/>
      <c r="E34" s="108"/>
      <c r="F34" s="108"/>
      <c r="G34" s="108"/>
      <c r="H34" s="108"/>
    </row>
    <row r="35" spans="1:9">
      <c r="A35" s="106"/>
      <c r="B35" s="107"/>
      <c r="C35" s="64" t="s">
        <v>17</v>
      </c>
      <c r="D35" s="91"/>
      <c r="E35" s="10" t="s">
        <v>68</v>
      </c>
      <c r="F35" s="10" t="s">
        <v>81</v>
      </c>
      <c r="G35" s="11" t="s">
        <v>19</v>
      </c>
      <c r="H35" s="11" t="s">
        <v>20</v>
      </c>
    </row>
    <row r="36" spans="1:9" ht="25.5">
      <c r="A36" s="17" t="s">
        <v>48</v>
      </c>
      <c r="B36" s="12">
        <v>15</v>
      </c>
      <c r="C36" s="113" t="s">
        <v>49</v>
      </c>
      <c r="D36" s="114"/>
      <c r="E36" s="44" t="s">
        <v>686</v>
      </c>
      <c r="F36" s="21"/>
      <c r="G36" s="16"/>
      <c r="H36" s="16"/>
      <c r="I36" t="str">
        <f t="shared" ref="I36" si="1">+IF(AND(E36&lt;&gt;0,F36&lt;&gt;0),"MAL DILIGENCIADO",IF(AND(E36&lt;&gt;0,F36=0),"CUMPLE",IF(AND(E36=0,F36&lt;&gt;0)," NO CUMPLE",IF(AND(E36=0,F36=0),"POR DILIGENCIAR","ERROR"))))</f>
        <v>CUMPLE</v>
      </c>
    </row>
    <row r="37" spans="1:9">
      <c r="A37" s="94" t="s">
        <v>50</v>
      </c>
      <c r="B37" s="95"/>
      <c r="C37" s="95"/>
      <c r="D37" s="95"/>
      <c r="E37" s="95"/>
      <c r="F37" s="95"/>
      <c r="G37" s="95"/>
      <c r="H37" s="96"/>
    </row>
    <row r="38" spans="1:9">
      <c r="A38" s="99" t="s">
        <v>51</v>
      </c>
      <c r="B38" s="100">
        <v>16</v>
      </c>
      <c r="C38" s="64" t="s">
        <v>17</v>
      </c>
      <c r="D38" s="91"/>
      <c r="E38" s="10" t="s">
        <v>68</v>
      </c>
      <c r="F38" s="10" t="s">
        <v>81</v>
      </c>
      <c r="G38" s="11" t="s">
        <v>19</v>
      </c>
      <c r="H38" s="11" t="s">
        <v>20</v>
      </c>
    </row>
    <row r="39" spans="1:9">
      <c r="A39" s="99"/>
      <c r="B39" s="101"/>
      <c r="C39" s="102" t="s">
        <v>52</v>
      </c>
      <c r="D39" s="103"/>
      <c r="E39" s="21" t="s">
        <v>58</v>
      </c>
      <c r="F39" s="21"/>
      <c r="G39" s="16" t="s">
        <v>687</v>
      </c>
      <c r="H39" s="16"/>
      <c r="I39" t="str">
        <f t="shared" ref="I39" si="2">+IF(AND(E39&lt;&gt;0,F39&lt;&gt;0),"MAL DILIGENCIADO",IF(AND(E39&lt;&gt;0,F39=0),"CUMPLE",IF(AND(E39=0,F39&lt;&gt;0)," NO CUMPLE",IF(AND(E39=0,F39=0),"POR DILIGENCIAR","ERROR"))))</f>
        <v>CUMPLE</v>
      </c>
    </row>
    <row r="40" spans="1:9">
      <c r="A40" s="19"/>
      <c r="B40" s="20"/>
      <c r="C40" s="64" t="s">
        <v>53</v>
      </c>
      <c r="D40" s="91"/>
      <c r="E40" s="10" t="s">
        <v>688</v>
      </c>
      <c r="F40" s="10" t="s">
        <v>689</v>
      </c>
      <c r="G40" s="64" t="s">
        <v>20</v>
      </c>
      <c r="H40" s="91"/>
    </row>
    <row r="41" spans="1:9">
      <c r="A41" s="115" t="s">
        <v>55</v>
      </c>
      <c r="B41" s="85">
        <v>17</v>
      </c>
      <c r="C41" s="102" t="s">
        <v>56</v>
      </c>
      <c r="D41" s="111"/>
      <c r="E41" s="21" t="s">
        <v>58</v>
      </c>
      <c r="F41" s="21"/>
      <c r="G41" s="118"/>
      <c r="H41" s="119"/>
      <c r="I41" t="str">
        <f>+E41</f>
        <v>X</v>
      </c>
    </row>
    <row r="42" spans="1:9">
      <c r="A42" s="116"/>
      <c r="B42" s="86"/>
      <c r="C42" s="102" t="s">
        <v>57</v>
      </c>
      <c r="D42" s="111"/>
      <c r="E42" s="21" t="s">
        <v>58</v>
      </c>
      <c r="F42" s="21"/>
      <c r="G42" s="118"/>
      <c r="H42" s="119"/>
      <c r="I42" t="str">
        <f t="shared" ref="I42:I48" si="3">+E42</f>
        <v>X</v>
      </c>
    </row>
    <row r="43" spans="1:9">
      <c r="A43" s="116"/>
      <c r="B43" s="86"/>
      <c r="C43" s="102" t="s">
        <v>59</v>
      </c>
      <c r="D43" s="111"/>
      <c r="E43" s="21"/>
      <c r="F43" s="21" t="s">
        <v>58</v>
      </c>
      <c r="G43" s="118"/>
      <c r="H43" s="119"/>
      <c r="I43">
        <f t="shared" si="3"/>
        <v>0</v>
      </c>
    </row>
    <row r="44" spans="1:9">
      <c r="A44" s="116"/>
      <c r="B44" s="86"/>
      <c r="C44" s="102" t="s">
        <v>60</v>
      </c>
      <c r="D44" s="111"/>
      <c r="E44" s="21"/>
      <c r="F44" s="21" t="s">
        <v>58</v>
      </c>
      <c r="G44" s="118"/>
      <c r="H44" s="119"/>
      <c r="I44">
        <f t="shared" si="3"/>
        <v>0</v>
      </c>
    </row>
    <row r="45" spans="1:9">
      <c r="A45" s="116"/>
      <c r="B45" s="86"/>
      <c r="C45" s="102" t="s">
        <v>61</v>
      </c>
      <c r="D45" s="111"/>
      <c r="E45" s="21"/>
      <c r="F45" s="21" t="s">
        <v>58</v>
      </c>
      <c r="G45" s="118"/>
      <c r="H45" s="119"/>
      <c r="I45">
        <f t="shared" si="3"/>
        <v>0</v>
      </c>
    </row>
    <row r="46" spans="1:9">
      <c r="A46" s="116"/>
      <c r="B46" s="86"/>
      <c r="C46" s="102" t="s">
        <v>62</v>
      </c>
      <c r="D46" s="111"/>
      <c r="E46" s="21"/>
      <c r="F46" s="21" t="s">
        <v>58</v>
      </c>
      <c r="G46" s="118"/>
      <c r="H46" s="119"/>
      <c r="I46">
        <f t="shared" si="3"/>
        <v>0</v>
      </c>
    </row>
    <row r="47" spans="1:9">
      <c r="A47" s="116"/>
      <c r="B47" s="86"/>
      <c r="C47" s="102" t="s">
        <v>63</v>
      </c>
      <c r="D47" s="111"/>
      <c r="E47" s="21"/>
      <c r="F47" s="21" t="s">
        <v>58</v>
      </c>
      <c r="G47" s="118"/>
      <c r="H47" s="119"/>
      <c r="I47">
        <f t="shared" si="3"/>
        <v>0</v>
      </c>
    </row>
    <row r="48" spans="1:9">
      <c r="A48" s="117"/>
      <c r="B48" s="87"/>
      <c r="C48" s="102" t="s">
        <v>64</v>
      </c>
      <c r="D48" s="111"/>
      <c r="E48" s="21"/>
      <c r="F48" s="21" t="s">
        <v>58</v>
      </c>
      <c r="G48" s="118"/>
      <c r="H48" s="119"/>
      <c r="I48">
        <f t="shared" si="3"/>
        <v>0</v>
      </c>
    </row>
    <row r="49" spans="1:9">
      <c r="A49" s="122" t="s">
        <v>65</v>
      </c>
      <c r="B49" s="95"/>
      <c r="C49" s="95"/>
      <c r="D49" s="95"/>
      <c r="E49" s="95"/>
      <c r="F49" s="95"/>
      <c r="G49" s="95"/>
      <c r="H49" s="96"/>
    </row>
    <row r="50" spans="1:9">
      <c r="A50" s="123" t="s">
        <v>66</v>
      </c>
      <c r="B50" s="123">
        <v>18</v>
      </c>
      <c r="C50" s="124" t="s">
        <v>17</v>
      </c>
      <c r="D50" s="124"/>
      <c r="E50" s="42" t="s">
        <v>68</v>
      </c>
      <c r="F50" s="42" t="s">
        <v>81</v>
      </c>
      <c r="G50" s="64" t="s">
        <v>20</v>
      </c>
      <c r="H50" s="91"/>
    </row>
    <row r="51" spans="1:9">
      <c r="A51" s="123"/>
      <c r="B51" s="123"/>
      <c r="C51" s="125" t="s">
        <v>67</v>
      </c>
      <c r="D51" s="123"/>
      <c r="E51" s="16" t="s">
        <v>58</v>
      </c>
      <c r="F51" s="16"/>
      <c r="G51" s="138"/>
      <c r="H51" s="139"/>
      <c r="I51" t="str">
        <f t="shared" ref="I51" si="4">+IF(AND(E51&lt;&gt;0,F51&lt;&gt;0),"MAL DILIGENCIADO",IF(AND(E51&lt;&gt;0,F51=0),"CUMPLE",IF(AND(E51=0,F51&lt;&gt;0)," NO CUMPLE",IF(AND(E51=0,F51=0),"POR DILIGENCIAR","ERROR"))))</f>
        <v>CUMPLE</v>
      </c>
    </row>
    <row r="52" spans="1:9">
      <c r="A52" s="97" t="s">
        <v>70</v>
      </c>
      <c r="B52" s="97"/>
      <c r="C52" s="97"/>
      <c r="D52" s="97"/>
      <c r="E52" s="97"/>
      <c r="F52" s="97"/>
      <c r="G52" s="98" t="s">
        <v>68</v>
      </c>
      <c r="H52" s="98"/>
      <c r="I52" s="21" t="str">
        <f>+G52</f>
        <v>CUMPLE</v>
      </c>
    </row>
    <row r="53" spans="1:9">
      <c r="D53" s="22"/>
      <c r="E53" s="23"/>
      <c r="F53" s="23"/>
      <c r="G53" s="23"/>
      <c r="H53" s="23"/>
    </row>
  </sheetData>
  <mergeCells count="82">
    <mergeCell ref="G51:H51"/>
    <mergeCell ref="A52:F52"/>
    <mergeCell ref="G52:H52"/>
    <mergeCell ref="C47:D47"/>
    <mergeCell ref="G47:H47"/>
    <mergeCell ref="C48:D48"/>
    <mergeCell ref="G48:H48"/>
    <mergeCell ref="A49:H49"/>
    <mergeCell ref="A50:A51"/>
    <mergeCell ref="B50:B51"/>
    <mergeCell ref="C50:D50"/>
    <mergeCell ref="G50:H50"/>
    <mergeCell ref="C51:D51"/>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A29:H29"/>
    <mergeCell ref="C19:D19"/>
    <mergeCell ref="C20:D20"/>
    <mergeCell ref="C21:D21"/>
    <mergeCell ref="C22:D22"/>
    <mergeCell ref="C23:D23"/>
    <mergeCell ref="C24:D24"/>
    <mergeCell ref="C25:D25"/>
    <mergeCell ref="C26:D26"/>
    <mergeCell ref="C27:D27"/>
    <mergeCell ref="A28:F28"/>
    <mergeCell ref="G28:H28"/>
    <mergeCell ref="A10:H10"/>
    <mergeCell ref="A11:A27"/>
    <mergeCell ref="C11:H11"/>
    <mergeCell ref="C12:D12"/>
    <mergeCell ref="C13:D13"/>
    <mergeCell ref="C14:D14"/>
    <mergeCell ref="C15:D15"/>
    <mergeCell ref="C16:D16"/>
    <mergeCell ref="C17:D17"/>
    <mergeCell ref="C18:D18"/>
    <mergeCell ref="A6:B9"/>
    <mergeCell ref="D6:E6"/>
    <mergeCell ref="F6:H6"/>
    <mergeCell ref="D7:E7"/>
    <mergeCell ref="F7:H7"/>
    <mergeCell ref="D8:E8"/>
    <mergeCell ref="F8:H8"/>
    <mergeCell ref="D9:E9"/>
    <mergeCell ref="F9:H9"/>
    <mergeCell ref="A5:H5"/>
    <mergeCell ref="A1:B1"/>
    <mergeCell ref="C1:F1"/>
    <mergeCell ref="A2:H2"/>
    <mergeCell ref="A3:B3"/>
    <mergeCell ref="A4:H4"/>
  </mergeCells>
  <pageMargins left="0.7" right="0.7" top="0.75" bottom="0.75" header="0.3" footer="0.3"/>
  <drawing r:id="rId1"/>
  <legacyDrawing r:id="rId2"/>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8A4FC-3ED7-4C71-B743-98E4D4012EAD}">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690</v>
      </c>
      <c r="D3" s="3" t="s">
        <v>4</v>
      </c>
      <c r="E3" s="4">
        <v>805029466</v>
      </c>
      <c r="F3" s="4" t="s">
        <v>72</v>
      </c>
      <c r="G3" s="25">
        <v>43714</v>
      </c>
    </row>
    <row r="4" spans="1:8" ht="15.75">
      <c r="A4" s="68" t="s">
        <v>6</v>
      </c>
      <c r="B4" s="68"/>
      <c r="C4" s="68"/>
      <c r="D4" s="68"/>
      <c r="E4" s="68"/>
      <c r="F4" s="68"/>
      <c r="G4" s="68"/>
    </row>
    <row r="5" spans="1:8" ht="15.75">
      <c r="A5" s="58" t="s">
        <v>691</v>
      </c>
      <c r="B5" s="59"/>
      <c r="C5" s="59"/>
      <c r="D5" s="59"/>
      <c r="E5" s="59"/>
      <c r="F5" s="59"/>
      <c r="G5" s="60"/>
    </row>
    <row r="6" spans="1:8" ht="15.75">
      <c r="A6" s="69" t="s">
        <v>8</v>
      </c>
      <c r="B6" s="70"/>
      <c r="C6" s="43" t="s">
        <v>9</v>
      </c>
      <c r="D6" s="75" t="s">
        <v>10</v>
      </c>
      <c r="E6" s="76"/>
      <c r="F6" s="77"/>
      <c r="G6" s="77"/>
    </row>
    <row r="7" spans="1:8" ht="15.75">
      <c r="A7" s="71"/>
      <c r="B7" s="72"/>
      <c r="C7" s="7" t="s">
        <v>327</v>
      </c>
      <c r="D7" s="78" t="s">
        <v>692</v>
      </c>
      <c r="E7" s="78"/>
      <c r="F7" s="79"/>
      <c r="G7" s="79"/>
    </row>
    <row r="8" spans="1:8" ht="15.75">
      <c r="A8" s="71"/>
      <c r="B8" s="72"/>
      <c r="C8" s="7" t="s">
        <v>693</v>
      </c>
      <c r="D8" s="80" t="s">
        <v>677</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61</v>
      </c>
      <c r="G13" s="14"/>
      <c r="H13" t="str">
        <f>+E13</f>
        <v xml:space="preserve">CUMPLE </v>
      </c>
    </row>
    <row r="14" spans="1:8">
      <c r="A14" s="86"/>
      <c r="B14" s="12">
        <v>2</v>
      </c>
      <c r="C14" s="92" t="s">
        <v>24</v>
      </c>
      <c r="D14" s="93"/>
      <c r="E14" s="13" t="s">
        <v>22</v>
      </c>
      <c r="F14" s="26">
        <v>61</v>
      </c>
      <c r="G14" s="14"/>
      <c r="H14" t="str">
        <f t="shared" ref="H14:H51" si="0">+E14</f>
        <v xml:space="preserve">CUMPLE </v>
      </c>
    </row>
    <row r="15" spans="1:8">
      <c r="A15" s="86"/>
      <c r="B15" s="12">
        <v>3</v>
      </c>
      <c r="C15" s="92" t="s">
        <v>25</v>
      </c>
      <c r="D15" s="93"/>
      <c r="E15" s="13" t="s">
        <v>37</v>
      </c>
      <c r="F15" s="32"/>
      <c r="G15" s="14" t="s">
        <v>694</v>
      </c>
      <c r="H15" t="str">
        <f t="shared" si="0"/>
        <v xml:space="preserve">NO CUMPLE </v>
      </c>
    </row>
    <row r="16" spans="1:8">
      <c r="A16" s="86"/>
      <c r="B16" s="12">
        <v>4</v>
      </c>
      <c r="C16" s="92" t="s">
        <v>26</v>
      </c>
      <c r="D16" s="93"/>
      <c r="E16" s="13" t="s">
        <v>22</v>
      </c>
      <c r="F16" s="26">
        <v>62</v>
      </c>
      <c r="G16" s="23"/>
      <c r="H16" t="str">
        <f t="shared" si="0"/>
        <v xml:space="preserve">CUMPLE </v>
      </c>
    </row>
    <row r="17" spans="1:8">
      <c r="A17" s="86"/>
      <c r="B17" s="12">
        <v>5</v>
      </c>
      <c r="C17" s="92" t="s">
        <v>27</v>
      </c>
      <c r="D17" s="93"/>
      <c r="E17" s="13" t="s">
        <v>22</v>
      </c>
      <c r="F17" s="32" t="s">
        <v>695</v>
      </c>
      <c r="G17" s="14"/>
      <c r="H17" t="str">
        <f t="shared" si="0"/>
        <v xml:space="preserve">CUMPLE </v>
      </c>
    </row>
    <row r="18" spans="1:8">
      <c r="A18" s="86"/>
      <c r="B18" s="12">
        <v>6</v>
      </c>
      <c r="C18" s="92" t="s">
        <v>28</v>
      </c>
      <c r="D18" s="93"/>
      <c r="E18" s="13" t="s">
        <v>37</v>
      </c>
      <c r="F18" s="26"/>
      <c r="G18" s="14" t="s">
        <v>696</v>
      </c>
      <c r="H18" t="str">
        <f t="shared" si="0"/>
        <v xml:space="preserve">NO CUMPLE </v>
      </c>
    </row>
    <row r="19" spans="1:8">
      <c r="A19" s="86"/>
      <c r="B19" s="12">
        <v>7</v>
      </c>
      <c r="C19" s="92" t="s">
        <v>29</v>
      </c>
      <c r="D19" s="93"/>
      <c r="E19" s="13" t="s">
        <v>37</v>
      </c>
      <c r="F19" s="26"/>
      <c r="G19" s="14" t="s">
        <v>697</v>
      </c>
      <c r="H19" t="str">
        <f t="shared" si="0"/>
        <v xml:space="preserve">NO CUMPLE </v>
      </c>
    </row>
    <row r="20" spans="1:8">
      <c r="A20" s="86"/>
      <c r="B20" s="12">
        <v>8</v>
      </c>
      <c r="C20" s="92" t="s">
        <v>30</v>
      </c>
      <c r="D20" s="93"/>
      <c r="E20" s="13" t="s">
        <v>37</v>
      </c>
      <c r="F20" s="26"/>
      <c r="G20" s="14" t="s">
        <v>698</v>
      </c>
      <c r="H20" t="str">
        <f t="shared" si="0"/>
        <v xml:space="preserve">NO CUMPLE </v>
      </c>
    </row>
    <row r="21" spans="1:8">
      <c r="A21" s="86"/>
      <c r="B21" s="12">
        <v>9</v>
      </c>
      <c r="C21" s="92" t="s">
        <v>31</v>
      </c>
      <c r="D21" s="93"/>
      <c r="E21" s="13" t="s">
        <v>22</v>
      </c>
      <c r="F21" s="26">
        <v>78</v>
      </c>
      <c r="G21" s="23"/>
      <c r="H21" t="str">
        <f t="shared" si="0"/>
        <v xml:space="preserve">CUMPLE </v>
      </c>
    </row>
    <row r="22" spans="1:8">
      <c r="A22" s="86"/>
      <c r="B22" s="12">
        <v>10</v>
      </c>
      <c r="C22" s="92" t="s">
        <v>32</v>
      </c>
      <c r="D22" s="93"/>
      <c r="E22" s="13" t="s">
        <v>22</v>
      </c>
      <c r="F22" s="26">
        <v>78</v>
      </c>
      <c r="G22" s="14"/>
      <c r="H22" t="str">
        <f t="shared" si="0"/>
        <v xml:space="preserve">CUMPLE </v>
      </c>
    </row>
    <row r="23" spans="1:8">
      <c r="A23" s="86"/>
      <c r="B23" s="12">
        <v>11</v>
      </c>
      <c r="C23" s="92" t="s">
        <v>33</v>
      </c>
      <c r="D23" s="93"/>
      <c r="E23" s="13" t="s">
        <v>37</v>
      </c>
      <c r="F23" s="26"/>
      <c r="G23" s="14" t="s">
        <v>699</v>
      </c>
      <c r="H23" t="str">
        <f t="shared" si="0"/>
        <v xml:space="preserve">NO CUMPLE </v>
      </c>
    </row>
    <row r="24" spans="1:8">
      <c r="A24" s="86"/>
      <c r="B24" s="12">
        <v>12</v>
      </c>
      <c r="C24" s="92" t="s">
        <v>34</v>
      </c>
      <c r="D24" s="93"/>
      <c r="E24" s="13" t="s">
        <v>37</v>
      </c>
      <c r="F24" s="26"/>
      <c r="G24" s="14" t="s">
        <v>700</v>
      </c>
      <c r="H24" t="str">
        <f t="shared" si="0"/>
        <v xml:space="preserve">NO CUMPLE </v>
      </c>
    </row>
    <row r="25" spans="1:8">
      <c r="A25" s="86"/>
      <c r="B25" s="12">
        <v>13</v>
      </c>
      <c r="C25" s="92" t="s">
        <v>35</v>
      </c>
      <c r="D25" s="93"/>
      <c r="E25" s="13" t="s">
        <v>37</v>
      </c>
      <c r="F25" s="26"/>
      <c r="G25" s="14" t="s">
        <v>701</v>
      </c>
      <c r="H25" t="str">
        <f t="shared" si="0"/>
        <v xml:space="preserve">NO CUMPLE </v>
      </c>
    </row>
    <row r="26" spans="1:8">
      <c r="A26" s="86"/>
      <c r="B26" s="12">
        <v>14</v>
      </c>
      <c r="C26" s="92" t="s">
        <v>36</v>
      </c>
      <c r="D26" s="93"/>
      <c r="E26" s="13" t="s">
        <v>37</v>
      </c>
      <c r="F26" s="26"/>
      <c r="G26" s="14" t="s">
        <v>702</v>
      </c>
      <c r="H26" t="str">
        <f t="shared" si="0"/>
        <v xml:space="preserve">NO CUMPLE </v>
      </c>
    </row>
    <row r="27" spans="1:8">
      <c r="A27" s="87"/>
      <c r="B27" s="12">
        <v>15</v>
      </c>
      <c r="C27" s="92" t="s">
        <v>39</v>
      </c>
      <c r="D27" s="93"/>
      <c r="E27" s="13" t="s">
        <v>22</v>
      </c>
      <c r="F27" s="26" t="s">
        <v>703</v>
      </c>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v>74</v>
      </c>
      <c r="G32" s="16"/>
      <c r="H32" t="str">
        <f>+IF(OR(E32="CUMPLE ",E33="CUMPLE "),"CUMPLE","NO CUMPLE")</f>
        <v>CUMPLE</v>
      </c>
    </row>
    <row r="33" spans="1:8">
      <c r="A33" s="110"/>
      <c r="B33" s="87"/>
      <c r="C33" s="112" t="s">
        <v>47</v>
      </c>
      <c r="D33" s="112"/>
      <c r="E33" s="13" t="s">
        <v>22</v>
      </c>
      <c r="F33" s="16">
        <v>74</v>
      </c>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74</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45E33-D8AC-4E37-B744-76DB842C1AD5}">
          <x14:formula1>
            <xm:f>'[309.ASOCIACIÓN EMPRESARIAL DE SUMINISTROS Y SERVICIOS VARIOS.xlsx]Hoja1'!#REF!</xm:f>
          </x14:formula1>
          <xm:sqref>E39 E32:E33 E36 E13:E27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9179B-CB25-4428-853D-0CF14C1FEF88}">
  <dimension ref="A1:G54"/>
  <sheetViews>
    <sheetView workbookViewId="0">
      <selection activeCell="C11" sqref="C11:G1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ht="30">
      <c r="A3" s="66" t="s">
        <v>2</v>
      </c>
      <c r="B3" s="67"/>
      <c r="C3" s="2" t="s">
        <v>143</v>
      </c>
      <c r="D3" s="3" t="s">
        <v>4</v>
      </c>
      <c r="E3" s="4">
        <v>900285238</v>
      </c>
      <c r="F3" s="4" t="s">
        <v>144</v>
      </c>
      <c r="G3" s="5"/>
    </row>
    <row r="4" spans="1:7" ht="15.75">
      <c r="A4" s="68" t="s">
        <v>6</v>
      </c>
      <c r="B4" s="68"/>
      <c r="C4" s="68"/>
      <c r="D4" s="68"/>
      <c r="E4" s="68"/>
      <c r="F4" s="68"/>
      <c r="G4" s="68"/>
    </row>
    <row r="5" spans="1:7" ht="15.75">
      <c r="A5" s="146" t="s">
        <v>145</v>
      </c>
      <c r="B5" s="147"/>
      <c r="C5" s="147"/>
      <c r="D5" s="147"/>
      <c r="E5" s="147"/>
      <c r="F5" s="147"/>
      <c r="G5" s="148"/>
    </row>
    <row r="6" spans="1:7" ht="15.75">
      <c r="A6" s="69" t="s">
        <v>8</v>
      </c>
      <c r="B6" s="70"/>
      <c r="C6" s="6" t="s">
        <v>9</v>
      </c>
      <c r="D6" s="75" t="s">
        <v>10</v>
      </c>
      <c r="E6" s="76"/>
      <c r="F6" s="77"/>
      <c r="G6" s="77"/>
    </row>
    <row r="7" spans="1:7" ht="15.75">
      <c r="A7" s="71"/>
      <c r="B7" s="72"/>
      <c r="C7" s="7" t="s">
        <v>74</v>
      </c>
      <c r="D7" s="78" t="s">
        <v>12</v>
      </c>
      <c r="E7" s="78"/>
      <c r="F7" s="79"/>
      <c r="G7" s="79"/>
    </row>
    <row r="8" spans="1:7" ht="15.75">
      <c r="A8" s="71"/>
      <c r="B8" s="72"/>
      <c r="C8" s="7" t="s">
        <v>116</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c r="F18" s="26"/>
      <c r="G18" s="14"/>
    </row>
    <row r="19" spans="1:7">
      <c r="A19" s="86"/>
      <c r="B19" s="12">
        <v>7</v>
      </c>
      <c r="C19" s="92" t="s">
        <v>29</v>
      </c>
      <c r="D19" s="93"/>
      <c r="E19" s="13" t="s">
        <v>22</v>
      </c>
      <c r="F19" s="26"/>
      <c r="G19" s="14"/>
    </row>
    <row r="20" spans="1:7">
      <c r="A20" s="86"/>
      <c r="B20" s="12">
        <v>8</v>
      </c>
      <c r="C20" s="92" t="s">
        <v>30</v>
      </c>
      <c r="D20" s="93"/>
      <c r="E20" s="13" t="s">
        <v>37</v>
      </c>
      <c r="F20" s="26"/>
      <c r="G20" s="14" t="s">
        <v>85</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37</v>
      </c>
      <c r="F23" s="26"/>
      <c r="G23" s="14" t="s">
        <v>146</v>
      </c>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c r="G26" s="14" t="s">
        <v>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315">
      <c r="A33" s="110"/>
      <c r="B33" s="87"/>
      <c r="C33" s="112" t="s">
        <v>47</v>
      </c>
      <c r="D33" s="112"/>
      <c r="E33" s="13"/>
      <c r="F33" s="16"/>
      <c r="G33" s="16" t="s">
        <v>147</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1FF0924-C23C-465C-8F50-01FD52A8BAAE}">
          <x14:formula1>
            <xm:f>'[211. FORMATOS EVALUACION IP 001-2019_V4.xlsx]Hoja1'!#REF!</xm:f>
          </x14:formula1>
          <xm:sqref>E13:E27 E32:E33 E36 E39</xm:sqref>
        </x14:dataValidation>
      </x14:dataValidations>
    </ext>
  </extLst>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C369-774C-4115-A1FB-2E360EC6D713}">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704</v>
      </c>
      <c r="D3" s="3" t="s">
        <v>4</v>
      </c>
      <c r="E3" s="4">
        <v>800148631</v>
      </c>
      <c r="F3" s="4" t="s">
        <v>72</v>
      </c>
      <c r="G3" s="25">
        <v>43714</v>
      </c>
    </row>
    <row r="4" spans="1:8" ht="15.75">
      <c r="A4" s="68" t="s">
        <v>6</v>
      </c>
      <c r="B4" s="68"/>
      <c r="C4" s="68"/>
      <c r="D4" s="68"/>
      <c r="E4" s="68"/>
      <c r="F4" s="68"/>
      <c r="G4" s="68"/>
    </row>
    <row r="5" spans="1:8" ht="15.75">
      <c r="A5" s="58" t="s">
        <v>705</v>
      </c>
      <c r="B5" s="59"/>
      <c r="C5" s="59"/>
      <c r="D5" s="59"/>
      <c r="E5" s="59"/>
      <c r="F5" s="59"/>
      <c r="G5" s="60"/>
    </row>
    <row r="6" spans="1:8" ht="15.75">
      <c r="A6" s="69" t="s">
        <v>8</v>
      </c>
      <c r="B6" s="70"/>
      <c r="C6" s="43" t="s">
        <v>9</v>
      </c>
      <c r="D6" s="75" t="s">
        <v>10</v>
      </c>
      <c r="E6" s="76"/>
      <c r="F6" s="77"/>
      <c r="G6" s="77"/>
    </row>
    <row r="7" spans="1:8" ht="15.75">
      <c r="A7" s="71"/>
      <c r="B7" s="72"/>
      <c r="C7" s="7" t="s">
        <v>327</v>
      </c>
      <c r="D7" s="78" t="s">
        <v>692</v>
      </c>
      <c r="E7" s="78"/>
      <c r="F7" s="79"/>
      <c r="G7" s="79"/>
    </row>
    <row r="8" spans="1:8" ht="15.75">
      <c r="A8" s="71"/>
      <c r="B8" s="72"/>
      <c r="C8" s="7" t="s">
        <v>693</v>
      </c>
      <c r="D8" s="80" t="s">
        <v>677</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32">
        <v>58</v>
      </c>
      <c r="G13" s="14"/>
      <c r="H13" t="str">
        <f>+E13</f>
        <v xml:space="preserve">CUMPLE </v>
      </c>
    </row>
    <row r="14" spans="1:8">
      <c r="A14" s="86"/>
      <c r="B14" s="12">
        <v>2</v>
      </c>
      <c r="C14" s="92" t="s">
        <v>24</v>
      </c>
      <c r="D14" s="93"/>
      <c r="E14" s="13" t="s">
        <v>22</v>
      </c>
      <c r="F14" s="32">
        <v>58</v>
      </c>
      <c r="G14" s="14"/>
      <c r="H14" t="str">
        <f t="shared" ref="H14:H51" si="0">+E14</f>
        <v xml:space="preserve">CUMPLE </v>
      </c>
    </row>
    <row r="15" spans="1:8">
      <c r="A15" s="86"/>
      <c r="B15" s="12">
        <v>3</v>
      </c>
      <c r="C15" s="92" t="s">
        <v>25</v>
      </c>
      <c r="D15" s="93"/>
      <c r="E15" s="13" t="s">
        <v>22</v>
      </c>
      <c r="F15" s="32" t="s">
        <v>522</v>
      </c>
      <c r="G15" s="14"/>
      <c r="H15" t="str">
        <f t="shared" si="0"/>
        <v xml:space="preserve">CUMPLE </v>
      </c>
    </row>
    <row r="16" spans="1:8">
      <c r="A16" s="86"/>
      <c r="B16" s="12">
        <v>4</v>
      </c>
      <c r="C16" s="92" t="s">
        <v>26</v>
      </c>
      <c r="D16" s="93"/>
      <c r="E16" s="13" t="s">
        <v>22</v>
      </c>
      <c r="F16" s="32">
        <v>58</v>
      </c>
      <c r="G16" s="14"/>
      <c r="H16" t="str">
        <f t="shared" si="0"/>
        <v xml:space="preserve">CUMPLE </v>
      </c>
    </row>
    <row r="17" spans="1:8">
      <c r="A17" s="86"/>
      <c r="B17" s="12">
        <v>5</v>
      </c>
      <c r="C17" s="92" t="s">
        <v>27</v>
      </c>
      <c r="D17" s="93"/>
      <c r="E17" s="13" t="s">
        <v>22</v>
      </c>
      <c r="F17" s="32" t="s">
        <v>706</v>
      </c>
      <c r="G17" s="14"/>
      <c r="H17" t="str">
        <f t="shared" si="0"/>
        <v xml:space="preserve">CUMPLE </v>
      </c>
    </row>
    <row r="18" spans="1:8">
      <c r="A18" s="86"/>
      <c r="B18" s="12">
        <v>6</v>
      </c>
      <c r="C18" s="92" t="s">
        <v>28</v>
      </c>
      <c r="D18" s="93"/>
      <c r="E18" s="13" t="s">
        <v>22</v>
      </c>
      <c r="F18" s="32" t="s">
        <v>707</v>
      </c>
      <c r="G18" s="14"/>
      <c r="H18" t="str">
        <f t="shared" si="0"/>
        <v xml:space="preserve">CUMPLE </v>
      </c>
    </row>
    <row r="19" spans="1:8">
      <c r="A19" s="86"/>
      <c r="B19" s="12">
        <v>7</v>
      </c>
      <c r="C19" s="92" t="s">
        <v>29</v>
      </c>
      <c r="D19" s="93"/>
      <c r="E19" s="13" t="s">
        <v>22</v>
      </c>
      <c r="F19" s="32" t="s">
        <v>708</v>
      </c>
      <c r="G19" s="14"/>
      <c r="H19" t="str">
        <f t="shared" si="0"/>
        <v xml:space="preserve">CUMPLE </v>
      </c>
    </row>
    <row r="20" spans="1:8">
      <c r="A20" s="86"/>
      <c r="B20" s="12">
        <v>8</v>
      </c>
      <c r="C20" s="92" t="s">
        <v>30</v>
      </c>
      <c r="D20" s="93"/>
      <c r="E20" s="13" t="s">
        <v>37</v>
      </c>
      <c r="F20" s="32"/>
      <c r="G20" s="14" t="s">
        <v>709</v>
      </c>
      <c r="H20" t="str">
        <f t="shared" si="0"/>
        <v xml:space="preserve">NO CUMPLE </v>
      </c>
    </row>
    <row r="21" spans="1:8">
      <c r="A21" s="86"/>
      <c r="B21" s="12">
        <v>9</v>
      </c>
      <c r="C21" s="92" t="s">
        <v>31</v>
      </c>
      <c r="D21" s="93"/>
      <c r="E21" s="13" t="s">
        <v>22</v>
      </c>
      <c r="F21" s="32">
        <v>65</v>
      </c>
      <c r="G21" s="14"/>
      <c r="H21" t="str">
        <f t="shared" si="0"/>
        <v xml:space="preserve">CUMPLE </v>
      </c>
    </row>
    <row r="22" spans="1:8">
      <c r="A22" s="86"/>
      <c r="B22" s="12">
        <v>10</v>
      </c>
      <c r="C22" s="92" t="s">
        <v>32</v>
      </c>
      <c r="D22" s="93"/>
      <c r="E22" s="13" t="s">
        <v>22</v>
      </c>
      <c r="F22" s="32">
        <v>65</v>
      </c>
      <c r="G22" s="14"/>
      <c r="H22" t="str">
        <f t="shared" si="0"/>
        <v xml:space="preserve">CUMPLE </v>
      </c>
    </row>
    <row r="23" spans="1:8">
      <c r="A23" s="86"/>
      <c r="B23" s="12">
        <v>11</v>
      </c>
      <c r="C23" s="92" t="s">
        <v>33</v>
      </c>
      <c r="D23" s="93"/>
      <c r="E23" s="13" t="s">
        <v>22</v>
      </c>
      <c r="F23" s="32" t="s">
        <v>710</v>
      </c>
      <c r="G23" s="14"/>
      <c r="H23" t="str">
        <f t="shared" si="0"/>
        <v xml:space="preserve">CUMPLE </v>
      </c>
    </row>
    <row r="24" spans="1:8">
      <c r="A24" s="86"/>
      <c r="B24" s="12">
        <v>12</v>
      </c>
      <c r="C24" s="92" t="s">
        <v>34</v>
      </c>
      <c r="D24" s="93"/>
      <c r="E24" s="13" t="s">
        <v>22</v>
      </c>
      <c r="F24" s="32" t="s">
        <v>504</v>
      </c>
      <c r="G24" s="14"/>
      <c r="H24" t="str">
        <f t="shared" si="0"/>
        <v xml:space="preserve">CUMPLE </v>
      </c>
    </row>
    <row r="25" spans="1:8">
      <c r="A25" s="86"/>
      <c r="B25" s="12">
        <v>13</v>
      </c>
      <c r="C25" s="92" t="s">
        <v>35</v>
      </c>
      <c r="D25" s="93"/>
      <c r="E25" s="13" t="s">
        <v>22</v>
      </c>
      <c r="F25" s="32" t="s">
        <v>256</v>
      </c>
      <c r="G25" s="14"/>
      <c r="H25" t="str">
        <f t="shared" si="0"/>
        <v xml:space="preserve">CUMPLE </v>
      </c>
    </row>
    <row r="26" spans="1:8">
      <c r="A26" s="86"/>
      <c r="B26" s="12">
        <v>14</v>
      </c>
      <c r="C26" s="92" t="s">
        <v>36</v>
      </c>
      <c r="D26" s="93"/>
      <c r="E26" s="13" t="s">
        <v>22</v>
      </c>
      <c r="F26" s="32">
        <v>59</v>
      </c>
      <c r="G26" s="14"/>
      <c r="H26" t="str">
        <f t="shared" si="0"/>
        <v xml:space="preserve">CUMPLE </v>
      </c>
    </row>
    <row r="27" spans="1:8">
      <c r="A27" s="87"/>
      <c r="B27" s="12">
        <v>15</v>
      </c>
      <c r="C27" s="92" t="s">
        <v>39</v>
      </c>
      <c r="D27" s="93"/>
      <c r="E27" s="13" t="s">
        <v>22</v>
      </c>
      <c r="F27" s="32" t="s">
        <v>504</v>
      </c>
      <c r="G27" s="14"/>
      <c r="H27" t="str">
        <f t="shared" si="0"/>
        <v xml:space="preserve">CUMPLE </v>
      </c>
    </row>
    <row r="28" spans="1:8">
      <c r="A28" s="97" t="s">
        <v>40</v>
      </c>
      <c r="B28" s="97"/>
      <c r="C28" s="97"/>
      <c r="D28" s="97"/>
      <c r="E28" s="97"/>
      <c r="F28" s="98" t="s">
        <v>37</v>
      </c>
      <c r="G28" s="98"/>
      <c r="H28" t="str">
        <f>+F28</f>
        <v xml:space="preserve">NO CUMPLE </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53" t="s">
        <v>711</v>
      </c>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68</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40"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37</v>
      </c>
      <c r="G52" s="98"/>
      <c r="H52" t="str">
        <f>+F52</f>
        <v xml:space="preserve">NO CUMPLE </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A950EEE-F925-463D-B6A9-B0F282C40949}">
          <x14:formula1>
            <xm:f>'[310. FUNDACIÓN NACIONAL BATUTA.xlsx]Hoja1'!#REF!</xm:f>
          </x14:formula1>
          <xm:sqref>E13:E27 E32:E33 E36 E39</xm:sqref>
        </x14:dataValidation>
      </x14:dataValidations>
    </ext>
  </extLs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021BD-2577-4430-A419-F393283EFC07}">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40.14062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712</v>
      </c>
      <c r="D3" s="3" t="s">
        <v>4</v>
      </c>
      <c r="E3" s="4">
        <v>901312959</v>
      </c>
      <c r="F3" s="4" t="s">
        <v>72</v>
      </c>
      <c r="G3" s="25">
        <v>43714</v>
      </c>
    </row>
    <row r="4" spans="1:8" ht="15.75">
      <c r="A4" s="68" t="s">
        <v>6</v>
      </c>
      <c r="B4" s="68"/>
      <c r="C4" s="68"/>
      <c r="D4" s="68"/>
      <c r="E4" s="68"/>
      <c r="F4" s="68"/>
      <c r="G4" s="68"/>
    </row>
    <row r="5" spans="1:8" ht="15.75">
      <c r="A5" s="58" t="s">
        <v>713</v>
      </c>
      <c r="B5" s="59"/>
      <c r="C5" s="59"/>
      <c r="D5" s="59"/>
      <c r="E5" s="59"/>
      <c r="F5" s="59"/>
      <c r="G5" s="60"/>
    </row>
    <row r="6" spans="1:8" ht="15.75">
      <c r="A6" s="69" t="s">
        <v>8</v>
      </c>
      <c r="B6" s="70"/>
      <c r="C6" s="48" t="s">
        <v>9</v>
      </c>
      <c r="D6" s="75" t="s">
        <v>10</v>
      </c>
      <c r="E6" s="76"/>
      <c r="F6" s="77"/>
      <c r="G6" s="77"/>
    </row>
    <row r="7" spans="1:8" ht="15.75">
      <c r="A7" s="71"/>
      <c r="B7" s="72"/>
      <c r="C7" s="7" t="s">
        <v>327</v>
      </c>
      <c r="D7" s="78" t="s">
        <v>675</v>
      </c>
      <c r="E7" s="78"/>
      <c r="F7" s="79"/>
      <c r="G7" s="79"/>
    </row>
    <row r="8" spans="1:8" ht="15.75">
      <c r="A8" s="71"/>
      <c r="B8" s="72"/>
      <c r="C8" s="7" t="s">
        <v>693</v>
      </c>
      <c r="D8" s="80" t="s">
        <v>677</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60</v>
      </c>
      <c r="G13" s="14"/>
      <c r="H13" t="str">
        <f>+E13</f>
        <v xml:space="preserve">CUMPLE </v>
      </c>
    </row>
    <row r="14" spans="1:8">
      <c r="A14" s="86"/>
      <c r="B14" s="12">
        <v>2</v>
      </c>
      <c r="C14" s="92" t="s">
        <v>24</v>
      </c>
      <c r="D14" s="93"/>
      <c r="E14" s="13" t="s">
        <v>22</v>
      </c>
      <c r="F14" s="26">
        <v>60</v>
      </c>
      <c r="G14" s="14"/>
      <c r="H14" t="str">
        <f t="shared" ref="H14:H51" si="0">+E14</f>
        <v xml:space="preserve">CUMPLE </v>
      </c>
    </row>
    <row r="15" spans="1:8">
      <c r="A15" s="86"/>
      <c r="B15" s="12">
        <v>3</v>
      </c>
      <c r="C15" s="92" t="s">
        <v>25</v>
      </c>
      <c r="D15" s="93"/>
      <c r="E15" s="13" t="s">
        <v>22</v>
      </c>
      <c r="F15" s="32" t="s">
        <v>714</v>
      </c>
      <c r="G15" s="14"/>
      <c r="H15" t="str">
        <f t="shared" si="0"/>
        <v xml:space="preserve">CUMPLE </v>
      </c>
    </row>
    <row r="16" spans="1:8">
      <c r="A16" s="86"/>
      <c r="B16" s="12">
        <v>4</v>
      </c>
      <c r="C16" s="92" t="s">
        <v>26</v>
      </c>
      <c r="D16" s="93"/>
      <c r="E16" s="13" t="s">
        <v>22</v>
      </c>
      <c r="F16" s="32" t="s">
        <v>715</v>
      </c>
      <c r="G16" s="14"/>
      <c r="H16" t="str">
        <f t="shared" si="0"/>
        <v xml:space="preserve">CUMPLE </v>
      </c>
    </row>
    <row r="17" spans="1:8" ht="210">
      <c r="A17" s="86"/>
      <c r="B17" s="12">
        <v>5</v>
      </c>
      <c r="C17" s="92" t="s">
        <v>27</v>
      </c>
      <c r="D17" s="93"/>
      <c r="E17" s="13" t="s">
        <v>37</v>
      </c>
      <c r="F17" s="26"/>
      <c r="G17" s="15" t="s">
        <v>716</v>
      </c>
      <c r="H17" t="str">
        <f t="shared" si="0"/>
        <v xml:space="preserve">NO CUMPLE </v>
      </c>
    </row>
    <row r="18" spans="1:8" ht="285">
      <c r="A18" s="86"/>
      <c r="B18" s="12">
        <v>6</v>
      </c>
      <c r="C18" s="92" t="s">
        <v>28</v>
      </c>
      <c r="D18" s="93"/>
      <c r="E18" s="13" t="s">
        <v>37</v>
      </c>
      <c r="F18" s="26"/>
      <c r="G18" s="15" t="s">
        <v>222</v>
      </c>
      <c r="H18" t="str">
        <f t="shared" si="0"/>
        <v xml:space="preserve">NO CUMPLE </v>
      </c>
    </row>
    <row r="19" spans="1:8" ht="180">
      <c r="A19" s="86"/>
      <c r="B19" s="12">
        <v>7</v>
      </c>
      <c r="C19" s="92" t="s">
        <v>29</v>
      </c>
      <c r="D19" s="93"/>
      <c r="E19" s="13" t="s">
        <v>37</v>
      </c>
      <c r="F19" s="26"/>
      <c r="G19" s="15" t="s">
        <v>185</v>
      </c>
      <c r="H19" t="str">
        <f t="shared" si="0"/>
        <v xml:space="preserve">NO CUMPLE </v>
      </c>
    </row>
    <row r="20" spans="1:8" ht="409.5">
      <c r="A20" s="86"/>
      <c r="B20" s="12">
        <v>8</v>
      </c>
      <c r="C20" s="92" t="s">
        <v>30</v>
      </c>
      <c r="D20" s="93"/>
      <c r="E20" s="13" t="s">
        <v>37</v>
      </c>
      <c r="F20" s="26"/>
      <c r="G20" s="15" t="s">
        <v>717</v>
      </c>
      <c r="H20" t="str">
        <f t="shared" si="0"/>
        <v xml:space="preserve">NO CUMPLE </v>
      </c>
    </row>
    <row r="21" spans="1:8">
      <c r="A21" s="86"/>
      <c r="B21" s="12">
        <v>9</v>
      </c>
      <c r="C21" s="92" t="s">
        <v>31</v>
      </c>
      <c r="D21" s="93"/>
      <c r="E21" s="13" t="s">
        <v>22</v>
      </c>
      <c r="F21" s="32" t="s">
        <v>169</v>
      </c>
      <c r="G21" s="15"/>
      <c r="H21" t="str">
        <f t="shared" si="0"/>
        <v xml:space="preserve">CUMPLE </v>
      </c>
    </row>
    <row r="22" spans="1:8">
      <c r="A22" s="86"/>
      <c r="B22" s="12">
        <v>10</v>
      </c>
      <c r="C22" s="92" t="s">
        <v>32</v>
      </c>
      <c r="D22" s="93"/>
      <c r="E22" s="13" t="s">
        <v>22</v>
      </c>
      <c r="F22" s="32" t="s">
        <v>718</v>
      </c>
      <c r="G22" s="14"/>
      <c r="H22" t="str">
        <f t="shared" si="0"/>
        <v xml:space="preserve">CUMPLE </v>
      </c>
    </row>
    <row r="23" spans="1:8">
      <c r="A23" s="86"/>
      <c r="B23" s="12">
        <v>11</v>
      </c>
      <c r="C23" s="92" t="s">
        <v>33</v>
      </c>
      <c r="D23" s="93"/>
      <c r="E23" s="13" t="s">
        <v>22</v>
      </c>
      <c r="F23" s="32" t="s">
        <v>719</v>
      </c>
      <c r="G23" s="14"/>
      <c r="H23" t="str">
        <f t="shared" si="0"/>
        <v xml:space="preserve">CUMPLE </v>
      </c>
    </row>
    <row r="24" spans="1:8" ht="255">
      <c r="A24" s="86"/>
      <c r="B24" s="12">
        <v>12</v>
      </c>
      <c r="C24" s="92" t="s">
        <v>34</v>
      </c>
      <c r="D24" s="93"/>
      <c r="E24" s="13" t="s">
        <v>37</v>
      </c>
      <c r="F24" s="26"/>
      <c r="G24" s="15" t="s">
        <v>720</v>
      </c>
      <c r="H24" t="str">
        <f t="shared" si="0"/>
        <v xml:space="preserve">NO CUMPLE </v>
      </c>
    </row>
    <row r="25" spans="1:8">
      <c r="A25" s="86"/>
      <c r="B25" s="12">
        <v>13</v>
      </c>
      <c r="C25" s="92" t="s">
        <v>35</v>
      </c>
      <c r="D25" s="93"/>
      <c r="E25" s="13" t="s">
        <v>22</v>
      </c>
      <c r="F25" s="32" t="s">
        <v>721</v>
      </c>
      <c r="G25" s="14"/>
      <c r="H25" t="str">
        <f t="shared" si="0"/>
        <v xml:space="preserve">CUMPLE </v>
      </c>
    </row>
    <row r="26" spans="1:8">
      <c r="A26" s="86"/>
      <c r="B26" s="12">
        <v>14</v>
      </c>
      <c r="C26" s="92" t="s">
        <v>36</v>
      </c>
      <c r="D26" s="93"/>
      <c r="E26" s="13" t="s">
        <v>22</v>
      </c>
      <c r="F26" s="26">
        <v>70</v>
      </c>
      <c r="G26" s="14"/>
      <c r="H26" t="str">
        <f t="shared" si="0"/>
        <v xml:space="preserve">CUMPLE </v>
      </c>
    </row>
    <row r="27" spans="1:8">
      <c r="A27" s="87"/>
      <c r="B27" s="12">
        <v>15</v>
      </c>
      <c r="C27" s="92" t="s">
        <v>39</v>
      </c>
      <c r="D27" s="93"/>
      <c r="E27" s="13" t="s">
        <v>22</v>
      </c>
      <c r="F27" s="26">
        <v>71</v>
      </c>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c r="F32" s="16" t="s">
        <v>58</v>
      </c>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72</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73</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t="s">
        <v>58</v>
      </c>
      <c r="F43" s="118"/>
      <c r="G43" s="119"/>
      <c r="H43" t="str">
        <f t="shared" si="0"/>
        <v>X</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49" t="s">
        <v>68</v>
      </c>
      <c r="F51" s="120" t="s">
        <v>223</v>
      </c>
      <c r="G51" s="121"/>
      <c r="H51" t="str">
        <f t="shared" si="0"/>
        <v>CUMPLE</v>
      </c>
    </row>
    <row r="52" spans="1:8">
      <c r="A52" s="97" t="s">
        <v>70</v>
      </c>
      <c r="B52" s="97"/>
      <c r="C52" s="97"/>
      <c r="D52" s="97"/>
      <c r="E52" s="97"/>
      <c r="F52" s="98" t="s">
        <v>37</v>
      </c>
      <c r="G52" s="98"/>
      <c r="H52" t="str">
        <f>+F52</f>
        <v xml:space="preserve">NO CUMPLE </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A27988-1338-43F5-9DC5-74AE428DB0FE}">
          <x14:formula1>
            <xm:f>'[311.CORPORACIÓN SUMANDO SONRISAS.xlsx]Hoja1'!#REF!</xm:f>
          </x14:formula1>
          <xm:sqref>E13:E27 E32:E33 E36 E39</xm:sqref>
        </x14:dataValidation>
      </x14:dataValidations>
    </ext>
  </extLs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DE40-E283-4FC7-AD4F-03C42EDC217B}">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722</v>
      </c>
      <c r="D3" s="3" t="s">
        <v>4</v>
      </c>
      <c r="E3" s="4">
        <v>800034694</v>
      </c>
      <c r="F3" s="4" t="s">
        <v>72</v>
      </c>
      <c r="G3" s="25">
        <v>43714</v>
      </c>
    </row>
    <row r="4" spans="1:8" ht="15.75">
      <c r="A4" s="68" t="s">
        <v>6</v>
      </c>
      <c r="B4" s="68"/>
      <c r="C4" s="68"/>
      <c r="D4" s="68"/>
      <c r="E4" s="68"/>
      <c r="F4" s="68"/>
      <c r="G4" s="68"/>
    </row>
    <row r="5" spans="1:8" ht="15.75">
      <c r="A5" s="58" t="s">
        <v>723</v>
      </c>
      <c r="B5" s="59"/>
      <c r="C5" s="59"/>
      <c r="D5" s="59"/>
      <c r="E5" s="59"/>
      <c r="F5" s="59"/>
      <c r="G5" s="60"/>
    </row>
    <row r="6" spans="1:8" ht="15.75">
      <c r="A6" s="69" t="s">
        <v>8</v>
      </c>
      <c r="B6" s="70"/>
      <c r="C6" s="48" t="s">
        <v>9</v>
      </c>
      <c r="D6" s="75" t="s">
        <v>10</v>
      </c>
      <c r="E6" s="76"/>
      <c r="F6" s="77"/>
      <c r="G6" s="77"/>
    </row>
    <row r="7" spans="1:8" ht="15.75">
      <c r="A7" s="71"/>
      <c r="B7" s="72"/>
      <c r="C7" s="7" t="s">
        <v>327</v>
      </c>
      <c r="D7" s="78" t="s">
        <v>724</v>
      </c>
      <c r="E7" s="78"/>
      <c r="F7" s="79"/>
      <c r="G7" s="79"/>
    </row>
    <row r="8" spans="1:8" ht="15.75">
      <c r="A8" s="71"/>
      <c r="B8" s="72"/>
      <c r="C8" s="7" t="s">
        <v>676</v>
      </c>
      <c r="D8" s="80" t="s">
        <v>725</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66</v>
      </c>
      <c r="G13" s="14"/>
      <c r="H13" t="str">
        <f>+E13</f>
        <v xml:space="preserve">CUMPLE </v>
      </c>
    </row>
    <row r="14" spans="1:8">
      <c r="A14" s="86"/>
      <c r="B14" s="12">
        <v>2</v>
      </c>
      <c r="C14" s="92" t="s">
        <v>24</v>
      </c>
      <c r="D14" s="93"/>
      <c r="E14" s="13" t="s">
        <v>22</v>
      </c>
      <c r="F14" s="26">
        <v>66</v>
      </c>
      <c r="G14" s="14"/>
      <c r="H14" t="str">
        <f t="shared" ref="H14:H51" si="0">+E14</f>
        <v xml:space="preserve">CUMPLE </v>
      </c>
    </row>
    <row r="15" spans="1:8">
      <c r="A15" s="86"/>
      <c r="B15" s="12">
        <v>3</v>
      </c>
      <c r="C15" s="92" t="s">
        <v>25</v>
      </c>
      <c r="D15" s="93"/>
      <c r="E15" s="13" t="s">
        <v>22</v>
      </c>
      <c r="F15" s="32" t="s">
        <v>726</v>
      </c>
      <c r="G15" s="14"/>
      <c r="H15" t="str">
        <f t="shared" si="0"/>
        <v xml:space="preserve">CUMPLE </v>
      </c>
    </row>
    <row r="16" spans="1:8">
      <c r="A16" s="86"/>
      <c r="B16" s="12">
        <v>4</v>
      </c>
      <c r="C16" s="92" t="s">
        <v>26</v>
      </c>
      <c r="D16" s="93"/>
      <c r="E16" s="13" t="s">
        <v>22</v>
      </c>
      <c r="F16" s="26">
        <v>66</v>
      </c>
      <c r="G16" s="14"/>
      <c r="H16" t="str">
        <f t="shared" si="0"/>
        <v xml:space="preserve">CUMPLE </v>
      </c>
    </row>
    <row r="17" spans="1:8">
      <c r="A17" s="86"/>
      <c r="B17" s="12">
        <v>5</v>
      </c>
      <c r="C17" s="92" t="s">
        <v>27</v>
      </c>
      <c r="D17" s="93"/>
      <c r="E17" s="13" t="s">
        <v>22</v>
      </c>
      <c r="F17" s="32" t="s">
        <v>727</v>
      </c>
      <c r="G17" s="14"/>
      <c r="H17" t="str">
        <f t="shared" si="0"/>
        <v xml:space="preserve">CUMPLE </v>
      </c>
    </row>
    <row r="18" spans="1:8">
      <c r="A18" s="86"/>
      <c r="B18" s="12">
        <v>6</v>
      </c>
      <c r="C18" s="92" t="s">
        <v>28</v>
      </c>
      <c r="D18" s="93"/>
      <c r="E18" s="13" t="s">
        <v>22</v>
      </c>
      <c r="F18" s="26">
        <v>74</v>
      </c>
      <c r="G18" s="14"/>
      <c r="H18" t="str">
        <f t="shared" si="0"/>
        <v xml:space="preserve">CUMPLE </v>
      </c>
    </row>
    <row r="19" spans="1:8">
      <c r="A19" s="86"/>
      <c r="B19" s="12">
        <v>7</v>
      </c>
      <c r="C19" s="92" t="s">
        <v>29</v>
      </c>
      <c r="D19" s="93"/>
      <c r="E19" s="13" t="s">
        <v>22</v>
      </c>
      <c r="F19" s="32" t="s">
        <v>728</v>
      </c>
      <c r="G19" s="14"/>
      <c r="H19" t="str">
        <f t="shared" si="0"/>
        <v xml:space="preserve">CUMPLE </v>
      </c>
    </row>
    <row r="20" spans="1:8">
      <c r="A20" s="86"/>
      <c r="B20" s="12">
        <v>8</v>
      </c>
      <c r="C20" s="92" t="s">
        <v>30</v>
      </c>
      <c r="D20" s="93"/>
      <c r="E20" s="13" t="s">
        <v>22</v>
      </c>
      <c r="F20" s="32" t="s">
        <v>729</v>
      </c>
      <c r="G20" s="14"/>
      <c r="H20" t="str">
        <f t="shared" si="0"/>
        <v xml:space="preserve">CUMPLE </v>
      </c>
    </row>
    <row r="21" spans="1:8">
      <c r="A21" s="86"/>
      <c r="B21" s="12">
        <v>9</v>
      </c>
      <c r="C21" s="92" t="s">
        <v>31</v>
      </c>
      <c r="D21" s="93"/>
      <c r="E21" s="13" t="s">
        <v>22</v>
      </c>
      <c r="F21" s="26">
        <v>77</v>
      </c>
      <c r="G21" s="14"/>
      <c r="H21" t="str">
        <f t="shared" si="0"/>
        <v xml:space="preserve">CUMPLE </v>
      </c>
    </row>
    <row r="22" spans="1:8">
      <c r="A22" s="86"/>
      <c r="B22" s="12">
        <v>10</v>
      </c>
      <c r="C22" s="92" t="s">
        <v>32</v>
      </c>
      <c r="D22" s="93"/>
      <c r="E22" s="13" t="s">
        <v>22</v>
      </c>
      <c r="F22" s="32" t="s">
        <v>730</v>
      </c>
      <c r="G22" s="14"/>
      <c r="H22" t="str">
        <f t="shared" si="0"/>
        <v xml:space="preserve">CUMPLE </v>
      </c>
    </row>
    <row r="23" spans="1:8">
      <c r="A23" s="86"/>
      <c r="B23" s="12">
        <v>11</v>
      </c>
      <c r="C23" s="92" t="s">
        <v>33</v>
      </c>
      <c r="D23" s="93"/>
      <c r="E23" s="13" t="s">
        <v>22</v>
      </c>
      <c r="F23" s="54" t="s">
        <v>648</v>
      </c>
      <c r="G23" s="14"/>
      <c r="H23" t="str">
        <f t="shared" si="0"/>
        <v xml:space="preserve">CUMPLE </v>
      </c>
    </row>
    <row r="24" spans="1:8">
      <c r="A24" s="86"/>
      <c r="B24" s="12">
        <v>12</v>
      </c>
      <c r="C24" s="92" t="s">
        <v>34</v>
      </c>
      <c r="D24" s="93"/>
      <c r="E24" s="13" t="s">
        <v>22</v>
      </c>
      <c r="F24" s="32" t="s">
        <v>731</v>
      </c>
      <c r="G24" s="14"/>
      <c r="H24" t="str">
        <f t="shared" si="0"/>
        <v xml:space="preserve">CUMPLE </v>
      </c>
    </row>
    <row r="25" spans="1:8">
      <c r="A25" s="86"/>
      <c r="B25" s="12">
        <v>13</v>
      </c>
      <c r="C25" s="92" t="s">
        <v>35</v>
      </c>
      <c r="D25" s="93"/>
      <c r="E25" s="13" t="s">
        <v>22</v>
      </c>
      <c r="F25" s="32" t="s">
        <v>732</v>
      </c>
      <c r="G25" s="14"/>
      <c r="H25" t="str">
        <f t="shared" si="0"/>
        <v xml:space="preserve">CUMPLE </v>
      </c>
    </row>
    <row r="26" spans="1:8">
      <c r="A26" s="86"/>
      <c r="B26" s="12">
        <v>14</v>
      </c>
      <c r="C26" s="92" t="s">
        <v>36</v>
      </c>
      <c r="D26" s="93"/>
      <c r="E26" s="13" t="s">
        <v>22</v>
      </c>
      <c r="F26" s="26">
        <v>74</v>
      </c>
      <c r="G26" s="14"/>
      <c r="H26" t="str">
        <f t="shared" si="0"/>
        <v xml:space="preserve">CUMPLE </v>
      </c>
    </row>
    <row r="27" spans="1:8">
      <c r="A27" s="87"/>
      <c r="B27" s="12">
        <v>15</v>
      </c>
      <c r="C27" s="92" t="s">
        <v>39</v>
      </c>
      <c r="D27" s="93"/>
      <c r="E27" s="13" t="s">
        <v>22</v>
      </c>
      <c r="F27" s="26">
        <v>78.790000000000006</v>
      </c>
      <c r="G27" s="14"/>
      <c r="H27" t="str">
        <f t="shared" si="0"/>
        <v xml:space="preserve">CUMPLE </v>
      </c>
    </row>
    <row r="28" spans="1:8">
      <c r="A28" s="97" t="s">
        <v>40</v>
      </c>
      <c r="B28" s="97"/>
      <c r="C28" s="97"/>
      <c r="D28" s="97"/>
      <c r="E28" s="97"/>
      <c r="F28" s="98" t="s">
        <v>68</v>
      </c>
      <c r="G28" s="98"/>
      <c r="H28" t="str">
        <f>+F28</f>
        <v>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 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65</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102</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t="s">
        <v>58</v>
      </c>
      <c r="F47" s="118"/>
      <c r="G47" s="119"/>
      <c r="H47" t="str">
        <f t="shared" si="0"/>
        <v>X</v>
      </c>
    </row>
    <row r="48" spans="1:8">
      <c r="A48" s="117"/>
      <c r="B48" s="87"/>
      <c r="C48" s="102" t="s">
        <v>64</v>
      </c>
      <c r="D48" s="111"/>
      <c r="E48" s="21" t="s">
        <v>58</v>
      </c>
      <c r="F48" s="118"/>
      <c r="G48" s="119"/>
      <c r="H48" t="str">
        <f t="shared" si="0"/>
        <v>X</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49" t="s">
        <v>68</v>
      </c>
      <c r="F51" s="138"/>
      <c r="G51" s="139"/>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14BCC7A-ABEA-4730-A7CD-C1F8E5C7EE65}">
          <x14:formula1>
            <xm:f>'[312.FUNDACIÓNFAMILIARPROREHABILITACIÓNDEFARMACODEPENDIENTES-FARO.xlsx]Hoja1'!#REF!</xm:f>
          </x14:formula1>
          <xm:sqref>E13:E27 E32:E33 E36 E39</xm:sqref>
        </x14:dataValidation>
      </x14:dataValidations>
    </ext>
  </extLs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DD133-11EB-467A-8014-0234A9B2CA1F}">
  <dimension ref="A1:G53"/>
  <sheetViews>
    <sheetView workbookViewId="0">
      <selection sqref="A1:H53"/>
    </sheetView>
  </sheetViews>
  <sheetFormatPr baseColWidth="10" defaultRowHeight="15"/>
  <cols>
    <col min="1" max="1" width="28.7109375" customWidth="1"/>
    <col min="2" max="2" width="6" customWidth="1"/>
    <col min="3" max="3" width="45.28515625" customWidth="1"/>
    <col min="4" max="4" width="15.42578125" customWidth="1"/>
    <col min="5" max="5" width="25.5703125" customWidth="1"/>
    <col min="6" max="6" width="16" customWidth="1"/>
    <col min="7" max="7" width="73"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733</v>
      </c>
      <c r="D3" s="3" t="s">
        <v>4</v>
      </c>
      <c r="E3" s="4">
        <v>800218607</v>
      </c>
      <c r="F3" s="4" t="s">
        <v>72</v>
      </c>
      <c r="G3" s="25">
        <v>43715</v>
      </c>
    </row>
    <row r="4" spans="1:7" ht="15.75">
      <c r="A4" s="68" t="s">
        <v>6</v>
      </c>
      <c r="B4" s="68"/>
      <c r="C4" s="68"/>
      <c r="D4" s="68"/>
      <c r="E4" s="68"/>
      <c r="F4" s="68"/>
      <c r="G4" s="68"/>
    </row>
    <row r="5" spans="1:7" ht="15.75">
      <c r="A5" s="58" t="s">
        <v>112</v>
      </c>
      <c r="B5" s="59"/>
      <c r="C5" s="59"/>
      <c r="D5" s="59"/>
      <c r="E5" s="59"/>
      <c r="F5" s="59"/>
      <c r="G5" s="60"/>
    </row>
    <row r="6" spans="1:7" ht="15.75">
      <c r="A6" s="69" t="s">
        <v>8</v>
      </c>
      <c r="B6" s="70"/>
      <c r="C6" s="48" t="s">
        <v>9</v>
      </c>
      <c r="D6" s="75" t="s">
        <v>10</v>
      </c>
      <c r="E6" s="76"/>
      <c r="F6" s="77"/>
      <c r="G6" s="77"/>
    </row>
    <row r="7" spans="1:7" ht="15.75">
      <c r="A7" s="71"/>
      <c r="B7" s="72"/>
      <c r="C7" s="7" t="s">
        <v>327</v>
      </c>
      <c r="D7" s="78" t="s">
        <v>675</v>
      </c>
      <c r="E7" s="78"/>
      <c r="F7" s="79"/>
      <c r="G7" s="79"/>
    </row>
    <row r="8" spans="1:7" ht="15.75">
      <c r="A8" s="71"/>
      <c r="B8" s="72"/>
      <c r="C8" s="7" t="s">
        <v>676</v>
      </c>
      <c r="D8" s="80" t="s">
        <v>725</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66</v>
      </c>
      <c r="G13" s="14"/>
    </row>
    <row r="14" spans="1:7">
      <c r="A14" s="86"/>
      <c r="B14" s="12">
        <v>2</v>
      </c>
      <c r="C14" s="92" t="s">
        <v>24</v>
      </c>
      <c r="D14" s="93"/>
      <c r="E14" s="13" t="s">
        <v>22</v>
      </c>
      <c r="F14" s="26">
        <v>66</v>
      </c>
      <c r="G14" s="14"/>
    </row>
    <row r="15" spans="1:7">
      <c r="A15" s="86"/>
      <c r="B15" s="12">
        <v>3</v>
      </c>
      <c r="C15" s="92" t="s">
        <v>25</v>
      </c>
      <c r="D15" s="93"/>
      <c r="E15" s="13" t="s">
        <v>22</v>
      </c>
      <c r="F15" s="26">
        <v>67.680000000000007</v>
      </c>
      <c r="G15" s="14"/>
    </row>
    <row r="16" spans="1:7">
      <c r="A16" s="86"/>
      <c r="B16" s="12">
        <v>4</v>
      </c>
      <c r="C16" s="92" t="s">
        <v>26</v>
      </c>
      <c r="D16" s="93"/>
      <c r="E16" s="13" t="s">
        <v>22</v>
      </c>
      <c r="F16" s="26">
        <v>66.67</v>
      </c>
      <c r="G16" s="14"/>
    </row>
    <row r="17" spans="1:7" ht="120">
      <c r="A17" s="86"/>
      <c r="B17" s="12">
        <v>5</v>
      </c>
      <c r="C17" s="92" t="s">
        <v>27</v>
      </c>
      <c r="D17" s="93"/>
      <c r="E17" s="13" t="s">
        <v>37</v>
      </c>
      <c r="F17" s="26"/>
      <c r="G17" s="15" t="s">
        <v>716</v>
      </c>
    </row>
    <row r="18" spans="1:7" ht="150">
      <c r="A18" s="86"/>
      <c r="B18" s="12">
        <v>6</v>
      </c>
      <c r="C18" s="92" t="s">
        <v>28</v>
      </c>
      <c r="D18" s="93"/>
      <c r="E18" s="13" t="s">
        <v>37</v>
      </c>
      <c r="F18" s="26"/>
      <c r="G18" s="15" t="s">
        <v>222</v>
      </c>
    </row>
    <row r="19" spans="1:7" ht="90">
      <c r="A19" s="86"/>
      <c r="B19" s="12">
        <v>7</v>
      </c>
      <c r="C19" s="92" t="s">
        <v>29</v>
      </c>
      <c r="D19" s="93"/>
      <c r="E19" s="13" t="s">
        <v>37</v>
      </c>
      <c r="F19" s="26"/>
      <c r="G19" s="15" t="s">
        <v>185</v>
      </c>
    </row>
    <row r="20" spans="1:7" ht="240">
      <c r="A20" s="86"/>
      <c r="B20" s="12">
        <v>8</v>
      </c>
      <c r="C20" s="92" t="s">
        <v>30</v>
      </c>
      <c r="D20" s="93"/>
      <c r="E20" s="13" t="s">
        <v>37</v>
      </c>
      <c r="F20" s="26"/>
      <c r="G20" s="15" t="s">
        <v>717</v>
      </c>
    </row>
    <row r="21" spans="1:7">
      <c r="A21" s="86"/>
      <c r="B21" s="12">
        <v>9</v>
      </c>
      <c r="C21" s="92" t="s">
        <v>31</v>
      </c>
      <c r="D21" s="93"/>
      <c r="E21" s="13" t="s">
        <v>22</v>
      </c>
      <c r="F21" s="32" t="s">
        <v>734</v>
      </c>
      <c r="G21" s="14"/>
    </row>
    <row r="22" spans="1:7">
      <c r="A22" s="86"/>
      <c r="B22" s="12">
        <v>10</v>
      </c>
      <c r="C22" s="92" t="s">
        <v>32</v>
      </c>
      <c r="D22" s="93"/>
      <c r="E22" s="13" t="s">
        <v>22</v>
      </c>
      <c r="F22" s="26">
        <v>72.73</v>
      </c>
      <c r="G22" s="14"/>
    </row>
    <row r="23" spans="1:7">
      <c r="A23" s="86"/>
      <c r="B23" s="12">
        <v>11</v>
      </c>
      <c r="C23" s="92" t="s">
        <v>33</v>
      </c>
      <c r="D23" s="93"/>
      <c r="E23" s="13" t="s">
        <v>22</v>
      </c>
      <c r="F23" s="32" t="s">
        <v>735</v>
      </c>
      <c r="G23" s="14"/>
    </row>
    <row r="24" spans="1:7" ht="135">
      <c r="A24" s="86"/>
      <c r="B24" s="12">
        <v>12</v>
      </c>
      <c r="C24" s="92" t="s">
        <v>34</v>
      </c>
      <c r="D24" s="93"/>
      <c r="E24" s="13" t="s">
        <v>37</v>
      </c>
      <c r="F24" s="26"/>
      <c r="G24" s="15" t="s">
        <v>720</v>
      </c>
    </row>
    <row r="25" spans="1:7">
      <c r="A25" s="86"/>
      <c r="B25" s="12">
        <v>13</v>
      </c>
      <c r="C25" s="92" t="s">
        <v>35</v>
      </c>
      <c r="D25" s="93"/>
      <c r="E25" s="13" t="s">
        <v>22</v>
      </c>
      <c r="F25" s="26">
        <v>76.77</v>
      </c>
      <c r="G25" s="14"/>
    </row>
    <row r="26" spans="1:7">
      <c r="A26" s="86"/>
      <c r="B26" s="12">
        <v>14</v>
      </c>
      <c r="C26" s="92" t="s">
        <v>36</v>
      </c>
      <c r="D26" s="93"/>
      <c r="E26" s="13" t="s">
        <v>22</v>
      </c>
      <c r="F26" s="26">
        <v>76</v>
      </c>
      <c r="G26" s="14"/>
    </row>
    <row r="27" spans="1:7">
      <c r="A27" s="87"/>
      <c r="B27" s="12">
        <v>15</v>
      </c>
      <c r="C27" s="92" t="s">
        <v>39</v>
      </c>
      <c r="D27" s="93"/>
      <c r="E27" s="13" t="s">
        <v>22</v>
      </c>
      <c r="F27" s="26">
        <v>77</v>
      </c>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c r="A33" s="110"/>
      <c r="B33" s="87"/>
      <c r="C33" s="112" t="s">
        <v>47</v>
      </c>
      <c r="D33" s="112"/>
      <c r="E33" s="13" t="s">
        <v>22</v>
      </c>
      <c r="F33" s="16" t="s">
        <v>736</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t="s">
        <v>736</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737</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A04A246-33A3-455F-B698-11F59F45E45B}">
          <x14:formula1>
            <xm:f>[313.CORPORACIÓNDESARROLLOSOCIALJAIMEURQUIJOBARRIOS.xlsx]Hoja1!#REF!</xm:f>
          </x14:formula1>
          <xm:sqref>E13:E27 E32:E33 E36 E39</xm:sqref>
        </x14:dataValidation>
      </x14:dataValidations>
    </ext>
  </extLs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CA2C-954A-47D5-9692-BC2F92FBEE74}">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51.42578125" customWidth="1"/>
  </cols>
  <sheetData>
    <row r="1" spans="1:7" ht="18.75">
      <c r="A1" s="61"/>
      <c r="B1" s="62"/>
      <c r="C1" s="61" t="s">
        <v>0</v>
      </c>
      <c r="D1" s="63"/>
      <c r="E1" s="63"/>
      <c r="F1" s="61"/>
      <c r="G1" s="62"/>
    </row>
    <row r="2" spans="1:7">
      <c r="A2" s="64" t="s">
        <v>1</v>
      </c>
      <c r="B2" s="65"/>
      <c r="C2" s="65"/>
      <c r="D2" s="65"/>
      <c r="E2" s="65"/>
      <c r="F2" s="65"/>
      <c r="G2" s="65"/>
    </row>
    <row r="3" spans="1:7">
      <c r="A3" s="66" t="s">
        <v>2</v>
      </c>
      <c r="B3" s="67"/>
      <c r="C3" s="24" t="s">
        <v>738</v>
      </c>
      <c r="D3" s="3" t="s">
        <v>4</v>
      </c>
      <c r="E3" s="4">
        <v>900748884</v>
      </c>
      <c r="F3" s="4" t="s">
        <v>72</v>
      </c>
      <c r="G3" s="25">
        <v>43715</v>
      </c>
    </row>
    <row r="4" spans="1:7" ht="15.75">
      <c r="A4" s="68" t="s">
        <v>6</v>
      </c>
      <c r="B4" s="68"/>
      <c r="C4" s="68"/>
      <c r="D4" s="68"/>
      <c r="E4" s="68"/>
      <c r="F4" s="68"/>
      <c r="G4" s="68"/>
    </row>
    <row r="5" spans="1:7" ht="15.75">
      <c r="A5" s="163" t="s">
        <v>739</v>
      </c>
      <c r="B5" s="164"/>
      <c r="C5" s="164"/>
      <c r="D5" s="164"/>
      <c r="E5" s="164"/>
      <c r="F5" s="164"/>
      <c r="G5" s="165"/>
    </row>
    <row r="6" spans="1:7" ht="15.75">
      <c r="A6" s="69" t="s">
        <v>8</v>
      </c>
      <c r="B6" s="70"/>
      <c r="C6" s="48" t="s">
        <v>9</v>
      </c>
      <c r="D6" s="75" t="s">
        <v>10</v>
      </c>
      <c r="E6" s="76"/>
      <c r="F6" s="77"/>
      <c r="G6" s="77"/>
    </row>
    <row r="7" spans="1:7" ht="15.75">
      <c r="A7" s="71"/>
      <c r="B7" s="72"/>
      <c r="C7" s="7" t="s">
        <v>327</v>
      </c>
      <c r="D7" s="78" t="s">
        <v>675</v>
      </c>
      <c r="E7" s="78"/>
      <c r="F7" s="79"/>
      <c r="G7" s="79"/>
    </row>
    <row r="8" spans="1:7" ht="15.75">
      <c r="A8" s="71"/>
      <c r="B8" s="72"/>
      <c r="C8" s="7" t="s">
        <v>676</v>
      </c>
      <c r="D8" s="80" t="s">
        <v>725</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35</v>
      </c>
      <c r="G13" s="14"/>
    </row>
    <row r="14" spans="1:7">
      <c r="A14" s="86"/>
      <c r="B14" s="12">
        <v>2</v>
      </c>
      <c r="C14" s="92" t="s">
        <v>24</v>
      </c>
      <c r="D14" s="93"/>
      <c r="E14" s="13" t="s">
        <v>22</v>
      </c>
      <c r="F14" s="26">
        <v>35</v>
      </c>
      <c r="G14" s="14"/>
    </row>
    <row r="15" spans="1:7">
      <c r="A15" s="86"/>
      <c r="B15" s="12">
        <v>3</v>
      </c>
      <c r="C15" s="92" t="s">
        <v>25</v>
      </c>
      <c r="D15" s="93"/>
      <c r="E15" s="13" t="s">
        <v>22</v>
      </c>
      <c r="F15" s="32" t="s">
        <v>740</v>
      </c>
      <c r="G15" s="14"/>
    </row>
    <row r="16" spans="1:7">
      <c r="A16" s="86"/>
      <c r="B16" s="12">
        <v>4</v>
      </c>
      <c r="C16" s="92" t="s">
        <v>26</v>
      </c>
      <c r="D16" s="93"/>
      <c r="E16" s="13" t="s">
        <v>22</v>
      </c>
      <c r="F16" s="32" t="s">
        <v>741</v>
      </c>
      <c r="G16" s="14"/>
    </row>
    <row r="17" spans="1:7">
      <c r="A17" s="86"/>
      <c r="B17" s="12">
        <v>5</v>
      </c>
      <c r="C17" s="92" t="s">
        <v>27</v>
      </c>
      <c r="D17" s="93"/>
      <c r="E17" s="13" t="s">
        <v>22</v>
      </c>
      <c r="F17" s="32" t="s">
        <v>742</v>
      </c>
      <c r="G17" s="14"/>
    </row>
    <row r="18" spans="1:7">
      <c r="A18" s="86"/>
      <c r="B18" s="12">
        <v>6</v>
      </c>
      <c r="C18" s="92" t="s">
        <v>28</v>
      </c>
      <c r="D18" s="93"/>
      <c r="E18" s="13" t="s">
        <v>22</v>
      </c>
      <c r="F18" s="32" t="s">
        <v>743</v>
      </c>
      <c r="G18" s="14"/>
    </row>
    <row r="19" spans="1:7">
      <c r="A19" s="86"/>
      <c r="B19" s="12">
        <v>7</v>
      </c>
      <c r="C19" s="92" t="s">
        <v>29</v>
      </c>
      <c r="D19" s="93"/>
      <c r="E19" s="13" t="s">
        <v>22</v>
      </c>
      <c r="F19" s="26">
        <v>48</v>
      </c>
      <c r="G19" s="14"/>
    </row>
    <row r="20" spans="1:7" ht="360">
      <c r="A20" s="86"/>
      <c r="B20" s="12">
        <v>8</v>
      </c>
      <c r="C20" s="92" t="s">
        <v>30</v>
      </c>
      <c r="D20" s="93"/>
      <c r="E20" s="13" t="s">
        <v>37</v>
      </c>
      <c r="F20" s="26"/>
      <c r="G20" s="55" t="s">
        <v>122</v>
      </c>
    </row>
    <row r="21" spans="1:7">
      <c r="A21" s="86"/>
      <c r="B21" s="12">
        <v>9</v>
      </c>
      <c r="C21" s="92" t="s">
        <v>31</v>
      </c>
      <c r="D21" s="93"/>
      <c r="E21" s="13" t="s">
        <v>22</v>
      </c>
      <c r="F21" s="26">
        <v>50</v>
      </c>
      <c r="G21" s="14"/>
    </row>
    <row r="22" spans="1:7">
      <c r="A22" s="86"/>
      <c r="B22" s="12">
        <v>10</v>
      </c>
      <c r="C22" s="92" t="s">
        <v>32</v>
      </c>
      <c r="D22" s="93"/>
      <c r="E22" s="13" t="s">
        <v>22</v>
      </c>
      <c r="F22" s="26">
        <v>51</v>
      </c>
      <c r="G22" s="14"/>
    </row>
    <row r="23" spans="1:7">
      <c r="A23" s="86"/>
      <c r="B23" s="12">
        <v>11</v>
      </c>
      <c r="C23" s="92" t="s">
        <v>33</v>
      </c>
      <c r="D23" s="93"/>
      <c r="E23" s="13" t="s">
        <v>22</v>
      </c>
      <c r="F23" s="26" t="s">
        <v>744</v>
      </c>
      <c r="G23" s="14"/>
    </row>
    <row r="24" spans="1:7">
      <c r="A24" s="86"/>
      <c r="B24" s="12">
        <v>12</v>
      </c>
      <c r="C24" s="92" t="s">
        <v>34</v>
      </c>
      <c r="D24" s="93"/>
      <c r="E24" s="13" t="s">
        <v>22</v>
      </c>
      <c r="F24" s="26">
        <v>35</v>
      </c>
      <c r="G24" s="14"/>
    </row>
    <row r="25" spans="1:7">
      <c r="A25" s="86"/>
      <c r="B25" s="12">
        <v>13</v>
      </c>
      <c r="C25" s="92" t="s">
        <v>35</v>
      </c>
      <c r="D25" s="93"/>
      <c r="E25" s="13" t="s">
        <v>22</v>
      </c>
      <c r="F25" s="26" t="s">
        <v>745</v>
      </c>
      <c r="G25" s="14"/>
    </row>
    <row r="26" spans="1:7" ht="210">
      <c r="A26" s="86"/>
      <c r="B26" s="12">
        <v>14</v>
      </c>
      <c r="C26" s="92" t="s">
        <v>36</v>
      </c>
      <c r="D26" s="93"/>
      <c r="E26" s="13" t="s">
        <v>37</v>
      </c>
      <c r="F26" s="26"/>
      <c r="G26" s="55" t="s">
        <v>179</v>
      </c>
    </row>
    <row r="27" spans="1:7">
      <c r="A27" s="87"/>
      <c r="B27" s="12">
        <v>15</v>
      </c>
      <c r="C27" s="92" t="s">
        <v>39</v>
      </c>
      <c r="D27" s="93"/>
      <c r="E27" s="13" t="s">
        <v>22</v>
      </c>
      <c r="F27" s="26" t="s">
        <v>94</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746</v>
      </c>
    </row>
    <row r="33" spans="1:7">
      <c r="A33" s="110"/>
      <c r="B33" s="87"/>
      <c r="C33" s="112" t="s">
        <v>47</v>
      </c>
      <c r="D33" s="112"/>
      <c r="E33" s="13" t="s">
        <v>22</v>
      </c>
      <c r="F33" s="16"/>
      <c r="G33" s="16" t="s">
        <v>746</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256</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c r="G51" s="139"/>
    </row>
    <row r="52" spans="1:7">
      <c r="A52" s="97" t="s">
        <v>70</v>
      </c>
      <c r="B52" s="97"/>
      <c r="C52" s="97"/>
      <c r="D52" s="97"/>
      <c r="E52" s="97"/>
      <c r="F52" s="98" t="s">
        <v>81</v>
      </c>
      <c r="G52" s="98"/>
    </row>
    <row r="53" spans="1:7">
      <c r="D53" s="22"/>
      <c r="E53" s="23"/>
      <c r="F53" s="23"/>
      <c r="G53" s="23"/>
    </row>
  </sheetData>
  <mergeCells count="83">
    <mergeCell ref="A4:G4"/>
    <mergeCell ref="A1:B1"/>
    <mergeCell ref="C1:E1"/>
    <mergeCell ref="F1:G1"/>
    <mergeCell ref="A2:G2"/>
    <mergeCell ref="A3:B3"/>
    <mergeCell ref="A5:G5"/>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527F1B8-65FA-4DEA-B551-E32655E8D0C9}">
          <x14:formula1>
            <xm:f>'[314.FUNDACIÓN CHIKIMANIA.xlsx]Hoja1'!#REF!</xm:f>
          </x14:formula1>
          <xm:sqref>E39 E32:E33 E36 E13:E27</xm:sqref>
        </x14:dataValidation>
      </x14:dataValidations>
    </ext>
  </extLs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00AF9-B32B-4A2A-98E1-BCF255EC1A08}">
  <dimension ref="A1:G53"/>
  <sheetViews>
    <sheetView topLeftCell="A4" workbookViewId="0">
      <selection activeCell="C14" sqref="C14:D1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747</v>
      </c>
      <c r="D3" s="3" t="s">
        <v>4</v>
      </c>
      <c r="E3" s="4">
        <v>806014856</v>
      </c>
      <c r="F3" s="4" t="s">
        <v>72</v>
      </c>
      <c r="G3" s="25">
        <v>43715</v>
      </c>
    </row>
    <row r="4" spans="1:7" ht="15.75">
      <c r="A4" s="68" t="s">
        <v>6</v>
      </c>
      <c r="B4" s="68"/>
      <c r="C4" s="68"/>
      <c r="D4" s="68"/>
      <c r="E4" s="68"/>
      <c r="F4" s="68"/>
      <c r="G4" s="68"/>
    </row>
    <row r="5" spans="1:7" ht="15.75">
      <c r="A5" s="58" t="s">
        <v>748</v>
      </c>
      <c r="B5" s="59"/>
      <c r="C5" s="59"/>
      <c r="D5" s="59"/>
      <c r="E5" s="59"/>
      <c r="F5" s="59"/>
      <c r="G5" s="60"/>
    </row>
    <row r="6" spans="1:7" ht="15.75">
      <c r="A6" s="69" t="s">
        <v>8</v>
      </c>
      <c r="B6" s="70"/>
      <c r="C6" s="48" t="s">
        <v>9</v>
      </c>
      <c r="D6" s="75" t="s">
        <v>10</v>
      </c>
      <c r="E6" s="76"/>
      <c r="F6" s="77"/>
      <c r="G6" s="77"/>
    </row>
    <row r="7" spans="1:7" ht="15.75">
      <c r="A7" s="71"/>
      <c r="B7" s="72"/>
      <c r="C7" s="7" t="s">
        <v>749</v>
      </c>
      <c r="D7" s="79" t="s">
        <v>692</v>
      </c>
      <c r="E7" s="79"/>
      <c r="F7" s="23"/>
      <c r="G7" s="23"/>
    </row>
    <row r="8" spans="1:7" ht="15.75">
      <c r="A8" s="71"/>
      <c r="B8" s="72"/>
      <c r="C8" s="7" t="s">
        <v>750</v>
      </c>
      <c r="D8" s="79" t="s">
        <v>677</v>
      </c>
      <c r="E8" s="79"/>
      <c r="F8" s="23"/>
      <c r="G8" s="23"/>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44</v>
      </c>
      <c r="G13" s="14"/>
    </row>
    <row r="14" spans="1:7">
      <c r="A14" s="86"/>
      <c r="B14" s="12">
        <v>2</v>
      </c>
      <c r="C14" s="92" t="s">
        <v>24</v>
      </c>
      <c r="D14" s="93"/>
      <c r="E14" s="13" t="s">
        <v>22</v>
      </c>
      <c r="F14" s="26">
        <v>44</v>
      </c>
      <c r="G14" s="14"/>
    </row>
    <row r="15" spans="1:7">
      <c r="A15" s="86"/>
      <c r="B15" s="12">
        <v>3</v>
      </c>
      <c r="C15" s="92" t="s">
        <v>25</v>
      </c>
      <c r="D15" s="93"/>
      <c r="E15" s="13" t="s">
        <v>22</v>
      </c>
      <c r="F15" s="32" t="s">
        <v>751</v>
      </c>
      <c r="G15" s="14"/>
    </row>
    <row r="16" spans="1:7">
      <c r="A16" s="86"/>
      <c r="B16" s="12">
        <v>4</v>
      </c>
      <c r="C16" s="92" t="s">
        <v>26</v>
      </c>
      <c r="D16" s="93"/>
      <c r="E16" s="13" t="s">
        <v>22</v>
      </c>
      <c r="F16" s="32" t="s">
        <v>752</v>
      </c>
      <c r="G16" s="14"/>
    </row>
    <row r="17" spans="1:7">
      <c r="A17" s="86"/>
      <c r="B17" s="12">
        <v>5</v>
      </c>
      <c r="C17" s="92" t="s">
        <v>27</v>
      </c>
      <c r="D17" s="93"/>
      <c r="E17" s="13" t="s">
        <v>22</v>
      </c>
      <c r="F17" s="32" t="s">
        <v>753</v>
      </c>
      <c r="G17" s="14"/>
    </row>
    <row r="18" spans="1:7">
      <c r="A18" s="86"/>
      <c r="B18" s="12">
        <v>6</v>
      </c>
      <c r="C18" s="92" t="s">
        <v>28</v>
      </c>
      <c r="D18" s="93"/>
      <c r="E18" s="13" t="s">
        <v>22</v>
      </c>
      <c r="F18" s="26">
        <v>52</v>
      </c>
      <c r="G18" s="14"/>
    </row>
    <row r="19" spans="1:7">
      <c r="A19" s="86"/>
      <c r="B19" s="12">
        <v>7</v>
      </c>
      <c r="C19" s="92" t="s">
        <v>29</v>
      </c>
      <c r="D19" s="93"/>
      <c r="E19" s="13" t="s">
        <v>22</v>
      </c>
      <c r="F19" s="26">
        <v>48</v>
      </c>
      <c r="G19" s="14"/>
    </row>
    <row r="20" spans="1:7">
      <c r="A20" s="86"/>
      <c r="B20" s="12">
        <v>8</v>
      </c>
      <c r="C20" s="92" t="s">
        <v>30</v>
      </c>
      <c r="D20" s="93"/>
      <c r="E20" s="13" t="s">
        <v>37</v>
      </c>
      <c r="F20" s="26"/>
      <c r="G20" t="s">
        <v>85</v>
      </c>
    </row>
    <row r="21" spans="1:7">
      <c r="A21" s="86"/>
      <c r="B21" s="12">
        <v>9</v>
      </c>
      <c r="C21" s="92" t="s">
        <v>31</v>
      </c>
      <c r="D21" s="93"/>
      <c r="E21" s="13" t="s">
        <v>22</v>
      </c>
      <c r="F21" s="26">
        <v>50</v>
      </c>
      <c r="G21" s="14"/>
    </row>
    <row r="22" spans="1:7">
      <c r="A22" s="86"/>
      <c r="B22" s="12">
        <v>10</v>
      </c>
      <c r="C22" s="92" t="s">
        <v>32</v>
      </c>
      <c r="D22" s="93"/>
      <c r="E22" s="13" t="s">
        <v>22</v>
      </c>
      <c r="F22" s="26">
        <v>47</v>
      </c>
      <c r="G22" s="14"/>
    </row>
    <row r="23" spans="1:7">
      <c r="A23" s="86"/>
      <c r="B23" s="12">
        <v>11</v>
      </c>
      <c r="C23" s="92" t="s">
        <v>33</v>
      </c>
      <c r="D23" s="93"/>
      <c r="E23" s="13" t="s">
        <v>22</v>
      </c>
      <c r="F23" s="26">
        <v>52</v>
      </c>
      <c r="G23" s="14"/>
    </row>
    <row r="24" spans="1:7">
      <c r="A24" s="86"/>
      <c r="B24" s="12">
        <v>12</v>
      </c>
      <c r="C24" s="92" t="s">
        <v>34</v>
      </c>
      <c r="D24" s="93"/>
      <c r="E24" s="13" t="s">
        <v>22</v>
      </c>
      <c r="F24" s="26">
        <v>52</v>
      </c>
      <c r="G24" s="14"/>
    </row>
    <row r="25" spans="1:7">
      <c r="A25" s="86"/>
      <c r="B25" s="12">
        <v>13</v>
      </c>
      <c r="C25" s="92" t="s">
        <v>35</v>
      </c>
      <c r="D25" s="93"/>
      <c r="E25" s="13" t="s">
        <v>37</v>
      </c>
      <c r="F25" s="26"/>
      <c r="G25" s="14" t="s">
        <v>197</v>
      </c>
    </row>
    <row r="26" spans="1:7">
      <c r="A26" s="86"/>
      <c r="B26" s="12">
        <v>14</v>
      </c>
      <c r="C26" s="92" t="s">
        <v>36</v>
      </c>
      <c r="D26" s="93"/>
      <c r="E26" s="13" t="s">
        <v>22</v>
      </c>
      <c r="F26" s="26">
        <v>47</v>
      </c>
      <c r="G26" s="14"/>
    </row>
    <row r="27" spans="1:7">
      <c r="A27" s="87"/>
      <c r="B27" s="12">
        <v>15</v>
      </c>
      <c r="C27" s="92" t="s">
        <v>39</v>
      </c>
      <c r="D27" s="93"/>
      <c r="E27" s="13" t="s">
        <v>37</v>
      </c>
      <c r="F27" s="26"/>
      <c r="G27" s="14" t="s">
        <v>125</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754</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55</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107</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0">
    <mergeCell ref="A5:G5"/>
    <mergeCell ref="A1:B1"/>
    <mergeCell ref="C1:E1"/>
    <mergeCell ref="A2:G2"/>
    <mergeCell ref="A3:B3"/>
    <mergeCell ref="A4:G4"/>
    <mergeCell ref="A6:B9"/>
    <mergeCell ref="D6:E6"/>
    <mergeCell ref="F6:G6"/>
    <mergeCell ref="D7:E7"/>
    <mergeCell ref="D8:E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C533B4-4A72-409F-870F-4B351631355E}">
          <x14:formula1>
            <xm:f>'[315.  CORPORACIÓN EDUCATIVA COLEGIO GRAN COLOMBIA.xlsx]Hoja1'!#REF!</xm:f>
          </x14:formula1>
          <xm:sqref>E39 E32:E33 E36 E13:E27</xm:sqref>
        </x14:dataValidation>
      </x14:dataValidations>
    </ext>
  </extLs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5270-AFE5-43F9-85B0-D2521C65C8AC}">
  <dimension ref="A1:G53"/>
  <sheetViews>
    <sheetView workbookViewId="0">
      <selection sqref="A1:B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61.14062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755</v>
      </c>
      <c r="D3" s="3" t="s">
        <v>4</v>
      </c>
      <c r="E3" s="4">
        <v>900512759</v>
      </c>
      <c r="F3" s="4" t="s">
        <v>72</v>
      </c>
      <c r="G3" s="25">
        <v>43715</v>
      </c>
    </row>
    <row r="4" spans="1:7" ht="15.75">
      <c r="A4" s="68" t="s">
        <v>6</v>
      </c>
      <c r="B4" s="68"/>
      <c r="C4" s="68"/>
      <c r="D4" s="68"/>
      <c r="E4" s="68"/>
      <c r="F4" s="68"/>
      <c r="G4" s="68"/>
    </row>
    <row r="5" spans="1:7" ht="15.75">
      <c r="A5" s="163" t="s">
        <v>756</v>
      </c>
      <c r="B5" s="164"/>
      <c r="C5" s="164"/>
      <c r="D5" s="164"/>
      <c r="E5" s="164"/>
      <c r="F5" s="164"/>
      <c r="G5" s="165"/>
    </row>
    <row r="6" spans="1:7" ht="15.75">
      <c r="A6" s="69" t="s">
        <v>8</v>
      </c>
      <c r="B6" s="70"/>
      <c r="C6" s="48" t="s">
        <v>9</v>
      </c>
      <c r="D6" s="75" t="s">
        <v>10</v>
      </c>
      <c r="E6" s="76"/>
      <c r="F6" s="77"/>
      <c r="G6" s="77"/>
    </row>
    <row r="7" spans="1:7" ht="15.75">
      <c r="A7" s="71"/>
      <c r="B7" s="72"/>
      <c r="C7" s="7" t="s">
        <v>757</v>
      </c>
      <c r="D7" s="78" t="s">
        <v>692</v>
      </c>
      <c r="E7" s="78"/>
      <c r="F7" s="79"/>
      <c r="G7" s="79"/>
    </row>
    <row r="8" spans="1:7" ht="15.75">
      <c r="A8" s="71"/>
      <c r="B8" s="72"/>
      <c r="C8" s="7" t="s">
        <v>693</v>
      </c>
      <c r="D8" s="80" t="s">
        <v>758</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32">
        <v>77</v>
      </c>
      <c r="G13" s="14"/>
    </row>
    <row r="14" spans="1:7">
      <c r="A14" s="86"/>
      <c r="B14" s="12">
        <v>2</v>
      </c>
      <c r="C14" s="92" t="s">
        <v>24</v>
      </c>
      <c r="D14" s="93"/>
      <c r="E14" s="13" t="s">
        <v>22</v>
      </c>
      <c r="F14" s="32">
        <v>77</v>
      </c>
      <c r="G14" s="14"/>
    </row>
    <row r="15" spans="1:7">
      <c r="A15" s="86"/>
      <c r="B15" s="12">
        <v>3</v>
      </c>
      <c r="C15" s="92" t="s">
        <v>25</v>
      </c>
      <c r="D15" s="93"/>
      <c r="E15" s="13" t="s">
        <v>22</v>
      </c>
      <c r="F15" s="32" t="s">
        <v>759</v>
      </c>
      <c r="G15" s="14"/>
    </row>
    <row r="16" spans="1:7">
      <c r="A16" s="86"/>
      <c r="B16" s="12">
        <v>4</v>
      </c>
      <c r="C16" s="92" t="s">
        <v>26</v>
      </c>
      <c r="D16" s="93"/>
      <c r="E16" s="13" t="s">
        <v>22</v>
      </c>
      <c r="F16" s="32">
        <v>78</v>
      </c>
      <c r="G16" s="14"/>
    </row>
    <row r="17" spans="1:7">
      <c r="A17" s="86"/>
      <c r="B17" s="12">
        <v>5</v>
      </c>
      <c r="C17" s="92" t="s">
        <v>27</v>
      </c>
      <c r="D17" s="93"/>
      <c r="E17" s="13" t="s">
        <v>22</v>
      </c>
      <c r="F17" s="32" t="s">
        <v>760</v>
      </c>
      <c r="G17" s="14"/>
    </row>
    <row r="18" spans="1:7" ht="165">
      <c r="A18" s="86"/>
      <c r="B18" s="12">
        <v>6</v>
      </c>
      <c r="C18" s="92" t="s">
        <v>28</v>
      </c>
      <c r="D18" s="93"/>
      <c r="E18" s="13" t="s">
        <v>37</v>
      </c>
      <c r="F18" s="26"/>
      <c r="G18" s="15" t="s">
        <v>761</v>
      </c>
    </row>
    <row r="19" spans="1:7">
      <c r="A19" s="86"/>
      <c r="B19" s="12">
        <v>7</v>
      </c>
      <c r="C19" s="92" t="s">
        <v>29</v>
      </c>
      <c r="D19" s="93"/>
      <c r="E19" s="13" t="s">
        <v>22</v>
      </c>
      <c r="F19" s="26">
        <v>83</v>
      </c>
      <c r="G19" s="14"/>
    </row>
    <row r="20" spans="1:7" ht="285">
      <c r="A20" s="86"/>
      <c r="B20" s="12">
        <v>8</v>
      </c>
      <c r="C20" s="92" t="s">
        <v>30</v>
      </c>
      <c r="D20" s="93"/>
      <c r="E20" s="13" t="s">
        <v>37</v>
      </c>
      <c r="F20" s="26"/>
      <c r="G20" s="15" t="s">
        <v>762</v>
      </c>
    </row>
    <row r="21" spans="1:7">
      <c r="A21" s="86"/>
      <c r="B21" s="12">
        <v>9</v>
      </c>
      <c r="C21" s="92" t="s">
        <v>31</v>
      </c>
      <c r="D21" s="93"/>
      <c r="E21" s="13" t="s">
        <v>22</v>
      </c>
      <c r="F21" s="26">
        <v>78.86</v>
      </c>
      <c r="G21" s="14"/>
    </row>
    <row r="22" spans="1:7">
      <c r="A22" s="86"/>
      <c r="B22" s="12">
        <v>10</v>
      </c>
      <c r="C22" s="92" t="s">
        <v>32</v>
      </c>
      <c r="D22" s="93"/>
      <c r="E22" s="13" t="s">
        <v>22</v>
      </c>
      <c r="F22" s="26">
        <v>87</v>
      </c>
      <c r="G22" s="14"/>
    </row>
    <row r="23" spans="1:7">
      <c r="A23" s="86"/>
      <c r="B23" s="12">
        <v>11</v>
      </c>
      <c r="C23" s="92" t="s">
        <v>33</v>
      </c>
      <c r="D23" s="93"/>
      <c r="E23" s="13" t="s">
        <v>22</v>
      </c>
      <c r="F23" s="32" t="s">
        <v>763</v>
      </c>
      <c r="G23" s="14"/>
    </row>
    <row r="24" spans="1:7">
      <c r="A24" s="86"/>
      <c r="B24" s="12">
        <v>12</v>
      </c>
      <c r="C24" s="92" t="s">
        <v>34</v>
      </c>
      <c r="D24" s="93"/>
      <c r="E24" s="13" t="s">
        <v>22</v>
      </c>
      <c r="F24" s="26">
        <v>82</v>
      </c>
      <c r="G24" s="14"/>
    </row>
    <row r="25" spans="1:7">
      <c r="A25" s="86"/>
      <c r="B25" s="12">
        <v>13</v>
      </c>
      <c r="C25" s="92" t="s">
        <v>35</v>
      </c>
      <c r="D25" s="93"/>
      <c r="E25" s="13" t="s">
        <v>22</v>
      </c>
      <c r="F25" s="32" t="s">
        <v>764</v>
      </c>
      <c r="G25" s="14"/>
    </row>
    <row r="26" spans="1:7">
      <c r="A26" s="86"/>
      <c r="B26" s="12">
        <v>14</v>
      </c>
      <c r="C26" s="92" t="s">
        <v>36</v>
      </c>
      <c r="D26" s="93"/>
      <c r="E26" s="13" t="s">
        <v>37</v>
      </c>
      <c r="F26" s="26" t="s">
        <v>179</v>
      </c>
      <c r="G26" s="14"/>
    </row>
    <row r="27" spans="1:7">
      <c r="A27" s="87"/>
      <c r="B27" s="12">
        <v>15</v>
      </c>
      <c r="C27" s="92" t="s">
        <v>39</v>
      </c>
      <c r="D27" s="93"/>
      <c r="E27" s="13" t="s">
        <v>22</v>
      </c>
      <c r="F27" s="26" t="s">
        <v>763</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75">
      <c r="A32" s="109" t="s">
        <v>45</v>
      </c>
      <c r="B32" s="85">
        <v>14</v>
      </c>
      <c r="C32" s="102" t="s">
        <v>46</v>
      </c>
      <c r="D32" s="111"/>
      <c r="E32" s="13" t="s">
        <v>37</v>
      </c>
      <c r="F32" s="16"/>
      <c r="G32" s="56" t="s">
        <v>765</v>
      </c>
    </row>
    <row r="33" spans="1:7" ht="75">
      <c r="A33" s="110"/>
      <c r="B33" s="87"/>
      <c r="C33" s="112" t="s">
        <v>47</v>
      </c>
      <c r="D33" s="112"/>
      <c r="E33" s="13" t="s">
        <v>37</v>
      </c>
      <c r="F33" s="16"/>
      <c r="G33" s="56" t="s">
        <v>765</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75">
      <c r="A36" s="17" t="s">
        <v>48</v>
      </c>
      <c r="B36" s="12">
        <v>15</v>
      </c>
      <c r="C36" s="113" t="s">
        <v>49</v>
      </c>
      <c r="D36" s="114"/>
      <c r="E36" s="13" t="s">
        <v>37</v>
      </c>
      <c r="F36" s="16"/>
      <c r="G36" s="56" t="s">
        <v>765</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75">
      <c r="A39" s="99"/>
      <c r="B39" s="101"/>
      <c r="C39" s="102" t="s">
        <v>52</v>
      </c>
      <c r="D39" s="103"/>
      <c r="E39" s="13" t="s">
        <v>37</v>
      </c>
      <c r="F39" s="16"/>
      <c r="G39" s="56" t="s">
        <v>765</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22</v>
      </c>
      <c r="F51" s="138" t="s">
        <v>766</v>
      </c>
      <c r="G51" s="139"/>
    </row>
    <row r="52" spans="1:7">
      <c r="A52" s="97" t="s">
        <v>70</v>
      </c>
      <c r="B52" s="97"/>
      <c r="C52" s="97"/>
      <c r="D52" s="97"/>
      <c r="E52" s="97"/>
      <c r="F52" s="98" t="s">
        <v>37</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21FF38-D694-4B95-A880-E7E97E4A4D47}">
          <x14:formula1>
            <xm:f>'[316. FUNDACIÓN APEGO.xlsx]Hoja1'!#REF!</xm:f>
          </x14:formula1>
          <xm:sqref>E39 E32:E33 E36 E13:E27</xm:sqref>
        </x14:dataValidation>
      </x14:dataValidations>
    </ext>
  </extLs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E91F-EFC1-4201-BC1E-A7A4E1E0FE62}">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40.2851562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767</v>
      </c>
      <c r="D3" s="3" t="s">
        <v>4</v>
      </c>
      <c r="E3" s="4">
        <v>900054260</v>
      </c>
      <c r="F3" s="4" t="s">
        <v>72</v>
      </c>
      <c r="G3" s="25">
        <v>43715</v>
      </c>
    </row>
    <row r="4" spans="1:7" ht="15.75">
      <c r="A4" s="68" t="s">
        <v>6</v>
      </c>
      <c r="B4" s="68"/>
      <c r="C4" s="68"/>
      <c r="D4" s="68"/>
      <c r="E4" s="68"/>
      <c r="F4" s="68"/>
      <c r="G4" s="68"/>
    </row>
    <row r="5" spans="1:7" ht="15.75">
      <c r="A5" s="163" t="s">
        <v>768</v>
      </c>
      <c r="B5" s="164"/>
      <c r="C5" s="164"/>
      <c r="D5" s="164"/>
      <c r="E5" s="164"/>
      <c r="F5" s="164"/>
      <c r="G5" s="165"/>
    </row>
    <row r="6" spans="1:7" ht="15.75">
      <c r="A6" s="69" t="s">
        <v>8</v>
      </c>
      <c r="B6" s="70"/>
      <c r="C6" s="48" t="s">
        <v>9</v>
      </c>
      <c r="D6" s="75" t="s">
        <v>10</v>
      </c>
      <c r="E6" s="76"/>
      <c r="F6" s="77"/>
      <c r="G6" s="77"/>
    </row>
    <row r="7" spans="1:7" ht="15.75">
      <c r="A7" s="71"/>
      <c r="B7" s="72"/>
      <c r="C7" s="7" t="s">
        <v>769</v>
      </c>
      <c r="D7" s="78" t="s">
        <v>692</v>
      </c>
      <c r="E7" s="78"/>
      <c r="F7" s="79"/>
      <c r="G7" s="79"/>
    </row>
    <row r="8" spans="1:7" ht="15.75">
      <c r="A8" s="71"/>
      <c r="B8" s="72"/>
      <c r="C8" s="7" t="s">
        <v>693</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60</v>
      </c>
      <c r="G13" s="14"/>
    </row>
    <row r="14" spans="1:7">
      <c r="A14" s="86"/>
      <c r="B14" s="12">
        <v>2</v>
      </c>
      <c r="C14" s="92" t="s">
        <v>24</v>
      </c>
      <c r="D14" s="93"/>
      <c r="E14" s="13" t="s">
        <v>22</v>
      </c>
      <c r="F14" s="26">
        <v>60</v>
      </c>
      <c r="G14" s="14"/>
    </row>
    <row r="15" spans="1:7">
      <c r="A15" s="86"/>
      <c r="B15" s="12">
        <v>3</v>
      </c>
      <c r="C15" s="92" t="s">
        <v>25</v>
      </c>
      <c r="D15" s="93"/>
      <c r="E15" s="13" t="s">
        <v>22</v>
      </c>
      <c r="F15" s="26" t="s">
        <v>770</v>
      </c>
      <c r="G15" s="14"/>
    </row>
    <row r="16" spans="1:7">
      <c r="A16" s="86"/>
      <c r="B16" s="12">
        <v>4</v>
      </c>
      <c r="C16" s="92" t="s">
        <v>26</v>
      </c>
      <c r="D16" s="93"/>
      <c r="E16" s="13" t="s">
        <v>22</v>
      </c>
      <c r="F16" s="26" t="s">
        <v>256</v>
      </c>
      <c r="G16" s="14"/>
    </row>
    <row r="17" spans="1:7">
      <c r="A17" s="86"/>
      <c r="B17" s="12">
        <v>5</v>
      </c>
      <c r="C17" s="92" t="s">
        <v>27</v>
      </c>
      <c r="D17" s="93"/>
      <c r="E17" s="13" t="s">
        <v>22</v>
      </c>
      <c r="F17" s="26" t="s">
        <v>771</v>
      </c>
      <c r="G17" s="14"/>
    </row>
    <row r="18" spans="1:7">
      <c r="A18" s="86"/>
      <c r="B18" s="12">
        <v>6</v>
      </c>
      <c r="C18" s="92" t="s">
        <v>28</v>
      </c>
      <c r="D18" s="93"/>
      <c r="E18" s="13" t="s">
        <v>22</v>
      </c>
      <c r="F18" s="26" t="s">
        <v>772</v>
      </c>
      <c r="G18" s="14"/>
    </row>
    <row r="19" spans="1:7">
      <c r="A19" s="86"/>
      <c r="B19" s="12">
        <v>7</v>
      </c>
      <c r="C19" s="92" t="s">
        <v>29</v>
      </c>
      <c r="D19" s="93"/>
      <c r="E19" s="13" t="s">
        <v>22</v>
      </c>
      <c r="F19" s="26">
        <v>71</v>
      </c>
      <c r="G19" s="14"/>
    </row>
    <row r="20" spans="1:7">
      <c r="A20" s="86"/>
      <c r="B20" s="12">
        <v>8</v>
      </c>
      <c r="C20" s="92" t="s">
        <v>30</v>
      </c>
      <c r="D20" s="93"/>
      <c r="E20" s="13" t="s">
        <v>37</v>
      </c>
      <c r="F20" s="26"/>
      <c r="G20" s="14" t="s">
        <v>773</v>
      </c>
    </row>
    <row r="21" spans="1:7">
      <c r="A21" s="86"/>
      <c r="B21" s="12">
        <v>9</v>
      </c>
      <c r="C21" s="92" t="s">
        <v>31</v>
      </c>
      <c r="D21" s="93"/>
      <c r="E21" s="13" t="s">
        <v>22</v>
      </c>
      <c r="F21" s="26" t="s">
        <v>774</v>
      </c>
      <c r="G21" s="14"/>
    </row>
    <row r="22" spans="1:7">
      <c r="A22" s="86"/>
      <c r="B22" s="12">
        <v>10</v>
      </c>
      <c r="C22" s="92" t="s">
        <v>32</v>
      </c>
      <c r="D22" s="93"/>
      <c r="E22" s="13" t="s">
        <v>22</v>
      </c>
      <c r="F22" s="26">
        <v>70</v>
      </c>
      <c r="G22" s="14"/>
    </row>
    <row r="23" spans="1:7">
      <c r="A23" s="86"/>
      <c r="B23" s="12">
        <v>11</v>
      </c>
      <c r="C23" s="92" t="s">
        <v>33</v>
      </c>
      <c r="D23" s="93"/>
      <c r="E23" s="13" t="s">
        <v>22</v>
      </c>
      <c r="F23" s="26" t="s">
        <v>775</v>
      </c>
      <c r="G23" s="14"/>
    </row>
    <row r="24" spans="1:7">
      <c r="A24" s="86"/>
      <c r="B24" s="12">
        <v>12</v>
      </c>
      <c r="C24" s="92" t="s">
        <v>34</v>
      </c>
      <c r="D24" s="93"/>
      <c r="E24" s="13" t="s">
        <v>37</v>
      </c>
      <c r="F24" s="26"/>
      <c r="G24" s="14" t="s">
        <v>324</v>
      </c>
    </row>
    <row r="25" spans="1:7">
      <c r="A25" s="86"/>
      <c r="B25" s="12">
        <v>13</v>
      </c>
      <c r="C25" s="92" t="s">
        <v>35</v>
      </c>
      <c r="D25" s="93"/>
      <c r="E25" s="13" t="s">
        <v>22</v>
      </c>
      <c r="F25" s="26" t="s">
        <v>721</v>
      </c>
      <c r="G25" s="14"/>
    </row>
    <row r="26" spans="1:7">
      <c r="A26" s="86"/>
      <c r="B26" s="12">
        <v>14</v>
      </c>
      <c r="C26" s="92" t="s">
        <v>36</v>
      </c>
      <c r="D26" s="93"/>
      <c r="E26" s="13" t="s">
        <v>22</v>
      </c>
      <c r="F26" s="26">
        <v>60</v>
      </c>
      <c r="G26" s="14"/>
    </row>
    <row r="27" spans="1:7">
      <c r="A27" s="87"/>
      <c r="B27" s="12">
        <v>15</v>
      </c>
      <c r="C27" s="92" t="s">
        <v>39</v>
      </c>
      <c r="D27" s="93"/>
      <c r="E27" s="13" t="s">
        <v>22</v>
      </c>
      <c r="F27" s="26" t="s">
        <v>776</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v>80</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80</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240">
      <c r="A39" s="99"/>
      <c r="B39" s="101"/>
      <c r="C39" s="102" t="s">
        <v>52</v>
      </c>
      <c r="D39" s="103"/>
      <c r="E39" s="13" t="s">
        <v>37</v>
      </c>
      <c r="F39" s="16"/>
      <c r="G39" s="16" t="s">
        <v>777</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778</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FC38560-4F14-4CB1-838A-9183ED43D030}">
          <x14:formula1>
            <xm:f>'[317.CABILDO INDÍGENA DEL RESGUARDO DE TÚQUERRES.xlsx]Hoja1'!#REF!</xm:f>
          </x14:formula1>
          <xm:sqref>E39 E32:E33 E36 E13:E27</xm:sqref>
        </x14:dataValidation>
      </x14:dataValidations>
    </ext>
  </extLs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2A7C8-361C-409C-A3DE-FC6463D54833}">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779</v>
      </c>
      <c r="D3" s="3" t="s">
        <v>4</v>
      </c>
      <c r="E3" s="4">
        <v>900204863</v>
      </c>
      <c r="F3" s="4" t="s">
        <v>72</v>
      </c>
      <c r="G3" s="25">
        <v>43715</v>
      </c>
    </row>
    <row r="4" spans="1:7" ht="15.75">
      <c r="A4" s="68" t="s">
        <v>6</v>
      </c>
      <c r="B4" s="68"/>
      <c r="C4" s="68"/>
      <c r="D4" s="68"/>
      <c r="E4" s="68"/>
      <c r="F4" s="68"/>
      <c r="G4" s="68"/>
    </row>
    <row r="5" spans="1:7" ht="15.75">
      <c r="A5" s="163" t="s">
        <v>780</v>
      </c>
      <c r="B5" s="164"/>
      <c r="C5" s="164"/>
      <c r="D5" s="164"/>
      <c r="E5" s="164"/>
      <c r="F5" s="164"/>
      <c r="G5" s="165"/>
    </row>
    <row r="6" spans="1:7" ht="15.75">
      <c r="A6" s="69" t="s">
        <v>8</v>
      </c>
      <c r="B6" s="70"/>
      <c r="C6" s="48" t="s">
        <v>9</v>
      </c>
      <c r="D6" s="75" t="s">
        <v>10</v>
      </c>
      <c r="E6" s="76"/>
      <c r="F6" s="77"/>
      <c r="G6" s="77"/>
    </row>
    <row r="7" spans="1:7" ht="15.75">
      <c r="A7" s="71"/>
      <c r="B7" s="72"/>
      <c r="C7" s="7" t="s">
        <v>327</v>
      </c>
      <c r="D7" s="78" t="s">
        <v>692</v>
      </c>
      <c r="E7" s="78"/>
      <c r="F7" s="79"/>
      <c r="G7" s="79"/>
    </row>
    <row r="8" spans="1:7" ht="15.75">
      <c r="A8" s="71"/>
      <c r="B8" s="72"/>
      <c r="C8" s="7" t="s">
        <v>693</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32" t="s">
        <v>781</v>
      </c>
      <c r="G13" s="14"/>
    </row>
    <row r="14" spans="1:7">
      <c r="A14" s="86"/>
      <c r="B14" s="12">
        <v>2</v>
      </c>
      <c r="C14" s="92" t="s">
        <v>24</v>
      </c>
      <c r="D14" s="93"/>
      <c r="E14" s="13" t="s">
        <v>22</v>
      </c>
      <c r="F14" s="32">
        <v>197</v>
      </c>
      <c r="G14" s="14"/>
    </row>
    <row r="15" spans="1:7">
      <c r="A15" s="86"/>
      <c r="B15" s="12">
        <v>3</v>
      </c>
      <c r="C15" s="92" t="s">
        <v>25</v>
      </c>
      <c r="D15" s="93"/>
      <c r="E15" s="13" t="s">
        <v>22</v>
      </c>
      <c r="F15" s="32" t="s">
        <v>782</v>
      </c>
      <c r="G15" s="14"/>
    </row>
    <row r="16" spans="1:7">
      <c r="A16" s="86"/>
      <c r="B16" s="12">
        <v>4</v>
      </c>
      <c r="C16" s="92" t="s">
        <v>26</v>
      </c>
      <c r="D16" s="93"/>
      <c r="E16" s="13" t="s">
        <v>22</v>
      </c>
      <c r="F16" s="32">
        <v>197</v>
      </c>
      <c r="G16" s="14"/>
    </row>
    <row r="17" spans="1:7">
      <c r="A17" s="86"/>
      <c r="B17" s="12">
        <v>5</v>
      </c>
      <c r="C17" s="92" t="s">
        <v>27</v>
      </c>
      <c r="D17" s="93"/>
      <c r="E17" s="13" t="s">
        <v>22</v>
      </c>
      <c r="F17" s="32" t="s">
        <v>783</v>
      </c>
      <c r="G17" s="14"/>
    </row>
    <row r="18" spans="1:7">
      <c r="A18" s="86"/>
      <c r="B18" s="12">
        <v>6</v>
      </c>
      <c r="C18" s="92" t="s">
        <v>28</v>
      </c>
      <c r="D18" s="93"/>
      <c r="E18" s="13" t="s">
        <v>22</v>
      </c>
      <c r="F18" s="32">
        <v>195.208</v>
      </c>
      <c r="G18" s="14"/>
    </row>
    <row r="19" spans="1:7">
      <c r="A19" s="86"/>
      <c r="B19" s="12">
        <v>7</v>
      </c>
      <c r="C19" s="92" t="s">
        <v>29</v>
      </c>
      <c r="D19" s="93"/>
      <c r="E19" s="13" t="s">
        <v>22</v>
      </c>
      <c r="F19" s="32" t="s">
        <v>784</v>
      </c>
      <c r="G19" s="14"/>
    </row>
    <row r="20" spans="1:7">
      <c r="A20" s="86"/>
      <c r="B20" s="12">
        <v>8</v>
      </c>
      <c r="C20" s="92" t="s">
        <v>30</v>
      </c>
      <c r="D20" s="93"/>
      <c r="E20" s="13" t="s">
        <v>22</v>
      </c>
      <c r="F20" s="26">
        <v>209</v>
      </c>
      <c r="G20" s="14"/>
    </row>
    <row r="21" spans="1:7">
      <c r="A21" s="86"/>
      <c r="B21" s="12">
        <v>9</v>
      </c>
      <c r="C21" s="92" t="s">
        <v>31</v>
      </c>
      <c r="D21" s="93"/>
      <c r="E21" s="13" t="s">
        <v>22</v>
      </c>
      <c r="F21" s="26">
        <v>213</v>
      </c>
      <c r="G21" s="14"/>
    </row>
    <row r="22" spans="1:7">
      <c r="A22" s="86"/>
      <c r="B22" s="12">
        <v>10</v>
      </c>
      <c r="C22" s="92" t="s">
        <v>32</v>
      </c>
      <c r="D22" s="93"/>
      <c r="E22" s="13" t="s">
        <v>22</v>
      </c>
      <c r="F22" s="26">
        <v>214</v>
      </c>
      <c r="G22" s="14"/>
    </row>
    <row r="23" spans="1:7">
      <c r="A23" s="86"/>
      <c r="B23" s="12">
        <v>11</v>
      </c>
      <c r="C23" s="92" t="s">
        <v>33</v>
      </c>
      <c r="D23" s="93"/>
      <c r="E23" s="13" t="s">
        <v>22</v>
      </c>
      <c r="F23" s="26">
        <v>201</v>
      </c>
      <c r="G23" s="14"/>
    </row>
    <row r="24" spans="1:7">
      <c r="A24" s="86"/>
      <c r="B24" s="12">
        <v>12</v>
      </c>
      <c r="C24" s="92" t="s">
        <v>34</v>
      </c>
      <c r="D24" s="93"/>
      <c r="E24" s="13" t="s">
        <v>22</v>
      </c>
      <c r="F24" s="26">
        <v>207</v>
      </c>
      <c r="G24" s="14"/>
    </row>
    <row r="25" spans="1:7">
      <c r="A25" s="86"/>
      <c r="B25" s="12">
        <v>13</v>
      </c>
      <c r="C25" s="92" t="s">
        <v>35</v>
      </c>
      <c r="D25" s="93"/>
      <c r="E25" s="13" t="s">
        <v>22</v>
      </c>
      <c r="F25" s="32" t="s">
        <v>785</v>
      </c>
      <c r="G25" s="14"/>
    </row>
    <row r="26" spans="1:7">
      <c r="A26" s="86"/>
      <c r="B26" s="12">
        <v>14</v>
      </c>
      <c r="C26" s="92" t="s">
        <v>36</v>
      </c>
      <c r="D26" s="93"/>
      <c r="E26" s="13" t="s">
        <v>37</v>
      </c>
      <c r="F26" s="26"/>
      <c r="G26" s="14" t="s">
        <v>786</v>
      </c>
    </row>
    <row r="27" spans="1:7">
      <c r="A27" s="87"/>
      <c r="B27" s="12">
        <v>15</v>
      </c>
      <c r="C27" s="92" t="s">
        <v>39</v>
      </c>
      <c r="D27" s="93"/>
      <c r="E27" s="13" t="s">
        <v>22</v>
      </c>
      <c r="F27" s="26">
        <v>215</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787</v>
      </c>
    </row>
    <row r="33" spans="1:7">
      <c r="A33" s="110"/>
      <c r="B33" s="87"/>
      <c r="C33" s="112" t="s">
        <v>47</v>
      </c>
      <c r="D33" s="112"/>
      <c r="E33" s="13" t="s">
        <v>22</v>
      </c>
      <c r="F33" s="16"/>
      <c r="G33" s="16" t="s">
        <v>787</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37</v>
      </c>
      <c r="F36" s="16"/>
      <c r="G36" s="16" t="s">
        <v>787</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788</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t="s">
        <v>58</v>
      </c>
      <c r="F48" s="118" t="s">
        <v>789</v>
      </c>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0B7F15-10C1-4A4A-9763-9B41C436AD3C}">
          <x14:formula1>
            <xm:f>'[318.CORPORACIÓN LENGUAJE CIUDADANO.xlsx]Hoja1'!#REF!</xm:f>
          </x14:formula1>
          <xm:sqref>E39 E32:E33 E36 E13:E27</xm:sqref>
        </x14:dataValidation>
      </x14:dataValidations>
    </ext>
  </extLs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531F2-7F0F-485C-B70D-ED4D807291A4}">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790</v>
      </c>
      <c r="D3" s="3" t="s">
        <v>4</v>
      </c>
      <c r="E3" s="4">
        <v>830075085</v>
      </c>
      <c r="F3" s="4" t="s">
        <v>72</v>
      </c>
      <c r="G3" s="25">
        <v>43717</v>
      </c>
    </row>
    <row r="4" spans="1:7" ht="15.75">
      <c r="A4" s="68" t="s">
        <v>6</v>
      </c>
      <c r="B4" s="68"/>
      <c r="C4" s="68"/>
      <c r="D4" s="68"/>
      <c r="E4" s="68"/>
      <c r="F4" s="68"/>
      <c r="G4" s="68"/>
    </row>
    <row r="5" spans="1:7" ht="15.75">
      <c r="A5" s="58" t="s">
        <v>768</v>
      </c>
      <c r="B5" s="59"/>
      <c r="C5" s="59"/>
      <c r="D5" s="59"/>
      <c r="E5" s="59"/>
      <c r="F5" s="59"/>
      <c r="G5" s="60"/>
    </row>
    <row r="6" spans="1:7" ht="15.75">
      <c r="A6" s="69" t="s">
        <v>8</v>
      </c>
      <c r="B6" s="70"/>
      <c r="C6" s="48" t="s">
        <v>9</v>
      </c>
      <c r="D6" s="75" t="s">
        <v>10</v>
      </c>
      <c r="E6" s="76"/>
      <c r="F6" s="77"/>
      <c r="G6" s="77"/>
    </row>
    <row r="7" spans="1:7" ht="15.75">
      <c r="A7" s="71"/>
      <c r="B7" s="72"/>
      <c r="C7" s="7" t="s">
        <v>327</v>
      </c>
      <c r="D7" s="78" t="s">
        <v>724</v>
      </c>
      <c r="E7" s="78"/>
      <c r="F7" s="79"/>
      <c r="G7" s="79"/>
    </row>
    <row r="8" spans="1:7" ht="15.75">
      <c r="A8" s="71"/>
      <c r="B8" s="72"/>
      <c r="C8" s="7" t="s">
        <v>676</v>
      </c>
      <c r="D8" s="80" t="s">
        <v>725</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60</v>
      </c>
      <c r="G13" s="14"/>
    </row>
    <row r="14" spans="1:7">
      <c r="A14" s="86"/>
      <c r="B14" s="12">
        <v>2</v>
      </c>
      <c r="C14" s="92" t="s">
        <v>24</v>
      </c>
      <c r="D14" s="93"/>
      <c r="E14" s="13" t="s">
        <v>22</v>
      </c>
      <c r="F14" s="26">
        <v>60.61</v>
      </c>
      <c r="G14" s="14"/>
    </row>
    <row r="15" spans="1:7" ht="409.5">
      <c r="A15" s="86"/>
      <c r="B15" s="12">
        <v>3</v>
      </c>
      <c r="C15" s="92" t="s">
        <v>25</v>
      </c>
      <c r="D15" s="93"/>
      <c r="E15" s="13" t="s">
        <v>37</v>
      </c>
      <c r="F15" s="26"/>
      <c r="G15" s="55" t="s">
        <v>195</v>
      </c>
    </row>
    <row r="16" spans="1:7">
      <c r="A16" s="86"/>
      <c r="B16" s="12">
        <v>4</v>
      </c>
      <c r="C16" s="92" t="s">
        <v>26</v>
      </c>
      <c r="D16" s="93"/>
      <c r="E16" s="13" t="s">
        <v>22</v>
      </c>
      <c r="F16" s="26">
        <v>63.64</v>
      </c>
      <c r="G16" s="14"/>
    </row>
    <row r="17" spans="1:7">
      <c r="A17" s="86"/>
      <c r="B17" s="12">
        <v>5</v>
      </c>
      <c r="C17" s="92" t="s">
        <v>27</v>
      </c>
      <c r="D17" s="93"/>
      <c r="E17" s="13" t="s">
        <v>22</v>
      </c>
      <c r="F17" s="32" t="s">
        <v>613</v>
      </c>
      <c r="G17" s="14"/>
    </row>
    <row r="18" spans="1:7">
      <c r="A18" s="86"/>
      <c r="B18" s="12">
        <v>6</v>
      </c>
      <c r="C18" s="92" t="s">
        <v>28</v>
      </c>
      <c r="D18" s="93"/>
      <c r="E18" s="13" t="s">
        <v>22</v>
      </c>
      <c r="F18" s="26">
        <v>66.67</v>
      </c>
      <c r="G18" s="14"/>
    </row>
    <row r="19" spans="1:7">
      <c r="A19" s="86"/>
      <c r="B19" s="12">
        <v>7</v>
      </c>
      <c r="C19" s="92" t="s">
        <v>29</v>
      </c>
      <c r="D19" s="93"/>
      <c r="E19" s="13" t="s">
        <v>37</v>
      </c>
      <c r="F19" s="26"/>
      <c r="G19" s="57" t="s">
        <v>185</v>
      </c>
    </row>
    <row r="20" spans="1:7">
      <c r="A20" s="86"/>
      <c r="B20" s="12">
        <v>8</v>
      </c>
      <c r="C20" s="92" t="s">
        <v>30</v>
      </c>
      <c r="D20" s="93"/>
      <c r="E20" s="13" t="s">
        <v>22</v>
      </c>
      <c r="F20" s="26">
        <v>67</v>
      </c>
      <c r="G20" s="14"/>
    </row>
    <row r="21" spans="1:7">
      <c r="A21" s="86"/>
      <c r="B21" s="12">
        <v>9</v>
      </c>
      <c r="C21" s="92" t="s">
        <v>31</v>
      </c>
      <c r="D21" s="93"/>
      <c r="E21" s="13" t="s">
        <v>22</v>
      </c>
      <c r="F21" s="32" t="s">
        <v>791</v>
      </c>
      <c r="G21" s="14"/>
    </row>
    <row r="22" spans="1:7">
      <c r="A22" s="86"/>
      <c r="B22" s="12">
        <v>10</v>
      </c>
      <c r="C22" s="92" t="s">
        <v>32</v>
      </c>
      <c r="D22" s="93"/>
      <c r="E22" s="13" t="s">
        <v>22</v>
      </c>
      <c r="F22" s="32" t="s">
        <v>792</v>
      </c>
      <c r="G22" s="14"/>
    </row>
    <row r="23" spans="1:7">
      <c r="A23" s="86"/>
      <c r="B23" s="12">
        <v>11</v>
      </c>
      <c r="C23" s="92" t="s">
        <v>33</v>
      </c>
      <c r="D23" s="93"/>
      <c r="E23" s="13" t="s">
        <v>22</v>
      </c>
      <c r="F23" s="32" t="s">
        <v>734</v>
      </c>
      <c r="G23" s="14"/>
    </row>
    <row r="24" spans="1:7">
      <c r="A24" s="86"/>
      <c r="B24" s="12">
        <v>12</v>
      </c>
      <c r="C24" s="92" t="s">
        <v>34</v>
      </c>
      <c r="D24" s="93"/>
      <c r="E24" s="13" t="s">
        <v>37</v>
      </c>
      <c r="F24" s="26"/>
      <c r="G24" s="57" t="s">
        <v>324</v>
      </c>
    </row>
    <row r="25" spans="1:7">
      <c r="A25" s="86"/>
      <c r="B25" s="12">
        <v>13</v>
      </c>
      <c r="C25" s="92" t="s">
        <v>35</v>
      </c>
      <c r="D25" s="93"/>
      <c r="E25" s="13" t="s">
        <v>37</v>
      </c>
      <c r="F25" s="26"/>
      <c r="G25" s="57" t="s">
        <v>197</v>
      </c>
    </row>
    <row r="26" spans="1:7">
      <c r="A26" s="86"/>
      <c r="B26" s="12">
        <v>14</v>
      </c>
      <c r="C26" s="92" t="s">
        <v>36</v>
      </c>
      <c r="D26" s="93"/>
      <c r="E26" s="13" t="s">
        <v>37</v>
      </c>
      <c r="F26" s="26"/>
      <c r="G26" s="57" t="s">
        <v>179</v>
      </c>
    </row>
    <row r="27" spans="1:7">
      <c r="A27" s="87"/>
      <c r="B27" s="12">
        <v>15</v>
      </c>
      <c r="C27" s="92" t="s">
        <v>39</v>
      </c>
      <c r="D27" s="93"/>
      <c r="E27" s="13" t="s">
        <v>22</v>
      </c>
      <c r="F27" s="32" t="s">
        <v>647</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c r="A33" s="110"/>
      <c r="B33" s="87"/>
      <c r="C33" s="112" t="s">
        <v>47</v>
      </c>
      <c r="D33" s="112"/>
      <c r="E33" s="13" t="s">
        <v>22</v>
      </c>
      <c r="F33" s="16"/>
      <c r="G33" s="16" t="s">
        <v>793</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74</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100</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887891-9DA8-4805-B240-FCF59BC1FFD2}">
          <x14:formula1>
            <xm:f>'[319.CORPORACIÓN JUEGOYNIÑEZ.xlsx]Hoja1'!#REF!</xm:f>
          </x14:formula1>
          <xm:sqref>E13:E27 E32:E33 E36 E39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6EDA-481E-4C64-B36E-9A95490F0547}">
  <dimension ref="A1:G55"/>
  <sheetViews>
    <sheetView workbookViewId="0">
      <selection activeCell="C13" sqref="C13:D1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148</v>
      </c>
      <c r="D3" s="3" t="s">
        <v>4</v>
      </c>
      <c r="E3" s="4">
        <v>900640221</v>
      </c>
      <c r="F3" s="4" t="s">
        <v>149</v>
      </c>
      <c r="G3" s="5"/>
    </row>
    <row r="4" spans="1:7" ht="15.75">
      <c r="A4" s="68" t="s">
        <v>6</v>
      </c>
      <c r="B4" s="68"/>
      <c r="C4" s="68"/>
      <c r="D4" s="68"/>
      <c r="E4" s="68"/>
      <c r="F4" s="68"/>
      <c r="G4" s="68"/>
    </row>
    <row r="5" spans="1:7" ht="15.75">
      <c r="A5" s="58" t="s">
        <v>150</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99</v>
      </c>
      <c r="G13" s="14"/>
    </row>
    <row r="14" spans="1:7">
      <c r="A14" s="86"/>
      <c r="B14" s="12">
        <v>2</v>
      </c>
      <c r="C14" s="92" t="s">
        <v>24</v>
      </c>
      <c r="D14" s="93"/>
      <c r="E14" s="13" t="s">
        <v>22</v>
      </c>
      <c r="F14" s="13">
        <v>99</v>
      </c>
      <c r="G14" s="14"/>
    </row>
    <row r="15" spans="1:7">
      <c r="A15" s="86"/>
      <c r="B15" s="12">
        <v>3</v>
      </c>
      <c r="C15" s="92" t="s">
        <v>25</v>
      </c>
      <c r="D15" s="93"/>
      <c r="E15" s="13" t="s">
        <v>22</v>
      </c>
      <c r="F15" s="13">
        <v>100</v>
      </c>
      <c r="G15" s="14"/>
    </row>
    <row r="16" spans="1:7">
      <c r="A16" s="86"/>
      <c r="B16" s="12">
        <v>4</v>
      </c>
      <c r="C16" s="92" t="s">
        <v>26</v>
      </c>
      <c r="D16" s="93"/>
      <c r="E16" s="13" t="s">
        <v>22</v>
      </c>
      <c r="F16" s="13" t="s">
        <v>151</v>
      </c>
      <c r="G16" s="14"/>
    </row>
    <row r="17" spans="1:7">
      <c r="A17" s="86"/>
      <c r="B17" s="12">
        <v>5</v>
      </c>
      <c r="C17" s="92" t="s">
        <v>27</v>
      </c>
      <c r="D17" s="93"/>
      <c r="E17" s="13" t="s">
        <v>22</v>
      </c>
      <c r="F17" s="13" t="s">
        <v>152</v>
      </c>
      <c r="G17" s="15"/>
    </row>
    <row r="18" spans="1:7">
      <c r="A18" s="86"/>
      <c r="B18" s="12">
        <v>6</v>
      </c>
      <c r="C18" s="92" t="s">
        <v>28</v>
      </c>
      <c r="D18" s="93"/>
      <c r="E18" s="13" t="s">
        <v>22</v>
      </c>
      <c r="F18" s="13" t="s">
        <v>153</v>
      </c>
      <c r="G18" s="14"/>
    </row>
    <row r="19" spans="1:7">
      <c r="A19" s="86"/>
      <c r="B19" s="12">
        <v>7</v>
      </c>
      <c r="C19" s="92" t="s">
        <v>29</v>
      </c>
      <c r="D19" s="93"/>
      <c r="E19" s="13" t="s">
        <v>22</v>
      </c>
      <c r="F19" s="13">
        <v>115</v>
      </c>
      <c r="G19" s="15"/>
    </row>
    <row r="20" spans="1:7">
      <c r="A20" s="86"/>
      <c r="B20" s="12">
        <v>8</v>
      </c>
      <c r="C20" s="92" t="s">
        <v>30</v>
      </c>
      <c r="D20" s="93"/>
      <c r="E20" s="13" t="s">
        <v>22</v>
      </c>
      <c r="F20" s="13">
        <v>115</v>
      </c>
      <c r="G20" s="15"/>
    </row>
    <row r="21" spans="1:7">
      <c r="A21" s="86"/>
      <c r="B21" s="12">
        <v>9</v>
      </c>
      <c r="C21" s="92" t="s">
        <v>31</v>
      </c>
      <c r="D21" s="93"/>
      <c r="E21" s="13" t="s">
        <v>22</v>
      </c>
      <c r="F21" s="13">
        <v>111</v>
      </c>
      <c r="G21" s="14"/>
    </row>
    <row r="22" spans="1:7">
      <c r="A22" s="86"/>
      <c r="B22" s="12">
        <v>10</v>
      </c>
      <c r="C22" s="92" t="s">
        <v>32</v>
      </c>
      <c r="D22" s="93"/>
      <c r="E22" s="13" t="s">
        <v>22</v>
      </c>
      <c r="F22" s="13">
        <v>112</v>
      </c>
      <c r="G22" s="15"/>
    </row>
    <row r="23" spans="1:7">
      <c r="A23" s="86"/>
      <c r="B23" s="12">
        <v>11</v>
      </c>
      <c r="C23" s="92" t="s">
        <v>33</v>
      </c>
      <c r="D23" s="93"/>
      <c r="E23" s="13" t="s">
        <v>22</v>
      </c>
      <c r="F23" s="13"/>
      <c r="G23" s="14"/>
    </row>
    <row r="24" spans="1:7">
      <c r="A24" s="86"/>
      <c r="B24" s="12">
        <v>12</v>
      </c>
      <c r="C24" s="92" t="s">
        <v>34</v>
      </c>
      <c r="D24" s="93"/>
      <c r="E24" s="13" t="s">
        <v>22</v>
      </c>
      <c r="F24" s="13" t="s">
        <v>154</v>
      </c>
      <c r="G24" s="14"/>
    </row>
    <row r="25" spans="1:7">
      <c r="A25" s="86"/>
      <c r="B25" s="12">
        <v>13</v>
      </c>
      <c r="C25" s="92" t="s">
        <v>35</v>
      </c>
      <c r="D25" s="93"/>
      <c r="E25" s="13" t="s">
        <v>22</v>
      </c>
      <c r="F25" s="13">
        <v>111</v>
      </c>
      <c r="G25" s="15"/>
    </row>
    <row r="26" spans="1:7" ht="90">
      <c r="A26" s="86"/>
      <c r="B26" s="12">
        <v>14</v>
      </c>
      <c r="C26" s="92" t="s">
        <v>36</v>
      </c>
      <c r="D26" s="93"/>
      <c r="E26" s="13" t="s">
        <v>37</v>
      </c>
      <c r="F26" s="13"/>
      <c r="G26" s="15" t="s">
        <v>38</v>
      </c>
    </row>
    <row r="27" spans="1:7">
      <c r="A27" s="87"/>
      <c r="B27" s="12">
        <v>15</v>
      </c>
      <c r="C27" s="92" t="s">
        <v>39</v>
      </c>
      <c r="D27" s="93"/>
      <c r="E27" s="13" t="s">
        <v>22</v>
      </c>
      <c r="F27" s="13">
        <v>119</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v>122</v>
      </c>
      <c r="G32" s="16"/>
    </row>
    <row r="33" spans="1:7" ht="150">
      <c r="A33" s="110"/>
      <c r="B33" s="87"/>
      <c r="C33" s="112" t="s">
        <v>47</v>
      </c>
      <c r="D33" s="112"/>
      <c r="E33" s="13" t="s">
        <v>37</v>
      </c>
      <c r="F33" s="16"/>
      <c r="G33" s="16" t="s">
        <v>98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122</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v>123</v>
      </c>
      <c r="G39" s="16" t="s">
        <v>155</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38">
        <v>125</v>
      </c>
      <c r="G51" s="139"/>
    </row>
    <row r="52" spans="1:7">
      <c r="A52" s="97" t="s">
        <v>70</v>
      </c>
      <c r="B52" s="97"/>
      <c r="C52" s="97"/>
      <c r="D52" s="97"/>
      <c r="E52" s="97"/>
      <c r="F52" s="98" t="s">
        <v>37</v>
      </c>
      <c r="G52" s="98"/>
    </row>
    <row r="53" spans="1:7">
      <c r="D53" s="22"/>
      <c r="E53" s="23"/>
      <c r="F53" s="23"/>
      <c r="G53" s="23"/>
    </row>
    <row r="54" spans="1:7">
      <c r="D54" s="22"/>
      <c r="E54" s="23"/>
      <c r="F54" s="23"/>
      <c r="G54" s="23"/>
    </row>
    <row r="55" spans="1:7">
      <c r="D55" s="22"/>
      <c r="E55" s="23"/>
      <c r="F55" s="23"/>
      <c r="G55"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AC288F-0136-439B-A9DC-5A2A9A0D08A3}">
          <x14:formula1>
            <xm:f>'[212. FORMATOS EVALUACION IP 001-2019_V2.xlsx]Hoja1'!#REF!</xm:f>
          </x14:formula1>
          <xm:sqref>E13:E27 E32:E33 E36 E39</xm:sqref>
        </x14:dataValidation>
      </x14:dataValidations>
    </ext>
  </extLst>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FCFB7-1A86-4813-A549-767EA98F0573}">
  <dimension ref="A1:G53"/>
  <sheetViews>
    <sheetView topLeftCell="A10" workbookViewId="0">
      <selection activeCell="C27" sqref="C27:D2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794</v>
      </c>
      <c r="D3" s="3" t="s">
        <v>4</v>
      </c>
      <c r="E3" s="4">
        <v>860018862</v>
      </c>
      <c r="F3" s="4" t="s">
        <v>72</v>
      </c>
      <c r="G3" s="25">
        <v>43717</v>
      </c>
    </row>
    <row r="4" spans="1:7" ht="15.75">
      <c r="A4" s="68" t="s">
        <v>6</v>
      </c>
      <c r="B4" s="68"/>
      <c r="C4" s="68"/>
      <c r="D4" s="68"/>
      <c r="E4" s="68"/>
      <c r="F4" s="68"/>
      <c r="G4" s="68"/>
    </row>
    <row r="5" spans="1:7" ht="15.75">
      <c r="A5" s="58" t="s">
        <v>795</v>
      </c>
      <c r="B5" s="59"/>
      <c r="C5" s="59"/>
      <c r="D5" s="59"/>
      <c r="E5" s="59"/>
      <c r="F5" s="59"/>
      <c r="G5" s="60"/>
    </row>
    <row r="6" spans="1:7" ht="15.75">
      <c r="A6" s="69" t="s">
        <v>8</v>
      </c>
      <c r="B6" s="70"/>
      <c r="C6" s="48" t="s">
        <v>9</v>
      </c>
      <c r="D6" s="75" t="s">
        <v>10</v>
      </c>
      <c r="E6" s="76"/>
      <c r="F6" s="77"/>
      <c r="G6" s="77"/>
    </row>
    <row r="7" spans="1:7" ht="15.75">
      <c r="A7" s="71"/>
      <c r="B7" s="72"/>
      <c r="C7" s="7" t="s">
        <v>327</v>
      </c>
      <c r="D7" s="78" t="s">
        <v>692</v>
      </c>
      <c r="E7" s="78"/>
      <c r="F7" s="79"/>
      <c r="G7" s="79"/>
    </row>
    <row r="8" spans="1:7" ht="15.75">
      <c r="A8" s="71"/>
      <c r="B8" s="72"/>
      <c r="C8" s="7" t="s">
        <v>693</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122</v>
      </c>
      <c r="G13" s="14"/>
    </row>
    <row r="14" spans="1:7">
      <c r="A14" s="86"/>
      <c r="B14" s="12">
        <v>2</v>
      </c>
      <c r="C14" s="92" t="s">
        <v>24</v>
      </c>
      <c r="D14" s="93"/>
      <c r="E14" s="13" t="s">
        <v>22</v>
      </c>
      <c r="F14" s="32">
        <v>122</v>
      </c>
      <c r="G14" s="14"/>
    </row>
    <row r="15" spans="1:7">
      <c r="A15" s="86"/>
      <c r="B15" s="12">
        <v>3</v>
      </c>
      <c r="C15" s="92" t="s">
        <v>25</v>
      </c>
      <c r="D15" s="93"/>
      <c r="E15" s="13" t="s">
        <v>22</v>
      </c>
      <c r="F15" s="32" t="s">
        <v>796</v>
      </c>
      <c r="G15" s="14"/>
    </row>
    <row r="16" spans="1:7">
      <c r="A16" s="86"/>
      <c r="B16" s="12">
        <v>4</v>
      </c>
      <c r="C16" s="92" t="s">
        <v>26</v>
      </c>
      <c r="D16" s="93"/>
      <c r="E16" s="13" t="s">
        <v>22</v>
      </c>
      <c r="F16" s="32">
        <v>122</v>
      </c>
      <c r="G16" s="14"/>
    </row>
    <row r="17" spans="1:7">
      <c r="A17" s="86"/>
      <c r="B17" s="12">
        <v>5</v>
      </c>
      <c r="C17" s="92" t="s">
        <v>27</v>
      </c>
      <c r="D17" s="93"/>
      <c r="E17" s="13" t="s">
        <v>22</v>
      </c>
      <c r="F17" s="32" t="s">
        <v>797</v>
      </c>
      <c r="G17" s="14"/>
    </row>
    <row r="18" spans="1:7">
      <c r="A18" s="86"/>
      <c r="B18" s="12">
        <v>6</v>
      </c>
      <c r="C18" s="92" t="s">
        <v>28</v>
      </c>
      <c r="D18" s="93"/>
      <c r="E18" s="13" t="s">
        <v>22</v>
      </c>
      <c r="F18" s="32" t="s">
        <v>798</v>
      </c>
      <c r="G18" s="14"/>
    </row>
    <row r="19" spans="1:7">
      <c r="A19" s="86"/>
      <c r="B19" s="12">
        <v>7</v>
      </c>
      <c r="C19" s="92" t="s">
        <v>29</v>
      </c>
      <c r="D19" s="93"/>
      <c r="E19" s="13" t="s">
        <v>22</v>
      </c>
      <c r="F19" s="32">
        <v>128</v>
      </c>
      <c r="G19" s="14"/>
    </row>
    <row r="20" spans="1:7">
      <c r="A20" s="86"/>
      <c r="B20" s="12">
        <v>8</v>
      </c>
      <c r="C20" s="92" t="s">
        <v>799</v>
      </c>
      <c r="D20" s="93"/>
      <c r="E20" s="13" t="s">
        <v>22</v>
      </c>
      <c r="F20" s="32" t="s">
        <v>800</v>
      </c>
      <c r="G20" s="14"/>
    </row>
    <row r="21" spans="1:7">
      <c r="A21" s="86"/>
      <c r="B21" s="12">
        <v>9</v>
      </c>
      <c r="C21" s="92" t="s">
        <v>31</v>
      </c>
      <c r="D21" s="93"/>
      <c r="E21" s="13" t="s">
        <v>22</v>
      </c>
      <c r="F21" s="32" t="s">
        <v>801</v>
      </c>
      <c r="G21" s="14"/>
    </row>
    <row r="22" spans="1:7">
      <c r="A22" s="86"/>
      <c r="B22" s="12">
        <v>10</v>
      </c>
      <c r="C22" s="92" t="s">
        <v>32</v>
      </c>
      <c r="D22" s="93"/>
      <c r="E22" s="13" t="s">
        <v>22</v>
      </c>
      <c r="F22" s="32" t="s">
        <v>802</v>
      </c>
      <c r="G22" s="14"/>
    </row>
    <row r="23" spans="1:7">
      <c r="A23" s="86"/>
      <c r="B23" s="12">
        <v>11</v>
      </c>
      <c r="C23" s="92" t="s">
        <v>33</v>
      </c>
      <c r="D23" s="93"/>
      <c r="E23" s="13" t="s">
        <v>22</v>
      </c>
      <c r="F23" s="32" t="s">
        <v>803</v>
      </c>
      <c r="G23" s="14"/>
    </row>
    <row r="24" spans="1:7">
      <c r="A24" s="86"/>
      <c r="B24" s="12">
        <v>12</v>
      </c>
      <c r="C24" s="92" t="s">
        <v>34</v>
      </c>
      <c r="D24" s="93"/>
      <c r="E24" s="13" t="s">
        <v>22</v>
      </c>
      <c r="F24" s="26">
        <v>129</v>
      </c>
      <c r="G24" s="14"/>
    </row>
    <row r="25" spans="1:7">
      <c r="A25" s="86"/>
      <c r="B25" s="12">
        <v>13</v>
      </c>
      <c r="C25" s="92" t="s">
        <v>35</v>
      </c>
      <c r="D25" s="93"/>
      <c r="E25" s="13" t="s">
        <v>22</v>
      </c>
      <c r="F25" s="26">
        <v>129.131</v>
      </c>
      <c r="G25" s="14"/>
    </row>
    <row r="26" spans="1:7">
      <c r="A26" s="86"/>
      <c r="B26" s="12">
        <v>14</v>
      </c>
      <c r="C26" s="92" t="s">
        <v>36</v>
      </c>
      <c r="D26" s="93"/>
      <c r="E26" s="13" t="s">
        <v>37</v>
      </c>
      <c r="F26" t="s">
        <v>179</v>
      </c>
      <c r="G26" s="14"/>
    </row>
    <row r="27" spans="1:7">
      <c r="A27" s="87"/>
      <c r="B27" s="12">
        <v>15</v>
      </c>
      <c r="C27" s="92" t="s">
        <v>39</v>
      </c>
      <c r="D27" s="93"/>
      <c r="E27" s="13" t="s">
        <v>22</v>
      </c>
      <c r="F27" s="26">
        <v>128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804</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136</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138</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22</v>
      </c>
      <c r="F51" s="138" t="s">
        <v>805</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91E4A97-B68C-43B0-8199-007FF99F8DF3}">
          <x14:formula1>
            <xm:f>'[320. ASOCIACIÓN CRISTIANA DE JÓVENES  ACJ-YMCA.xlsx]Hoja1'!#REF!</xm:f>
          </x14:formula1>
          <xm:sqref>E13:E27 E32:E33 E36 E39</xm:sqref>
        </x14:dataValidation>
      </x14:dataValidations>
    </ext>
  </extLs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6882-FDE2-43D8-ABB3-4ADE96E882BA}">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806</v>
      </c>
      <c r="D3" s="3" t="s">
        <v>4</v>
      </c>
      <c r="E3" s="4">
        <v>890807284</v>
      </c>
      <c r="F3" s="4" t="s">
        <v>72</v>
      </c>
      <c r="G3" s="25">
        <v>43717</v>
      </c>
    </row>
    <row r="4" spans="1:7" ht="15.75">
      <c r="A4" s="68" t="s">
        <v>6</v>
      </c>
      <c r="B4" s="68"/>
      <c r="C4" s="68"/>
      <c r="D4" s="68"/>
      <c r="E4" s="68"/>
      <c r="F4" s="68"/>
      <c r="G4" s="68"/>
    </row>
    <row r="5" spans="1:7" ht="15.75">
      <c r="A5" s="58" t="s">
        <v>807</v>
      </c>
      <c r="B5" s="59"/>
      <c r="C5" s="59"/>
      <c r="D5" s="59"/>
      <c r="E5" s="59"/>
      <c r="F5" s="59"/>
      <c r="G5" s="60"/>
    </row>
    <row r="6" spans="1:7" ht="15.75">
      <c r="A6" s="69" t="s">
        <v>8</v>
      </c>
      <c r="B6" s="70"/>
      <c r="C6" s="48" t="s">
        <v>9</v>
      </c>
      <c r="D6" s="75" t="s">
        <v>10</v>
      </c>
      <c r="E6" s="76"/>
      <c r="F6" s="77"/>
      <c r="G6" s="77"/>
    </row>
    <row r="7" spans="1:7" ht="15.75">
      <c r="A7" s="71"/>
      <c r="B7" s="72"/>
      <c r="C7" s="7" t="s">
        <v>808</v>
      </c>
      <c r="D7" s="78" t="s">
        <v>692</v>
      </c>
      <c r="E7" s="78"/>
      <c r="F7" s="79"/>
      <c r="G7" s="79"/>
    </row>
    <row r="8" spans="1:7" ht="15.75">
      <c r="A8" s="71"/>
      <c r="B8" s="72"/>
      <c r="C8" s="7" t="s">
        <v>676</v>
      </c>
      <c r="D8" s="80" t="s">
        <v>758</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59</v>
      </c>
      <c r="G13" s="14"/>
    </row>
    <row r="14" spans="1:7">
      <c r="A14" s="86"/>
      <c r="B14" s="12">
        <v>2</v>
      </c>
      <c r="C14" s="92" t="s">
        <v>24</v>
      </c>
      <c r="D14" s="93"/>
      <c r="E14" s="13" t="s">
        <v>22</v>
      </c>
      <c r="F14" s="26">
        <v>59</v>
      </c>
      <c r="G14" s="14"/>
    </row>
    <row r="15" spans="1:7">
      <c r="A15" s="86"/>
      <c r="B15" s="12">
        <v>3</v>
      </c>
      <c r="C15" s="92" t="s">
        <v>25</v>
      </c>
      <c r="D15" s="93"/>
      <c r="E15" s="13" t="s">
        <v>22</v>
      </c>
      <c r="F15" s="32" t="s">
        <v>257</v>
      </c>
      <c r="G15" s="14"/>
    </row>
    <row r="16" spans="1:7">
      <c r="A16" s="86"/>
      <c r="B16" s="12">
        <v>4</v>
      </c>
      <c r="C16" s="92" t="s">
        <v>26</v>
      </c>
      <c r="D16" s="93"/>
      <c r="E16" s="13" t="s">
        <v>22</v>
      </c>
      <c r="F16" s="32" t="s">
        <v>809</v>
      </c>
      <c r="G16" s="14"/>
    </row>
    <row r="17" spans="1:7">
      <c r="A17" s="86"/>
      <c r="B17" s="12">
        <v>5</v>
      </c>
      <c r="C17" s="92" t="s">
        <v>27</v>
      </c>
      <c r="D17" s="93"/>
      <c r="E17" s="13" t="s">
        <v>22</v>
      </c>
      <c r="F17" s="32" t="s">
        <v>613</v>
      </c>
      <c r="G17" s="14"/>
    </row>
    <row r="18" spans="1:7">
      <c r="A18" s="86"/>
      <c r="B18" s="12">
        <v>6</v>
      </c>
      <c r="C18" s="92" t="s">
        <v>28</v>
      </c>
      <c r="D18" s="93"/>
      <c r="E18" s="13" t="s">
        <v>22</v>
      </c>
      <c r="F18" s="32" t="s">
        <v>810</v>
      </c>
      <c r="G18" s="14"/>
    </row>
    <row r="19" spans="1:7">
      <c r="A19" s="86"/>
      <c r="B19" s="12">
        <v>7</v>
      </c>
      <c r="C19" s="92" t="s">
        <v>29</v>
      </c>
      <c r="D19" s="93"/>
      <c r="E19" s="13" t="s">
        <v>22</v>
      </c>
      <c r="F19" s="32">
        <v>68</v>
      </c>
      <c r="G19" s="14"/>
    </row>
    <row r="20" spans="1:7">
      <c r="A20" s="86"/>
      <c r="B20" s="12">
        <v>8</v>
      </c>
      <c r="C20" s="92" t="s">
        <v>30</v>
      </c>
      <c r="D20" s="93"/>
      <c r="E20" s="13" t="s">
        <v>22</v>
      </c>
      <c r="F20" s="32">
        <v>69</v>
      </c>
      <c r="G20" s="14"/>
    </row>
    <row r="21" spans="1:7">
      <c r="A21" s="86"/>
      <c r="B21" s="12">
        <v>9</v>
      </c>
      <c r="C21" s="92" t="s">
        <v>31</v>
      </c>
      <c r="D21" s="93"/>
      <c r="E21" s="13" t="s">
        <v>22</v>
      </c>
      <c r="F21" s="32">
        <v>70</v>
      </c>
      <c r="G21" s="14"/>
    </row>
    <row r="22" spans="1:7">
      <c r="A22" s="86"/>
      <c r="B22" s="12">
        <v>10</v>
      </c>
      <c r="C22" s="92" t="s">
        <v>32</v>
      </c>
      <c r="D22" s="93"/>
      <c r="E22" s="13" t="s">
        <v>22</v>
      </c>
      <c r="F22" s="26">
        <v>71</v>
      </c>
      <c r="G22" s="14"/>
    </row>
    <row r="23" spans="1:7">
      <c r="A23" s="86"/>
      <c r="B23" s="12">
        <v>11</v>
      </c>
      <c r="C23" s="92" t="s">
        <v>33</v>
      </c>
      <c r="D23" s="93"/>
      <c r="E23" s="13" t="s">
        <v>22</v>
      </c>
      <c r="F23" s="32" t="s">
        <v>734</v>
      </c>
      <c r="G23" s="14"/>
    </row>
    <row r="24" spans="1:7">
      <c r="A24" s="86"/>
      <c r="B24" s="12">
        <v>12</v>
      </c>
      <c r="C24" s="92" t="s">
        <v>34</v>
      </c>
      <c r="D24" s="93"/>
      <c r="E24" s="13" t="s">
        <v>22</v>
      </c>
      <c r="F24" s="26">
        <v>65</v>
      </c>
      <c r="G24" s="14"/>
    </row>
    <row r="25" spans="1:7">
      <c r="A25" s="86"/>
      <c r="B25" s="12">
        <v>13</v>
      </c>
      <c r="C25" s="92" t="s">
        <v>35</v>
      </c>
      <c r="D25" s="93"/>
      <c r="E25" s="13" t="s">
        <v>22</v>
      </c>
      <c r="F25" s="26">
        <v>69</v>
      </c>
      <c r="G25" s="14"/>
    </row>
    <row r="26" spans="1:7">
      <c r="A26" s="86"/>
      <c r="B26" s="12">
        <v>14</v>
      </c>
      <c r="C26" s="92" t="s">
        <v>36</v>
      </c>
      <c r="D26" s="93"/>
      <c r="E26" s="13" t="s">
        <v>22</v>
      </c>
      <c r="F26" s="26">
        <v>59</v>
      </c>
      <c r="G26" s="14"/>
    </row>
    <row r="27" spans="1:7">
      <c r="A27" s="87"/>
      <c r="B27" s="12">
        <v>15</v>
      </c>
      <c r="C27" s="92" t="s">
        <v>39</v>
      </c>
      <c r="D27" s="93"/>
      <c r="E27" s="13" t="s">
        <v>22</v>
      </c>
      <c r="F27" s="26" t="s">
        <v>734</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811</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75</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728</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736</v>
      </c>
      <c r="G51" s="139"/>
    </row>
    <row r="52" spans="1:7">
      <c r="A52" s="97" t="s">
        <v>70</v>
      </c>
      <c r="B52" s="97"/>
      <c r="C52" s="97"/>
      <c r="D52" s="97"/>
      <c r="E52" s="97"/>
      <c r="F52" s="98" t="s">
        <v>68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DB21C7-78E5-4411-A1CE-D764EC117B41}">
          <x14:formula1>
            <xm:f>'[321 FUNDACION FESCO.xlsx]Hoja1'!#REF!</xm:f>
          </x14:formula1>
          <xm:sqref>E13:E27 E32:E33 E36 E39</xm:sqref>
        </x14:dataValidation>
      </x14:dataValidations>
    </ext>
  </extLst>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F95C0-EFC5-432A-85F1-506E7C78731B}">
  <dimension ref="A1:G53"/>
  <sheetViews>
    <sheetView workbookViewId="0">
      <selection activeCell="C21" sqref="C21:D2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46.14062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812</v>
      </c>
      <c r="D3" s="3" t="s">
        <v>4</v>
      </c>
      <c r="E3" s="4">
        <v>901011895</v>
      </c>
      <c r="F3" s="4" t="s">
        <v>72</v>
      </c>
      <c r="G3" s="25">
        <v>43717</v>
      </c>
    </row>
    <row r="4" spans="1:7" ht="15.75">
      <c r="A4" s="68" t="s">
        <v>6</v>
      </c>
      <c r="B4" s="68"/>
      <c r="C4" s="68"/>
      <c r="D4" s="68"/>
      <c r="E4" s="68"/>
      <c r="F4" s="68"/>
      <c r="G4" s="68"/>
    </row>
    <row r="5" spans="1:7" ht="15.75">
      <c r="A5" s="58" t="s">
        <v>813</v>
      </c>
      <c r="B5" s="59"/>
      <c r="C5" s="59"/>
      <c r="D5" s="59"/>
      <c r="E5" s="59"/>
      <c r="F5" s="59"/>
      <c r="G5" s="60"/>
    </row>
    <row r="6" spans="1:7" ht="15.75">
      <c r="A6" s="69" t="s">
        <v>8</v>
      </c>
      <c r="B6" s="70"/>
      <c r="C6" s="48" t="s">
        <v>9</v>
      </c>
      <c r="D6" s="75" t="s">
        <v>10</v>
      </c>
      <c r="E6" s="76"/>
      <c r="F6" s="77"/>
      <c r="G6" s="77"/>
    </row>
    <row r="7" spans="1:7" ht="15.75">
      <c r="A7" s="71"/>
      <c r="B7" s="72"/>
      <c r="C7" s="7" t="s">
        <v>327</v>
      </c>
      <c r="D7" s="78" t="s">
        <v>692</v>
      </c>
      <c r="E7" s="78"/>
      <c r="F7" s="79"/>
      <c r="G7" s="79"/>
    </row>
    <row r="8" spans="1:7" ht="15.75">
      <c r="A8" s="71"/>
      <c r="B8" s="72"/>
      <c r="C8" s="7" t="s">
        <v>693</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c r="G13" s="14" t="s">
        <v>814</v>
      </c>
    </row>
    <row r="14" spans="1:7">
      <c r="A14" s="86"/>
      <c r="B14" s="12">
        <v>2</v>
      </c>
      <c r="C14" s="92" t="s">
        <v>24</v>
      </c>
      <c r="D14" s="93"/>
      <c r="E14" s="13" t="s">
        <v>37</v>
      </c>
      <c r="F14" s="26"/>
      <c r="G14" s="14" t="s">
        <v>815</v>
      </c>
    </row>
    <row r="15" spans="1:7">
      <c r="A15" s="86"/>
      <c r="B15" s="12">
        <v>3</v>
      </c>
      <c r="C15" s="92" t="s">
        <v>25</v>
      </c>
      <c r="D15" s="93"/>
      <c r="E15" s="13" t="s">
        <v>37</v>
      </c>
      <c r="F15" s="26"/>
      <c r="G15" s="14" t="s">
        <v>323</v>
      </c>
    </row>
    <row r="16" spans="1:7">
      <c r="A16" s="86"/>
      <c r="B16" s="12">
        <v>4</v>
      </c>
      <c r="C16" s="92" t="s">
        <v>26</v>
      </c>
      <c r="D16" s="93"/>
      <c r="E16" s="13" t="s">
        <v>37</v>
      </c>
      <c r="F16" s="26"/>
      <c r="G16" s="14" t="s">
        <v>178</v>
      </c>
    </row>
    <row r="17" spans="1:7">
      <c r="A17" s="86"/>
      <c r="B17" s="12">
        <v>5</v>
      </c>
      <c r="C17" s="92" t="s">
        <v>27</v>
      </c>
      <c r="D17" s="93"/>
      <c r="E17" s="13" t="s">
        <v>22</v>
      </c>
      <c r="F17" s="26" t="s">
        <v>816</v>
      </c>
      <c r="G17" s="14"/>
    </row>
    <row r="18" spans="1:7">
      <c r="A18" s="86"/>
      <c r="B18" s="12">
        <v>6</v>
      </c>
      <c r="C18" s="92" t="s">
        <v>28</v>
      </c>
      <c r="D18" s="93"/>
      <c r="E18" s="13" t="s">
        <v>37</v>
      </c>
      <c r="F18" s="26"/>
      <c r="G18" s="14" t="s">
        <v>222</v>
      </c>
    </row>
    <row r="19" spans="1:7">
      <c r="A19" s="86"/>
      <c r="B19" s="12">
        <v>7</v>
      </c>
      <c r="C19" s="92" t="s">
        <v>29</v>
      </c>
      <c r="D19" s="93"/>
      <c r="E19" s="13" t="s">
        <v>37</v>
      </c>
      <c r="F19" s="26"/>
      <c r="G19" s="14" t="s">
        <v>817</v>
      </c>
    </row>
    <row r="20" spans="1:7">
      <c r="A20" s="86"/>
      <c r="B20" s="12">
        <v>8</v>
      </c>
      <c r="C20" s="92" t="s">
        <v>30</v>
      </c>
      <c r="D20" s="93"/>
      <c r="E20" s="13" t="s">
        <v>37</v>
      </c>
      <c r="F20" s="26"/>
      <c r="G20" s="14" t="s">
        <v>85</v>
      </c>
    </row>
    <row r="21" spans="1:7">
      <c r="A21" s="86"/>
      <c r="B21" s="12">
        <v>9</v>
      </c>
      <c r="C21" s="92" t="s">
        <v>31</v>
      </c>
      <c r="D21" s="93"/>
      <c r="E21" s="13" t="s">
        <v>37</v>
      </c>
      <c r="F21" s="26"/>
      <c r="G21" t="s">
        <v>506</v>
      </c>
    </row>
    <row r="22" spans="1:7">
      <c r="A22" s="86"/>
      <c r="B22" s="12">
        <v>10</v>
      </c>
      <c r="C22" s="92" t="s">
        <v>32</v>
      </c>
      <c r="D22" s="93"/>
      <c r="E22" s="13" t="s">
        <v>37</v>
      </c>
      <c r="F22" s="26"/>
      <c r="G22" s="14" t="s">
        <v>818</v>
      </c>
    </row>
    <row r="23" spans="1:7">
      <c r="A23" s="86"/>
      <c r="B23" s="12">
        <v>11</v>
      </c>
      <c r="C23" s="92" t="s">
        <v>33</v>
      </c>
      <c r="D23" s="93"/>
      <c r="E23" s="13" t="s">
        <v>37</v>
      </c>
      <c r="F23" s="26"/>
      <c r="G23" s="14" t="s">
        <v>146</v>
      </c>
    </row>
    <row r="24" spans="1:7">
      <c r="A24" s="86"/>
      <c r="B24" s="12">
        <v>12</v>
      </c>
      <c r="C24" s="92" t="s">
        <v>34</v>
      </c>
      <c r="D24" s="93"/>
      <c r="E24" s="13" t="s">
        <v>37</v>
      </c>
      <c r="F24" s="26"/>
      <c r="G24" s="14" t="s">
        <v>324</v>
      </c>
    </row>
    <row r="25" spans="1:7">
      <c r="A25" s="86"/>
      <c r="B25" s="12">
        <v>13</v>
      </c>
      <c r="C25" s="92" t="s">
        <v>35</v>
      </c>
      <c r="D25" s="93"/>
      <c r="E25" s="13" t="s">
        <v>37</v>
      </c>
      <c r="F25" s="26"/>
      <c r="G25" s="14" t="s">
        <v>78</v>
      </c>
    </row>
    <row r="26" spans="1:7">
      <c r="A26" s="86"/>
      <c r="B26" s="12">
        <v>14</v>
      </c>
      <c r="C26" s="92" t="s">
        <v>36</v>
      </c>
      <c r="D26" s="93"/>
      <c r="E26" s="13" t="s">
        <v>37</v>
      </c>
      <c r="F26" s="26"/>
      <c r="G26" s="14" t="s">
        <v>79</v>
      </c>
    </row>
    <row r="27" spans="1:7">
      <c r="A27" s="87"/>
      <c r="B27" s="12">
        <v>15</v>
      </c>
      <c r="C27" s="92" t="s">
        <v>39</v>
      </c>
      <c r="D27" s="93"/>
      <c r="E27" s="13" t="s">
        <v>37</v>
      </c>
      <c r="F27" s="26"/>
      <c r="G27" s="14" t="s">
        <v>125</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c r="A33" s="110"/>
      <c r="B33" s="87"/>
      <c r="C33" s="112" t="s">
        <v>47</v>
      </c>
      <c r="D33" s="112"/>
      <c r="E33" s="13" t="s">
        <v>22</v>
      </c>
      <c r="F33" s="49"/>
      <c r="G33" s="16" t="s">
        <v>819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68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t="s">
        <v>820</v>
      </c>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BFF7F9B-716B-4CFA-B67F-CED996293A65}">
          <x14:formula1>
            <xm:f>'[322.FUNDACIÓN ACTIVA TERRITORIO.xlsx]Hoja1'!#REF!</xm:f>
          </x14:formula1>
          <xm:sqref>E39 E32:E33 E36 E13:E27</xm:sqref>
        </x14:dataValidation>
      </x14:dataValidations>
    </ext>
  </extLs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4EA20-4C76-4966-90A4-7541F71ADAC3}">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821</v>
      </c>
      <c r="D3" s="3" t="s">
        <v>4</v>
      </c>
      <c r="E3" s="4">
        <v>901123937</v>
      </c>
      <c r="F3" s="4" t="s">
        <v>72</v>
      </c>
      <c r="G3" s="25">
        <v>43717</v>
      </c>
    </row>
    <row r="4" spans="1:7" ht="15.75">
      <c r="A4" s="68" t="s">
        <v>6</v>
      </c>
      <c r="B4" s="68"/>
      <c r="C4" s="68"/>
      <c r="D4" s="68"/>
      <c r="E4" s="68"/>
      <c r="F4" s="68"/>
      <c r="G4" s="68"/>
    </row>
    <row r="5" spans="1:7" ht="15.75">
      <c r="A5" s="58" t="s">
        <v>112</v>
      </c>
      <c r="B5" s="59"/>
      <c r="C5" s="59"/>
      <c r="D5" s="59"/>
      <c r="E5" s="59"/>
      <c r="F5" s="59"/>
      <c r="G5" s="60"/>
    </row>
    <row r="6" spans="1:7" ht="15.75">
      <c r="A6" s="69" t="s">
        <v>8</v>
      </c>
      <c r="B6" s="70"/>
      <c r="C6" s="48" t="s">
        <v>9</v>
      </c>
      <c r="D6" s="75" t="s">
        <v>10</v>
      </c>
      <c r="E6" s="76"/>
      <c r="F6" s="77"/>
      <c r="G6" s="77"/>
    </row>
    <row r="7" spans="1:7" ht="15.75">
      <c r="A7" s="71"/>
      <c r="B7" s="72"/>
      <c r="C7" s="7" t="s">
        <v>327</v>
      </c>
      <c r="D7" s="78" t="s">
        <v>677</v>
      </c>
      <c r="E7" s="78"/>
      <c r="F7" s="79"/>
      <c r="G7" s="79"/>
    </row>
    <row r="8" spans="1:7" ht="15.75">
      <c r="A8" s="71"/>
      <c r="B8" s="72"/>
      <c r="C8" s="7" t="s">
        <v>676</v>
      </c>
      <c r="D8" s="80" t="s">
        <v>692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30</v>
      </c>
      <c r="G13" s="14"/>
    </row>
    <row r="14" spans="1:7">
      <c r="A14" s="86"/>
      <c r="B14" s="12">
        <v>2</v>
      </c>
      <c r="C14" s="92" t="s">
        <v>24</v>
      </c>
      <c r="D14" s="93"/>
      <c r="E14" s="13" t="s">
        <v>22</v>
      </c>
      <c r="F14" s="26">
        <v>30</v>
      </c>
      <c r="G14" s="14"/>
    </row>
    <row r="15" spans="1:7">
      <c r="A15" s="86"/>
      <c r="B15" s="12">
        <v>3</v>
      </c>
      <c r="C15" s="92" t="s">
        <v>25</v>
      </c>
      <c r="D15" s="93"/>
      <c r="E15" s="13" t="s">
        <v>22</v>
      </c>
      <c r="F15" s="32" t="s">
        <v>822</v>
      </c>
      <c r="G15" s="14"/>
    </row>
    <row r="16" spans="1:7">
      <c r="A16" s="86"/>
      <c r="B16" s="12">
        <v>4</v>
      </c>
      <c r="C16" s="92" t="s">
        <v>26</v>
      </c>
      <c r="D16" s="93"/>
      <c r="E16" s="13" t="s">
        <v>22</v>
      </c>
      <c r="F16" s="32" t="s">
        <v>823</v>
      </c>
      <c r="G16" s="14"/>
    </row>
    <row r="17" spans="1:7">
      <c r="A17" s="86"/>
      <c r="B17" s="12">
        <v>5</v>
      </c>
      <c r="C17" s="92" t="s">
        <v>27</v>
      </c>
      <c r="D17" s="93"/>
      <c r="E17" s="13" t="s">
        <v>22</v>
      </c>
      <c r="F17" s="32" t="s">
        <v>824</v>
      </c>
      <c r="G17" s="14"/>
    </row>
    <row r="18" spans="1:7">
      <c r="A18" s="86"/>
      <c r="B18" s="12">
        <v>6</v>
      </c>
      <c r="C18" s="92" t="s">
        <v>28</v>
      </c>
      <c r="D18" s="93"/>
      <c r="E18" s="13" t="s">
        <v>37</v>
      </c>
      <c r="F18" s="26"/>
      <c r="G18" s="14" t="s">
        <v>222</v>
      </c>
    </row>
    <row r="19" spans="1:7">
      <c r="A19" s="86"/>
      <c r="B19" s="12">
        <v>7</v>
      </c>
      <c r="C19" s="92" t="s">
        <v>29</v>
      </c>
      <c r="D19" s="93"/>
      <c r="E19" s="13" t="s">
        <v>22</v>
      </c>
      <c r="F19" s="32" t="s">
        <v>536</v>
      </c>
      <c r="G19" s="14"/>
    </row>
    <row r="20" spans="1:7">
      <c r="A20" s="86"/>
      <c r="B20" s="12">
        <v>8</v>
      </c>
      <c r="C20" s="92" t="s">
        <v>30</v>
      </c>
      <c r="D20" s="93"/>
      <c r="E20" s="13" t="s">
        <v>22</v>
      </c>
      <c r="F20" s="32" t="s">
        <v>825</v>
      </c>
      <c r="G20" s="14"/>
    </row>
    <row r="21" spans="1:7">
      <c r="A21" s="86"/>
      <c r="B21" s="12">
        <v>9</v>
      </c>
      <c r="C21" s="92" t="s">
        <v>31</v>
      </c>
      <c r="D21" s="93"/>
      <c r="E21" s="13" t="s">
        <v>22</v>
      </c>
      <c r="F21" s="32" t="s">
        <v>826</v>
      </c>
      <c r="G21" s="14"/>
    </row>
    <row r="22" spans="1:7">
      <c r="A22" s="86"/>
      <c r="B22" s="12">
        <v>10</v>
      </c>
      <c r="C22" s="92" t="s">
        <v>32</v>
      </c>
      <c r="D22" s="93"/>
      <c r="E22" s="13" t="s">
        <v>22</v>
      </c>
      <c r="F22" s="32" t="s">
        <v>827</v>
      </c>
      <c r="G22" s="14"/>
    </row>
    <row r="23" spans="1:7">
      <c r="A23" s="86"/>
      <c r="B23" s="12">
        <v>11</v>
      </c>
      <c r="C23" s="92" t="s">
        <v>33</v>
      </c>
      <c r="D23" s="93"/>
      <c r="E23" s="13" t="s">
        <v>22</v>
      </c>
      <c r="F23" s="32">
        <v>50</v>
      </c>
      <c r="G23" s="14"/>
    </row>
    <row r="24" spans="1:7">
      <c r="A24" s="86"/>
      <c r="B24" s="12">
        <v>12</v>
      </c>
      <c r="C24" s="92" t="s">
        <v>34</v>
      </c>
      <c r="D24" s="93"/>
      <c r="E24" s="13" t="s">
        <v>22</v>
      </c>
      <c r="F24" s="32" t="s">
        <v>828</v>
      </c>
      <c r="G24" s="14"/>
    </row>
    <row r="25" spans="1:7">
      <c r="A25" s="86"/>
      <c r="B25" s="12">
        <v>13</v>
      </c>
      <c r="C25" s="92" t="s">
        <v>35</v>
      </c>
      <c r="D25" s="93"/>
      <c r="E25" s="13" t="s">
        <v>22</v>
      </c>
      <c r="F25" s="32"/>
      <c r="G25" s="14"/>
    </row>
    <row r="26" spans="1:7">
      <c r="A26" s="86"/>
      <c r="B26" s="12">
        <v>14</v>
      </c>
      <c r="C26" s="92" t="s">
        <v>36</v>
      </c>
      <c r="D26" s="93"/>
      <c r="E26" s="13" t="s">
        <v>22</v>
      </c>
      <c r="F26" s="32" t="s">
        <v>829</v>
      </c>
      <c r="G26" s="14"/>
    </row>
    <row r="27" spans="1:7">
      <c r="A27" s="87"/>
      <c r="B27" s="12">
        <v>15</v>
      </c>
      <c r="C27" s="92" t="s">
        <v>39</v>
      </c>
      <c r="D27" s="93"/>
      <c r="E27" s="13" t="s">
        <v>22</v>
      </c>
      <c r="F27" s="32" t="s">
        <v>830</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831</v>
      </c>
    </row>
    <row r="33" spans="1:7">
      <c r="A33" s="110"/>
      <c r="B33" s="87"/>
      <c r="C33" s="112" t="s">
        <v>47</v>
      </c>
      <c r="D33" s="112"/>
      <c r="E33" s="13" t="s">
        <v>22</v>
      </c>
      <c r="F33" s="16"/>
      <c r="G33" s="16" t="s">
        <v>832</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51</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833</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834</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A0CB95-3E9A-4568-ADFB-BE2E10EADF17}">
          <x14:formula1>
            <xm:f>'[323.FUNDACIÓN SEMILLAS ORINOQUÍA.xlsx]Hoja1'!#REF!</xm:f>
          </x14:formula1>
          <xm:sqref>E39 E32:E33 E36 E13:E27</xm:sqref>
        </x14:dataValidation>
      </x14:dataValidations>
    </ext>
  </extLs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032B-2AB6-474A-98AA-3549CB07AD14}">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835</v>
      </c>
      <c r="D3" s="3" t="s">
        <v>4</v>
      </c>
      <c r="E3" s="4">
        <v>900198924</v>
      </c>
      <c r="F3" s="4" t="s">
        <v>72</v>
      </c>
      <c r="G3" s="25">
        <v>43717</v>
      </c>
    </row>
    <row r="4" spans="1:7" ht="15.75">
      <c r="A4" s="68" t="s">
        <v>6</v>
      </c>
      <c r="B4" s="68"/>
      <c r="C4" s="68"/>
      <c r="D4" s="68"/>
      <c r="E4" s="68"/>
      <c r="F4" s="68"/>
      <c r="G4" s="68"/>
    </row>
    <row r="5" spans="1:7" ht="15.75">
      <c r="A5" s="58"/>
      <c r="B5" s="59"/>
      <c r="C5" s="59"/>
      <c r="D5" s="59"/>
      <c r="E5" s="59"/>
      <c r="F5" s="59"/>
      <c r="G5" s="60"/>
    </row>
    <row r="6" spans="1:7" ht="15.75">
      <c r="A6" s="69" t="s">
        <v>8</v>
      </c>
      <c r="B6" s="70"/>
      <c r="C6" s="48" t="s">
        <v>9</v>
      </c>
      <c r="D6" s="75" t="s">
        <v>10</v>
      </c>
      <c r="E6" s="76"/>
      <c r="F6" s="77"/>
      <c r="G6" s="77"/>
    </row>
    <row r="7" spans="1:7" ht="15.75">
      <c r="A7" s="71"/>
      <c r="B7" s="72"/>
      <c r="C7" s="7" t="s">
        <v>757</v>
      </c>
      <c r="D7" s="78" t="s">
        <v>692</v>
      </c>
      <c r="E7" s="78"/>
      <c r="F7" s="79"/>
      <c r="G7" s="79"/>
    </row>
    <row r="8" spans="1:7" ht="15.75">
      <c r="A8" s="71"/>
      <c r="B8" s="72"/>
      <c r="C8" s="7" t="s">
        <v>693</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154</v>
      </c>
      <c r="G13" s="14"/>
    </row>
    <row r="14" spans="1:7">
      <c r="A14" s="86"/>
      <c r="B14" s="12">
        <v>2</v>
      </c>
      <c r="C14" s="92" t="s">
        <v>24</v>
      </c>
      <c r="D14" s="93"/>
      <c r="E14" s="13" t="s">
        <v>22</v>
      </c>
      <c r="F14" s="26">
        <v>154</v>
      </c>
      <c r="G14" s="14"/>
    </row>
    <row r="15" spans="1:7">
      <c r="A15" s="86"/>
      <c r="B15" s="12">
        <v>3</v>
      </c>
      <c r="C15" s="92" t="s">
        <v>25</v>
      </c>
      <c r="D15" s="93"/>
      <c r="E15" s="13" t="s">
        <v>22</v>
      </c>
      <c r="F15" s="32" t="s">
        <v>836</v>
      </c>
      <c r="G15" s="14"/>
    </row>
    <row r="16" spans="1:7">
      <c r="A16" s="86"/>
      <c r="B16" s="12">
        <v>4</v>
      </c>
      <c r="C16" s="92" t="s">
        <v>26</v>
      </c>
      <c r="D16" s="93"/>
      <c r="E16" s="13" t="s">
        <v>22</v>
      </c>
      <c r="F16" s="26">
        <v>155.15700000000001</v>
      </c>
      <c r="G16" s="14"/>
    </row>
    <row r="17" spans="1:7">
      <c r="A17" s="86"/>
      <c r="B17" s="12">
        <v>5</v>
      </c>
      <c r="C17" s="92" t="s">
        <v>27</v>
      </c>
      <c r="D17" s="93"/>
      <c r="E17" s="13" t="s">
        <v>22</v>
      </c>
      <c r="F17" s="32" t="s">
        <v>837</v>
      </c>
      <c r="G17" s="14"/>
    </row>
    <row r="18" spans="1:7">
      <c r="A18" s="86"/>
      <c r="B18" s="12">
        <v>6</v>
      </c>
      <c r="C18" s="92" t="s">
        <v>28</v>
      </c>
      <c r="D18" s="93"/>
      <c r="E18" s="13" t="s">
        <v>22</v>
      </c>
      <c r="F18" s="26">
        <v>161</v>
      </c>
      <c r="G18" s="14"/>
    </row>
    <row r="19" spans="1:7" ht="240">
      <c r="A19" s="86"/>
      <c r="B19" s="12">
        <v>7</v>
      </c>
      <c r="C19" s="92" t="s">
        <v>29</v>
      </c>
      <c r="D19" s="93"/>
      <c r="E19" s="13" t="s">
        <v>37</v>
      </c>
      <c r="F19" s="26"/>
      <c r="G19" s="27" t="s">
        <v>185</v>
      </c>
    </row>
    <row r="20" spans="1:7">
      <c r="A20" s="86"/>
      <c r="B20" s="12">
        <v>8</v>
      </c>
      <c r="C20" s="92" t="s">
        <v>30</v>
      </c>
      <c r="D20" s="93"/>
      <c r="E20" s="13" t="s">
        <v>22</v>
      </c>
      <c r="F20" s="26">
        <v>162</v>
      </c>
      <c r="G20" s="14"/>
    </row>
    <row r="21" spans="1:7">
      <c r="A21" s="86"/>
      <c r="B21" s="12">
        <v>9</v>
      </c>
      <c r="C21" s="92" t="s">
        <v>31</v>
      </c>
      <c r="D21" s="93"/>
      <c r="E21" s="13" t="s">
        <v>22</v>
      </c>
      <c r="F21" s="26">
        <v>165</v>
      </c>
      <c r="G21" s="14"/>
    </row>
    <row r="22" spans="1:7">
      <c r="A22" s="86"/>
      <c r="B22" s="12">
        <v>10</v>
      </c>
      <c r="C22" s="92" t="s">
        <v>32</v>
      </c>
      <c r="D22" s="93"/>
      <c r="E22" s="13" t="s">
        <v>22</v>
      </c>
      <c r="F22" s="32" t="s">
        <v>838</v>
      </c>
      <c r="G22" s="14"/>
    </row>
    <row r="23" spans="1:7">
      <c r="A23" s="86"/>
      <c r="B23" s="12">
        <v>11</v>
      </c>
      <c r="C23" s="92" t="s">
        <v>33</v>
      </c>
      <c r="D23" s="93"/>
      <c r="E23" s="13" t="s">
        <v>22</v>
      </c>
      <c r="F23" s="32" t="s">
        <v>839</v>
      </c>
      <c r="G23" s="14"/>
    </row>
    <row r="24" spans="1:7">
      <c r="A24" s="86"/>
      <c r="B24" s="12">
        <v>12</v>
      </c>
      <c r="C24" s="92" t="s">
        <v>34</v>
      </c>
      <c r="D24" s="93"/>
      <c r="E24" s="13" t="s">
        <v>22</v>
      </c>
      <c r="F24" s="32" t="s">
        <v>840</v>
      </c>
      <c r="G24" s="14"/>
    </row>
    <row r="25" spans="1:7" ht="409.5">
      <c r="A25" s="86"/>
      <c r="B25" s="12">
        <v>13</v>
      </c>
      <c r="C25" s="92" t="s">
        <v>35</v>
      </c>
      <c r="D25" s="93"/>
      <c r="E25" s="13" t="s">
        <v>37</v>
      </c>
      <c r="F25" s="26"/>
      <c r="G25" s="27" t="s">
        <v>78</v>
      </c>
    </row>
    <row r="26" spans="1:7" ht="390">
      <c r="A26" s="86"/>
      <c r="B26" s="12">
        <v>14</v>
      </c>
      <c r="C26" s="92" t="s">
        <v>36</v>
      </c>
      <c r="D26" s="93"/>
      <c r="E26" s="13" t="s">
        <v>37</v>
      </c>
      <c r="F26" s="26"/>
      <c r="G26" s="27" t="s">
        <v>86</v>
      </c>
    </row>
    <row r="27" spans="1:7">
      <c r="A27" s="87"/>
      <c r="B27" s="12">
        <v>15</v>
      </c>
      <c r="C27" s="92" t="s">
        <v>39</v>
      </c>
      <c r="D27" s="93"/>
      <c r="E27" s="13" t="s">
        <v>22</v>
      </c>
      <c r="F27" s="26" t="s">
        <v>557</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841</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t="s">
        <v>841</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t="s">
        <v>842</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AA4A91-BD63-47DF-9C7C-A6342D961C8E}">
          <x14:formula1>
            <xm:f>'[324.FUNDACIÓN MERCAJUSTO.xlsx]Hoja1'!#REF!</xm:f>
          </x14:formula1>
          <xm:sqref>E13:E27 E32:E33 E36 E39</xm:sqref>
        </x14:dataValidation>
      </x14:dataValidations>
    </ext>
  </extLst>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88F12-036D-4CCC-9FAF-258F07335A66}">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843</v>
      </c>
      <c r="D3" s="3" t="s">
        <v>4</v>
      </c>
      <c r="E3" s="4">
        <v>800181166</v>
      </c>
      <c r="F3" s="4" t="s">
        <v>72</v>
      </c>
      <c r="G3" s="25">
        <v>43718</v>
      </c>
    </row>
    <row r="4" spans="1:7" ht="15.75">
      <c r="A4" s="68" t="s">
        <v>6</v>
      </c>
      <c r="B4" s="68"/>
      <c r="C4" s="68"/>
      <c r="D4" s="68"/>
      <c r="E4" s="68"/>
      <c r="F4" s="68"/>
      <c r="G4" s="68"/>
    </row>
    <row r="5" spans="1:7" ht="15.75">
      <c r="A5" s="58">
        <v>32</v>
      </c>
      <c r="B5" s="59"/>
      <c r="C5" s="59"/>
      <c r="D5" s="59"/>
      <c r="E5" s="59"/>
      <c r="F5" s="59"/>
      <c r="G5" s="60"/>
    </row>
    <row r="6" spans="1:7" ht="15.75">
      <c r="A6" s="69" t="s">
        <v>8</v>
      </c>
      <c r="B6" s="70"/>
      <c r="C6" s="48" t="s">
        <v>9</v>
      </c>
      <c r="D6" s="75" t="s">
        <v>10</v>
      </c>
      <c r="E6" s="76"/>
      <c r="F6" s="77"/>
      <c r="G6" s="77"/>
    </row>
    <row r="7" spans="1:7" ht="15.75">
      <c r="A7" s="71"/>
      <c r="B7" s="72"/>
      <c r="C7" s="7" t="s">
        <v>757</v>
      </c>
      <c r="D7" s="78" t="s">
        <v>675</v>
      </c>
      <c r="E7" s="78"/>
      <c r="F7" s="79"/>
      <c r="G7" s="79"/>
    </row>
    <row r="8" spans="1:7" ht="15.75">
      <c r="A8" s="71"/>
      <c r="B8" s="72"/>
      <c r="C8" s="7" t="s">
        <v>676</v>
      </c>
      <c r="D8" s="80" t="s">
        <v>725</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101</v>
      </c>
      <c r="G13" s="14"/>
    </row>
    <row r="14" spans="1:7">
      <c r="A14" s="86"/>
      <c r="B14" s="12">
        <v>2</v>
      </c>
      <c r="C14" s="92" t="s">
        <v>24</v>
      </c>
      <c r="D14" s="93"/>
      <c r="E14" s="13" t="s">
        <v>22</v>
      </c>
      <c r="F14" s="26">
        <v>101</v>
      </c>
      <c r="G14" s="14"/>
    </row>
    <row r="15" spans="1:7">
      <c r="A15" s="86"/>
      <c r="B15" s="12">
        <v>3</v>
      </c>
      <c r="C15" s="92" t="s">
        <v>25</v>
      </c>
      <c r="D15" s="93"/>
      <c r="E15" s="13" t="s">
        <v>22</v>
      </c>
      <c r="F15" s="32" t="s">
        <v>844</v>
      </c>
      <c r="G15" s="14"/>
    </row>
    <row r="16" spans="1:7">
      <c r="A16" s="86"/>
      <c r="B16" s="12">
        <v>4</v>
      </c>
      <c r="C16" s="92" t="s">
        <v>26</v>
      </c>
      <c r="D16" s="93"/>
      <c r="E16" s="13" t="s">
        <v>22</v>
      </c>
      <c r="F16" s="26">
        <v>101</v>
      </c>
      <c r="G16" s="14"/>
    </row>
    <row r="17" spans="1:7">
      <c r="A17" s="86"/>
      <c r="B17" s="12">
        <v>5</v>
      </c>
      <c r="C17" s="92" t="s">
        <v>27</v>
      </c>
      <c r="D17" s="93"/>
      <c r="E17" s="13" t="s">
        <v>22</v>
      </c>
      <c r="F17" s="32" t="s">
        <v>845</v>
      </c>
      <c r="G17" s="14"/>
    </row>
    <row r="18" spans="1:7">
      <c r="A18" s="86"/>
      <c r="B18" s="12">
        <v>6</v>
      </c>
      <c r="C18" s="92" t="s">
        <v>28</v>
      </c>
      <c r="D18" s="93"/>
      <c r="E18" s="13" t="s">
        <v>37</v>
      </c>
      <c r="F18" s="26"/>
      <c r="G18" t="s">
        <v>846</v>
      </c>
    </row>
    <row r="19" spans="1:7">
      <c r="A19" s="86"/>
      <c r="B19" s="12">
        <v>7</v>
      </c>
      <c r="C19" s="92" t="s">
        <v>29</v>
      </c>
      <c r="D19" s="93"/>
      <c r="E19" s="13" t="s">
        <v>37</v>
      </c>
      <c r="F19" s="26"/>
      <c r="G19" t="s">
        <v>185</v>
      </c>
    </row>
    <row r="20" spans="1:7">
      <c r="A20" s="86"/>
      <c r="B20" s="12">
        <v>8</v>
      </c>
      <c r="C20" s="92" t="s">
        <v>30</v>
      </c>
      <c r="D20" s="93"/>
      <c r="E20" s="13" t="s">
        <v>37</v>
      </c>
      <c r="F20" s="26"/>
      <c r="G20" t="s">
        <v>85</v>
      </c>
    </row>
    <row r="21" spans="1:7">
      <c r="A21" s="86"/>
      <c r="B21" s="12">
        <v>9</v>
      </c>
      <c r="C21" s="92" t="s">
        <v>31</v>
      </c>
      <c r="D21" s="93"/>
      <c r="E21" s="13" t="s">
        <v>37</v>
      </c>
      <c r="F21" s="26"/>
      <c r="G21" t="s">
        <v>506</v>
      </c>
    </row>
    <row r="22" spans="1:7">
      <c r="A22" s="86"/>
      <c r="B22" s="12">
        <v>10</v>
      </c>
      <c r="C22" s="92" t="s">
        <v>32</v>
      </c>
      <c r="D22" s="93"/>
      <c r="E22" s="13" t="s">
        <v>37</v>
      </c>
      <c r="F22" s="26"/>
      <c r="G22" t="s">
        <v>847</v>
      </c>
    </row>
    <row r="23" spans="1:7">
      <c r="A23" s="86"/>
      <c r="B23" s="12">
        <v>11</v>
      </c>
      <c r="C23" s="92" t="s">
        <v>33</v>
      </c>
      <c r="D23" s="93"/>
      <c r="E23" s="13" t="s">
        <v>22</v>
      </c>
      <c r="F23" s="26">
        <v>106.107</v>
      </c>
      <c r="G23" s="14"/>
    </row>
    <row r="24" spans="1:7">
      <c r="A24" s="86"/>
      <c r="B24" s="12">
        <v>12</v>
      </c>
      <c r="C24" s="92" t="s">
        <v>34</v>
      </c>
      <c r="D24" s="93"/>
      <c r="E24" s="13" t="s">
        <v>37</v>
      </c>
      <c r="F24" s="26"/>
      <c r="G24" t="s">
        <v>324</v>
      </c>
    </row>
    <row r="25" spans="1:7">
      <c r="A25" s="86"/>
      <c r="B25" s="12">
        <v>13</v>
      </c>
      <c r="C25" s="92" t="s">
        <v>35</v>
      </c>
      <c r="D25" s="93"/>
      <c r="E25" s="13" t="s">
        <v>37</v>
      </c>
      <c r="F25" s="26"/>
      <c r="G25" t="s">
        <v>197</v>
      </c>
    </row>
    <row r="26" spans="1:7">
      <c r="A26" s="86"/>
      <c r="B26" s="12">
        <v>14</v>
      </c>
      <c r="C26" s="92" t="s">
        <v>36</v>
      </c>
      <c r="D26" s="93"/>
      <c r="E26" s="13" t="s">
        <v>37</v>
      </c>
      <c r="F26" s="26"/>
      <c r="G26" t="s">
        <v>179</v>
      </c>
    </row>
    <row r="27" spans="1:7">
      <c r="A27" s="87"/>
      <c r="B27" s="12">
        <v>15</v>
      </c>
      <c r="C27" s="92" t="s">
        <v>39</v>
      </c>
      <c r="D27" s="93"/>
      <c r="E27" s="13" t="s">
        <v>37</v>
      </c>
      <c r="F27" s="26"/>
      <c r="G27" t="s">
        <v>125</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848</v>
      </c>
    </row>
    <row r="33" spans="1:7">
      <c r="A33" s="110"/>
      <c r="B33" s="87"/>
      <c r="C33" s="112" t="s">
        <v>47</v>
      </c>
      <c r="D33" s="112"/>
      <c r="E33" s="13" t="s">
        <v>22</v>
      </c>
      <c r="F33" s="16"/>
      <c r="G33" s="16" t="s">
        <v>848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108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110</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849</v>
      </c>
      <c r="G51" s="139"/>
    </row>
    <row r="52" spans="1:7">
      <c r="A52" s="97" t="s">
        <v>70</v>
      </c>
      <c r="B52" s="97"/>
      <c r="C52" s="97"/>
      <c r="D52" s="97"/>
      <c r="E52" s="97"/>
      <c r="F52" s="98"/>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33532B-5F89-409A-BB49-E12BC90F9F96}">
          <x14:formula1>
            <xm:f>[325.FUNDACIÓNDARAMOR.xlsx]Hoja1!#REF!</xm:f>
          </x14:formula1>
          <xm:sqref>E13:E27 E32:E33 E36 E39</xm:sqref>
        </x14:dataValidation>
      </x14:dataValidations>
    </ext>
  </extLst>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B6B8-55C4-4EF7-8E90-53176D062E8F}">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850</v>
      </c>
      <c r="D3" s="3" t="s">
        <v>4</v>
      </c>
      <c r="E3" s="4">
        <v>860013779</v>
      </c>
      <c r="F3" s="4" t="s">
        <v>72</v>
      </c>
      <c r="G3" s="25">
        <v>43718</v>
      </c>
    </row>
    <row r="4" spans="1:7" ht="15.75">
      <c r="A4" s="68" t="s">
        <v>6</v>
      </c>
      <c r="B4" s="68"/>
      <c r="C4" s="68"/>
      <c r="D4" s="68"/>
      <c r="E4" s="68"/>
      <c r="F4" s="68"/>
      <c r="G4" s="68"/>
    </row>
    <row r="5" spans="1:7" ht="15.75">
      <c r="A5" s="163" t="s">
        <v>851</v>
      </c>
      <c r="B5" s="164"/>
      <c r="C5" s="164"/>
      <c r="D5" s="164"/>
      <c r="E5" s="164"/>
      <c r="F5" s="164"/>
      <c r="G5" s="165"/>
    </row>
    <row r="6" spans="1:7" ht="15.75">
      <c r="A6" s="69" t="s">
        <v>8</v>
      </c>
      <c r="B6" s="70"/>
      <c r="C6" s="48" t="s">
        <v>9</v>
      </c>
      <c r="D6" s="75" t="s">
        <v>10</v>
      </c>
      <c r="E6" s="76"/>
      <c r="F6" s="77"/>
      <c r="G6" s="77"/>
    </row>
    <row r="7" spans="1:7" ht="15.75">
      <c r="A7" s="71"/>
      <c r="B7" s="72"/>
      <c r="C7" s="7" t="s">
        <v>757</v>
      </c>
      <c r="D7" s="78" t="s">
        <v>692</v>
      </c>
      <c r="E7" s="78"/>
      <c r="F7" s="79"/>
      <c r="G7" s="79"/>
    </row>
    <row r="8" spans="1:7" ht="15.75">
      <c r="A8" s="71"/>
      <c r="B8" s="72"/>
      <c r="C8" s="7" t="s">
        <v>676</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223</v>
      </c>
      <c r="G13" s="14"/>
    </row>
    <row r="14" spans="1:7">
      <c r="A14" s="86"/>
      <c r="B14" s="12">
        <v>2</v>
      </c>
      <c r="C14" s="92" t="s">
        <v>24</v>
      </c>
      <c r="D14" s="93"/>
      <c r="E14" s="13" t="s">
        <v>22</v>
      </c>
      <c r="F14" s="26">
        <v>223</v>
      </c>
      <c r="G14" s="14"/>
    </row>
    <row r="15" spans="1:7">
      <c r="A15" s="86"/>
      <c r="B15" s="12">
        <v>3</v>
      </c>
      <c r="C15" s="92" t="s">
        <v>25</v>
      </c>
      <c r="D15" s="93"/>
      <c r="E15" s="13" t="s">
        <v>22</v>
      </c>
      <c r="F15" s="32" t="s">
        <v>852</v>
      </c>
      <c r="G15" s="14"/>
    </row>
    <row r="16" spans="1:7">
      <c r="A16" s="86"/>
      <c r="B16" s="12">
        <v>4</v>
      </c>
      <c r="C16" s="92" t="s">
        <v>26</v>
      </c>
      <c r="D16" s="93"/>
      <c r="E16" s="13" t="s">
        <v>22</v>
      </c>
      <c r="F16" s="32" t="s">
        <v>853</v>
      </c>
      <c r="G16" s="14"/>
    </row>
    <row r="17" spans="1:7">
      <c r="A17" s="86"/>
      <c r="B17" s="12">
        <v>5</v>
      </c>
      <c r="C17" s="92" t="s">
        <v>27</v>
      </c>
      <c r="D17" s="93"/>
      <c r="E17" s="13" t="s">
        <v>22</v>
      </c>
      <c r="F17" s="32" t="s">
        <v>854</v>
      </c>
      <c r="G17" s="14"/>
    </row>
    <row r="18" spans="1:7">
      <c r="A18" s="86"/>
      <c r="B18" s="12">
        <v>6</v>
      </c>
      <c r="C18" s="92" t="s">
        <v>28</v>
      </c>
      <c r="D18" s="93"/>
      <c r="E18" s="13" t="s">
        <v>22</v>
      </c>
      <c r="F18" s="26">
        <v>224</v>
      </c>
      <c r="G18" s="14"/>
    </row>
    <row r="19" spans="1:7">
      <c r="A19" s="86"/>
      <c r="B19" s="12">
        <v>7</v>
      </c>
      <c r="C19" s="92" t="s">
        <v>29</v>
      </c>
      <c r="D19" s="93"/>
      <c r="E19" s="13" t="s">
        <v>22</v>
      </c>
      <c r="F19" s="32" t="s">
        <v>855</v>
      </c>
      <c r="G19" s="14"/>
    </row>
    <row r="20" spans="1:7">
      <c r="A20" s="86"/>
      <c r="B20" s="12">
        <v>8</v>
      </c>
      <c r="C20" s="92" t="s">
        <v>30</v>
      </c>
      <c r="D20" s="93"/>
      <c r="E20" s="13" t="s">
        <v>37</v>
      </c>
      <c r="F20" s="23"/>
      <c r="G20" s="26" t="s">
        <v>85</v>
      </c>
    </row>
    <row r="21" spans="1:7">
      <c r="A21" s="86"/>
      <c r="B21" s="12">
        <v>9</v>
      </c>
      <c r="C21" s="92" t="s">
        <v>31</v>
      </c>
      <c r="D21" s="93"/>
      <c r="E21" s="13" t="s">
        <v>22</v>
      </c>
      <c r="F21" s="26">
        <v>232</v>
      </c>
      <c r="G21" s="14"/>
    </row>
    <row r="22" spans="1:7">
      <c r="A22" s="86"/>
      <c r="B22" s="12">
        <v>10</v>
      </c>
      <c r="C22" s="92" t="s">
        <v>32</v>
      </c>
      <c r="D22" s="93"/>
      <c r="E22" s="13" t="s">
        <v>22</v>
      </c>
      <c r="F22" s="26">
        <v>234</v>
      </c>
      <c r="G22" s="14"/>
    </row>
    <row r="23" spans="1:7">
      <c r="A23" s="86"/>
      <c r="B23" s="12">
        <v>11</v>
      </c>
      <c r="C23" s="92" t="s">
        <v>33</v>
      </c>
      <c r="D23" s="93"/>
      <c r="E23" s="13" t="s">
        <v>22</v>
      </c>
      <c r="F23" s="26">
        <v>227</v>
      </c>
      <c r="G23" s="14"/>
    </row>
    <row r="24" spans="1:7">
      <c r="A24" s="86"/>
      <c r="B24" s="12">
        <v>12</v>
      </c>
      <c r="C24" s="92" t="s">
        <v>34</v>
      </c>
      <c r="D24" s="93"/>
      <c r="E24" s="13" t="s">
        <v>22</v>
      </c>
      <c r="F24" s="26">
        <v>227</v>
      </c>
      <c r="G24" s="14"/>
    </row>
    <row r="25" spans="1:7">
      <c r="A25" s="86"/>
      <c r="B25" s="12">
        <v>13</v>
      </c>
      <c r="C25" s="92" t="s">
        <v>35</v>
      </c>
      <c r="D25" s="93"/>
      <c r="E25" s="13" t="s">
        <v>22</v>
      </c>
      <c r="F25" s="26">
        <v>233</v>
      </c>
      <c r="G25" s="14"/>
    </row>
    <row r="26" spans="1:7">
      <c r="A26" s="86"/>
      <c r="B26" s="12">
        <v>14</v>
      </c>
      <c r="C26" s="92" t="s">
        <v>36</v>
      </c>
      <c r="D26" s="93"/>
      <c r="E26" s="13" t="s">
        <v>37</v>
      </c>
      <c r="F26" s="23"/>
      <c r="G26" s="26" t="s">
        <v>179</v>
      </c>
    </row>
    <row r="27" spans="1:7">
      <c r="A27" s="87"/>
      <c r="B27" s="12">
        <v>15</v>
      </c>
      <c r="C27" s="92" t="s">
        <v>39</v>
      </c>
      <c r="D27" s="93"/>
      <c r="E27" s="13" t="s">
        <v>37</v>
      </c>
      <c r="F27" s="26">
        <v>235</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v>238</v>
      </c>
      <c r="G32" s="16"/>
    </row>
    <row r="33" spans="1:7">
      <c r="A33" s="110"/>
      <c r="B33" s="87"/>
      <c r="C33" s="112" t="s">
        <v>47</v>
      </c>
      <c r="D33" s="112"/>
      <c r="E33" s="13" t="s">
        <v>22</v>
      </c>
      <c r="F33" s="16">
        <v>238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238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240</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00C10E-5D95-4CDD-B018-A170633095D0}">
          <x14:formula1>
            <xm:f>'[326. ASOCIACIÓN PROFAMILIA.xlsx]Hoja1'!#REF!</xm:f>
          </x14:formula1>
          <xm:sqref>E39 E32:E33 E36 E13:E27</xm:sqref>
        </x14:dataValidation>
      </x14:dataValidations>
    </ext>
  </extLst>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9D939-5226-4F6A-9D05-43DCEBDC46FA}">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856</v>
      </c>
      <c r="D3" s="3" t="s">
        <v>4</v>
      </c>
      <c r="E3" s="4" t="s">
        <v>857</v>
      </c>
      <c r="F3" s="4" t="s">
        <v>72</v>
      </c>
      <c r="G3" s="25">
        <v>43718</v>
      </c>
    </row>
    <row r="4" spans="1:7" ht="15.75">
      <c r="A4" s="68" t="s">
        <v>6</v>
      </c>
      <c r="B4" s="68"/>
      <c r="C4" s="68"/>
      <c r="D4" s="68"/>
      <c r="E4" s="68"/>
      <c r="F4" s="68"/>
      <c r="G4" s="68"/>
    </row>
    <row r="5" spans="1:7" ht="15.75">
      <c r="A5" s="58"/>
      <c r="B5" s="59"/>
      <c r="C5" s="59"/>
      <c r="D5" s="59"/>
      <c r="E5" s="59"/>
      <c r="F5" s="59"/>
      <c r="G5" s="60"/>
    </row>
    <row r="6" spans="1:7" ht="15.75">
      <c r="A6" s="69" t="s">
        <v>8</v>
      </c>
      <c r="B6" s="70"/>
      <c r="C6" s="48" t="s">
        <v>9</v>
      </c>
      <c r="D6" s="75" t="s">
        <v>10</v>
      </c>
      <c r="E6" s="76"/>
      <c r="F6" s="77"/>
      <c r="G6" s="77"/>
    </row>
    <row r="7" spans="1:7" ht="15.75">
      <c r="A7" s="71"/>
      <c r="B7" s="72"/>
      <c r="C7" s="7" t="s">
        <v>327</v>
      </c>
      <c r="D7" s="78" t="s">
        <v>692</v>
      </c>
      <c r="E7" s="78"/>
      <c r="F7" s="79"/>
      <c r="G7" s="79"/>
    </row>
    <row r="8" spans="1:7" ht="15.75">
      <c r="A8" s="71"/>
      <c r="B8" s="72"/>
      <c r="C8" s="7" t="s">
        <v>676</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c r="F13" s="26"/>
      <c r="G13" s="14"/>
    </row>
    <row r="14" spans="1:7">
      <c r="A14" s="86"/>
      <c r="B14" s="12">
        <v>2</v>
      </c>
      <c r="C14" s="92" t="s">
        <v>24</v>
      </c>
      <c r="D14" s="93"/>
      <c r="E14" s="13"/>
      <c r="F14" s="26"/>
      <c r="G14" s="14"/>
    </row>
    <row r="15" spans="1:7">
      <c r="A15" s="86"/>
      <c r="B15" s="12">
        <v>3</v>
      </c>
      <c r="C15" s="92" t="s">
        <v>25</v>
      </c>
      <c r="D15" s="93"/>
      <c r="E15" s="13"/>
      <c r="F15" s="26"/>
      <c r="G15" s="14"/>
    </row>
    <row r="16" spans="1:7">
      <c r="A16" s="86"/>
      <c r="B16" s="12">
        <v>4</v>
      </c>
      <c r="C16" s="92" t="s">
        <v>26</v>
      </c>
      <c r="D16" s="93"/>
      <c r="E16" s="13"/>
      <c r="F16" s="26"/>
      <c r="G16" s="14"/>
    </row>
    <row r="17" spans="1:7">
      <c r="A17" s="86"/>
      <c r="B17" s="12">
        <v>5</v>
      </c>
      <c r="C17" s="92" t="s">
        <v>27</v>
      </c>
      <c r="D17" s="93"/>
      <c r="E17" s="13"/>
      <c r="F17" s="26"/>
      <c r="G17" s="14"/>
    </row>
    <row r="18" spans="1:7">
      <c r="A18" s="86"/>
      <c r="B18" s="12">
        <v>6</v>
      </c>
      <c r="C18" s="92" t="s">
        <v>28</v>
      </c>
      <c r="D18" s="93"/>
      <c r="E18" s="13"/>
      <c r="F18" s="26"/>
      <c r="G18" s="14"/>
    </row>
    <row r="19" spans="1:7">
      <c r="A19" s="86"/>
      <c r="B19" s="12">
        <v>7</v>
      </c>
      <c r="C19" s="92" t="s">
        <v>29</v>
      </c>
      <c r="D19" s="93"/>
      <c r="E19" s="13"/>
      <c r="F19" s="26"/>
      <c r="G19" s="14"/>
    </row>
    <row r="20" spans="1:7">
      <c r="A20" s="86"/>
      <c r="B20" s="12">
        <v>8</v>
      </c>
      <c r="C20" s="92" t="s">
        <v>30</v>
      </c>
      <c r="D20" s="93"/>
      <c r="E20" s="13"/>
      <c r="F20" s="26"/>
      <c r="G20" s="14"/>
    </row>
    <row r="21" spans="1:7">
      <c r="A21" s="86"/>
      <c r="B21" s="12">
        <v>9</v>
      </c>
      <c r="C21" s="92" t="s">
        <v>31</v>
      </c>
      <c r="D21" s="93"/>
      <c r="E21" s="13"/>
      <c r="F21" s="26"/>
      <c r="G21" s="14"/>
    </row>
    <row r="22" spans="1:7">
      <c r="A22" s="86"/>
      <c r="B22" s="12">
        <v>10</v>
      </c>
      <c r="C22" s="92" t="s">
        <v>32</v>
      </c>
      <c r="D22" s="93"/>
      <c r="E22" s="13"/>
      <c r="F22" s="26"/>
      <c r="G22" s="14"/>
    </row>
    <row r="23" spans="1:7">
      <c r="A23" s="86"/>
      <c r="B23" s="12">
        <v>11</v>
      </c>
      <c r="C23" s="92" t="s">
        <v>33</v>
      </c>
      <c r="D23" s="93"/>
      <c r="E23" s="13"/>
      <c r="F23" s="26"/>
      <c r="G23" s="14"/>
    </row>
    <row r="24" spans="1:7">
      <c r="A24" s="86"/>
      <c r="B24" s="12">
        <v>12</v>
      </c>
      <c r="C24" s="92" t="s">
        <v>34</v>
      </c>
      <c r="D24" s="93"/>
      <c r="E24" s="13"/>
      <c r="F24" s="26"/>
      <c r="G24" s="14"/>
    </row>
    <row r="25" spans="1:7">
      <c r="A25" s="86"/>
      <c r="B25" s="12">
        <v>13</v>
      </c>
      <c r="C25" s="92" t="s">
        <v>35</v>
      </c>
      <c r="D25" s="93"/>
      <c r="E25" s="13"/>
      <c r="F25" s="26"/>
      <c r="G25" s="14"/>
    </row>
    <row r="26" spans="1:7">
      <c r="A26" s="86"/>
      <c r="B26" s="12">
        <v>14</v>
      </c>
      <c r="C26" s="92" t="s">
        <v>36</v>
      </c>
      <c r="D26" s="93"/>
      <c r="E26" s="13"/>
      <c r="F26" s="26"/>
      <c r="G26" s="14"/>
    </row>
    <row r="27" spans="1:7">
      <c r="A27" s="87"/>
      <c r="B27" s="12">
        <v>15</v>
      </c>
      <c r="C27" s="92" t="s">
        <v>39</v>
      </c>
      <c r="D27" s="93"/>
      <c r="E27" s="13"/>
      <c r="F27" s="26"/>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c r="F51" s="138"/>
      <c r="G51" s="139"/>
    </row>
    <row r="52" spans="1:7">
      <c r="A52" s="97" t="s">
        <v>70</v>
      </c>
      <c r="B52" s="97"/>
      <c r="C52" s="97"/>
      <c r="D52" s="97"/>
      <c r="E52" s="97"/>
      <c r="F52" s="98" t="s">
        <v>858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642E58-4C10-4F1C-B059-09DFEEFCAD54}">
          <x14:formula1>
            <xm:f>'[327. CONSORCIO BARRANQUILLA CON FUTURO.xlsx]Hoja1'!#REF!</xm:f>
          </x14:formula1>
          <xm:sqref>E36 E13:E27 E32:E33 E39 E51</xm:sqref>
        </x14:dataValidation>
      </x14:dataValidations>
    </ext>
  </extLst>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9CF6-C463-4949-8DA1-129EAC3B6FAE}">
  <dimension ref="A1:G53"/>
  <sheetViews>
    <sheetView workbookViewId="0">
      <selection activeCell="A11" sqref="A11:A2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21.7109375"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859</v>
      </c>
      <c r="D3" s="3" t="s">
        <v>4</v>
      </c>
      <c r="E3" s="4">
        <v>828001706</v>
      </c>
      <c r="F3" s="4" t="s">
        <v>72</v>
      </c>
      <c r="G3" s="25">
        <v>43718</v>
      </c>
    </row>
    <row r="4" spans="1:7" ht="15.75">
      <c r="A4" s="68" t="s">
        <v>6</v>
      </c>
      <c r="B4" s="68"/>
      <c r="C4" s="68"/>
      <c r="D4" s="68"/>
      <c r="E4" s="68"/>
      <c r="F4" s="68"/>
      <c r="G4" s="68"/>
    </row>
    <row r="5" spans="1:7" ht="15.75">
      <c r="A5" s="58" t="s">
        <v>860</v>
      </c>
      <c r="B5" s="59"/>
      <c r="C5" s="59"/>
      <c r="D5" s="59"/>
      <c r="E5" s="59"/>
      <c r="F5" s="59"/>
      <c r="G5" s="60"/>
    </row>
    <row r="6" spans="1:7" ht="15.75">
      <c r="A6" s="69" t="s">
        <v>8</v>
      </c>
      <c r="B6" s="70"/>
      <c r="C6" s="48" t="s">
        <v>9</v>
      </c>
      <c r="D6" s="75" t="s">
        <v>10</v>
      </c>
      <c r="E6" s="76"/>
      <c r="F6" s="77"/>
      <c r="G6" s="77"/>
    </row>
    <row r="7" spans="1:7" ht="15.75">
      <c r="A7" s="71"/>
      <c r="B7" s="72"/>
      <c r="C7" s="7" t="s">
        <v>327</v>
      </c>
      <c r="D7" s="78" t="s">
        <v>675</v>
      </c>
      <c r="E7" s="78"/>
      <c r="F7" s="79"/>
      <c r="G7" s="79"/>
    </row>
    <row r="8" spans="1:7" ht="15.75">
      <c r="A8" s="71"/>
      <c r="B8" s="72"/>
      <c r="C8" s="7" t="s">
        <v>676</v>
      </c>
      <c r="D8" s="80" t="s">
        <v>677</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213</v>
      </c>
      <c r="G13" s="14"/>
    </row>
    <row r="14" spans="1:7">
      <c r="A14" s="86"/>
      <c r="B14" s="12">
        <v>2</v>
      </c>
      <c r="C14" s="92" t="s">
        <v>24</v>
      </c>
      <c r="D14" s="93"/>
      <c r="E14" s="13" t="s">
        <v>22</v>
      </c>
      <c r="F14" s="26">
        <v>213</v>
      </c>
      <c r="G14" s="14"/>
    </row>
    <row r="15" spans="1:7">
      <c r="A15" s="86"/>
      <c r="B15" s="12">
        <v>3</v>
      </c>
      <c r="C15" s="92" t="s">
        <v>25</v>
      </c>
      <c r="D15" s="93"/>
      <c r="E15" s="13" t="s">
        <v>22</v>
      </c>
      <c r="F15" s="26">
        <v>214.215</v>
      </c>
      <c r="G15" s="14"/>
    </row>
    <row r="16" spans="1:7">
      <c r="A16" s="86"/>
      <c r="B16" s="12">
        <v>4</v>
      </c>
      <c r="C16" s="92" t="s">
        <v>26</v>
      </c>
      <c r="D16" s="93"/>
      <c r="E16" s="13" t="s">
        <v>22</v>
      </c>
      <c r="F16" s="26">
        <v>213</v>
      </c>
      <c r="G16" s="14"/>
    </row>
    <row r="17" spans="1:7">
      <c r="A17" s="86"/>
      <c r="B17" s="12">
        <v>5</v>
      </c>
      <c r="C17" s="92" t="s">
        <v>27</v>
      </c>
      <c r="D17" s="93"/>
      <c r="E17" s="13" t="s">
        <v>22</v>
      </c>
      <c r="F17" s="32" t="s">
        <v>861</v>
      </c>
      <c r="G17" s="14"/>
    </row>
    <row r="18" spans="1:7">
      <c r="A18" s="86"/>
      <c r="B18" s="12">
        <v>6</v>
      </c>
      <c r="C18" s="92" t="s">
        <v>28</v>
      </c>
      <c r="D18" s="93"/>
      <c r="E18" s="13" t="s">
        <v>22</v>
      </c>
      <c r="F18" s="26">
        <v>220</v>
      </c>
      <c r="G18" s="14"/>
    </row>
    <row r="19" spans="1:7">
      <c r="A19" s="86"/>
      <c r="B19" s="12">
        <v>7</v>
      </c>
      <c r="C19" s="92" t="s">
        <v>29</v>
      </c>
      <c r="D19" s="93"/>
      <c r="E19" s="13" t="s">
        <v>22</v>
      </c>
      <c r="F19" s="26">
        <v>220</v>
      </c>
      <c r="G19" s="14"/>
    </row>
    <row r="20" spans="1:7">
      <c r="A20" s="86"/>
      <c r="B20" s="12">
        <v>8</v>
      </c>
      <c r="C20" s="92" t="s">
        <v>30</v>
      </c>
      <c r="D20" s="93"/>
      <c r="E20" s="13" t="s">
        <v>22</v>
      </c>
      <c r="F20" s="26">
        <v>219</v>
      </c>
      <c r="G20" s="14"/>
    </row>
    <row r="21" spans="1:7">
      <c r="A21" s="86"/>
      <c r="B21" s="12">
        <v>9</v>
      </c>
      <c r="C21" s="92" t="s">
        <v>31</v>
      </c>
      <c r="D21" s="93"/>
      <c r="E21" s="13" t="s">
        <v>22</v>
      </c>
      <c r="F21" s="26">
        <v>220</v>
      </c>
      <c r="G21" s="14"/>
    </row>
    <row r="22" spans="1:7">
      <c r="A22" s="86"/>
      <c r="B22" s="12">
        <v>10</v>
      </c>
      <c r="C22" s="92" t="s">
        <v>32</v>
      </c>
      <c r="D22" s="93"/>
      <c r="E22" s="13" t="s">
        <v>22</v>
      </c>
      <c r="F22" s="26">
        <v>220</v>
      </c>
      <c r="G22" s="14"/>
    </row>
    <row r="23" spans="1:7">
      <c r="A23" s="86"/>
      <c r="B23" s="12">
        <v>11</v>
      </c>
      <c r="C23" s="92" t="s">
        <v>33</v>
      </c>
      <c r="D23" s="93"/>
      <c r="E23" s="13" t="s">
        <v>22</v>
      </c>
      <c r="F23" s="32" t="s">
        <v>862</v>
      </c>
      <c r="G23" s="14"/>
    </row>
    <row r="24" spans="1:7">
      <c r="A24" s="86"/>
      <c r="B24" s="12">
        <v>12</v>
      </c>
      <c r="C24" s="92" t="s">
        <v>34</v>
      </c>
      <c r="D24" s="93"/>
      <c r="E24" s="13" t="s">
        <v>22</v>
      </c>
      <c r="F24" s="32" t="s">
        <v>863</v>
      </c>
      <c r="G24" s="14"/>
    </row>
    <row r="25" spans="1:7">
      <c r="A25" s="86"/>
      <c r="B25" s="12">
        <v>13</v>
      </c>
      <c r="C25" s="92" t="s">
        <v>35</v>
      </c>
      <c r="D25" s="93"/>
      <c r="E25" s="13" t="s">
        <v>22</v>
      </c>
      <c r="F25" s="26">
        <v>218.21899999999999</v>
      </c>
      <c r="G25" s="14"/>
    </row>
    <row r="26" spans="1:7">
      <c r="A26" s="86"/>
      <c r="B26" s="12">
        <v>14</v>
      </c>
      <c r="C26" s="92" t="s">
        <v>36</v>
      </c>
      <c r="D26" s="93"/>
      <c r="E26" s="13" t="s">
        <v>37</v>
      </c>
      <c r="F26" s="26"/>
      <c r="G26" s="14" t="s">
        <v>864</v>
      </c>
    </row>
    <row r="27" spans="1:7">
      <c r="A27" s="87"/>
      <c r="B27" s="12">
        <v>15</v>
      </c>
      <c r="C27" s="92" t="s">
        <v>39</v>
      </c>
      <c r="D27" s="93"/>
      <c r="E27" s="13" t="s">
        <v>22</v>
      </c>
      <c r="F27" s="26">
        <v>220</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865</v>
      </c>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221</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285">
      <c r="A39" s="99"/>
      <c r="B39" s="101"/>
      <c r="C39" s="102" t="s">
        <v>52</v>
      </c>
      <c r="D39" s="103"/>
      <c r="E39" s="13" t="s">
        <v>37</v>
      </c>
      <c r="F39" s="16"/>
      <c r="G39" s="16" t="s">
        <v>866</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867</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D0E633-A9E6-4628-98DB-2CCEA1A1340F}">
          <x14:formula1>
            <xm:f>'[328.FUNDACIÓN PARAELDESARROLLOLOCALCOMUNITARIO.xlsx]Hoja1'!#REF!</xm:f>
          </x14:formula1>
          <xm:sqref>E13:E27 E32:E33 E36 E39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CE51-AF4F-4277-9F52-6CA204ED0CE7}">
  <dimension ref="A1:G53"/>
  <sheetViews>
    <sheetView workbookViewId="0">
      <selection activeCell="C18" sqref="C18:D18"/>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156</v>
      </c>
      <c r="D3" s="3" t="s">
        <v>4</v>
      </c>
      <c r="E3" s="4">
        <v>823003096</v>
      </c>
      <c r="F3" s="4" t="s">
        <v>72</v>
      </c>
      <c r="G3" s="25">
        <v>43708</v>
      </c>
    </row>
    <row r="4" spans="1:7" ht="15.75">
      <c r="A4" s="68" t="s">
        <v>6</v>
      </c>
      <c r="B4" s="68"/>
      <c r="C4" s="68"/>
      <c r="D4" s="68"/>
      <c r="E4" s="68"/>
      <c r="F4" s="68"/>
      <c r="G4" s="68"/>
    </row>
    <row r="5" spans="1:7" ht="15.75">
      <c r="A5" s="58" t="s">
        <v>157</v>
      </c>
      <c r="B5" s="59"/>
      <c r="C5" s="59"/>
      <c r="D5" s="59"/>
      <c r="E5" s="59"/>
      <c r="F5" s="59"/>
      <c r="G5" s="60"/>
    </row>
    <row r="6" spans="1:7" ht="15.75">
      <c r="A6" s="69" t="s">
        <v>8</v>
      </c>
      <c r="B6" s="70"/>
      <c r="C6" s="6" t="s">
        <v>9</v>
      </c>
      <c r="D6" s="75" t="s">
        <v>10</v>
      </c>
      <c r="E6" s="76"/>
      <c r="F6" s="77"/>
      <c r="G6" s="77"/>
    </row>
    <row r="7" spans="1:7" ht="15.75">
      <c r="A7" s="71"/>
      <c r="B7" s="72"/>
      <c r="C7" s="7" t="s">
        <v>74</v>
      </c>
      <c r="D7" s="78" t="s">
        <v>12</v>
      </c>
      <c r="E7" s="78"/>
      <c r="F7" s="79"/>
      <c r="G7" s="79"/>
    </row>
    <row r="8" spans="1:7" ht="15.75">
      <c r="A8" s="71"/>
      <c r="B8" s="72"/>
      <c r="C8" s="7" t="s">
        <v>75</v>
      </c>
      <c r="D8" s="80" t="s">
        <v>76</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8" t="s">
        <v>58</v>
      </c>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68</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12D35B-BD1B-4E9B-AC9B-ED63F21F08CA}">
          <x14:formula1>
            <xm:f>'[213. FORMATOS EVALUACION IP 001-2019_V4 - copia.xlsx]Hoja1'!#REF!</xm:f>
          </x14:formula1>
          <xm:sqref>E13:E27 E32:E33 E36 E39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6A17-EE89-4E7E-BA32-5BD84A84D5DD}">
  <dimension ref="A1:G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158</v>
      </c>
      <c r="D3" s="3" t="s">
        <v>4</v>
      </c>
      <c r="E3" s="4">
        <v>806015985</v>
      </c>
      <c r="F3" s="4" t="s">
        <v>159</v>
      </c>
      <c r="G3" s="5"/>
    </row>
    <row r="4" spans="1:7" ht="15.75">
      <c r="A4" s="68" t="s">
        <v>6</v>
      </c>
      <c r="B4" s="68"/>
      <c r="C4" s="68"/>
      <c r="D4" s="68"/>
      <c r="E4" s="68"/>
      <c r="F4" s="68"/>
      <c r="G4" s="68"/>
    </row>
    <row r="5" spans="1:7" ht="15.75">
      <c r="A5" s="146" t="s">
        <v>112</v>
      </c>
      <c r="B5" s="147"/>
      <c r="C5" s="147"/>
      <c r="D5" s="147"/>
      <c r="E5" s="147"/>
      <c r="F5" s="147"/>
      <c r="G5" s="148"/>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50</v>
      </c>
      <c r="G13" s="14"/>
    </row>
    <row r="14" spans="1:7">
      <c r="A14" s="86"/>
      <c r="B14" s="12">
        <v>2</v>
      </c>
      <c r="C14" s="92" t="s">
        <v>24</v>
      </c>
      <c r="D14" s="93"/>
      <c r="E14" s="13" t="s">
        <v>22</v>
      </c>
      <c r="F14" s="13">
        <v>50</v>
      </c>
      <c r="G14" s="14"/>
    </row>
    <row r="15" spans="1:7">
      <c r="A15" s="86"/>
      <c r="B15" s="12">
        <v>3</v>
      </c>
      <c r="C15" s="92" t="s">
        <v>25</v>
      </c>
      <c r="D15" s="93"/>
      <c r="E15" s="13" t="s">
        <v>22</v>
      </c>
      <c r="F15" s="13" t="s">
        <v>160</v>
      </c>
      <c r="G15" s="14"/>
    </row>
    <row r="16" spans="1:7">
      <c r="A16" s="86"/>
      <c r="B16" s="12">
        <v>4</v>
      </c>
      <c r="C16" s="92" t="s">
        <v>26</v>
      </c>
      <c r="D16" s="93"/>
      <c r="E16" s="13" t="s">
        <v>22</v>
      </c>
      <c r="F16" s="13">
        <v>51</v>
      </c>
      <c r="G16" s="14"/>
    </row>
    <row r="17" spans="1:7" ht="60">
      <c r="A17" s="86"/>
      <c r="B17" s="12">
        <v>5</v>
      </c>
      <c r="C17" s="92" t="s">
        <v>27</v>
      </c>
      <c r="D17" s="93"/>
      <c r="E17" s="13" t="s">
        <v>37</v>
      </c>
      <c r="F17" s="13"/>
      <c r="G17" s="15" t="s">
        <v>161</v>
      </c>
    </row>
    <row r="18" spans="1:7">
      <c r="A18" s="86"/>
      <c r="B18" s="12">
        <v>6</v>
      </c>
      <c r="C18" s="92" t="s">
        <v>28</v>
      </c>
      <c r="D18" s="93"/>
      <c r="E18" s="13" t="s">
        <v>22</v>
      </c>
      <c r="F18" s="13">
        <v>61</v>
      </c>
      <c r="G18" s="14"/>
    </row>
    <row r="19" spans="1:7" ht="90">
      <c r="A19" s="86"/>
      <c r="B19" s="12">
        <v>7</v>
      </c>
      <c r="C19" s="92" t="s">
        <v>29</v>
      </c>
      <c r="D19" s="93"/>
      <c r="E19" s="13" t="s">
        <v>37</v>
      </c>
      <c r="F19" s="13"/>
      <c r="G19" s="15" t="s">
        <v>162</v>
      </c>
    </row>
    <row r="20" spans="1:7">
      <c r="A20" s="86"/>
      <c r="B20" s="12">
        <v>8</v>
      </c>
      <c r="C20" s="92" t="s">
        <v>30</v>
      </c>
      <c r="D20" s="93"/>
      <c r="E20" s="13" t="s">
        <v>22</v>
      </c>
      <c r="F20" s="13" t="s">
        <v>163</v>
      </c>
      <c r="G20" s="15"/>
    </row>
    <row r="21" spans="1:7">
      <c r="A21" s="86"/>
      <c r="B21" s="12">
        <v>9</v>
      </c>
      <c r="C21" s="92" t="s">
        <v>31</v>
      </c>
      <c r="D21" s="93"/>
      <c r="E21" s="13" t="s">
        <v>22</v>
      </c>
      <c r="F21" s="13">
        <v>62</v>
      </c>
      <c r="G21" s="14"/>
    </row>
    <row r="22" spans="1:7" ht="90">
      <c r="A22" s="86"/>
      <c r="B22" s="12">
        <v>10</v>
      </c>
      <c r="C22" s="92" t="s">
        <v>32</v>
      </c>
      <c r="D22" s="93"/>
      <c r="E22" s="13" t="s">
        <v>37</v>
      </c>
      <c r="F22" s="13"/>
      <c r="G22" s="15" t="s">
        <v>164</v>
      </c>
    </row>
    <row r="23" spans="1:7">
      <c r="A23" s="86"/>
      <c r="B23" s="12">
        <v>11</v>
      </c>
      <c r="C23" s="92" t="s">
        <v>33</v>
      </c>
      <c r="D23" s="93"/>
      <c r="E23" s="13" t="s">
        <v>22</v>
      </c>
      <c r="F23" s="13" t="s">
        <v>165</v>
      </c>
      <c r="G23" s="14"/>
    </row>
    <row r="24" spans="1:7">
      <c r="A24" s="86"/>
      <c r="B24" s="12">
        <v>12</v>
      </c>
      <c r="C24" s="92" t="s">
        <v>34</v>
      </c>
      <c r="D24" s="93"/>
      <c r="E24" s="13" t="s">
        <v>22</v>
      </c>
      <c r="F24" s="13" t="s">
        <v>165</v>
      </c>
      <c r="G24" s="14"/>
    </row>
    <row r="25" spans="1:7">
      <c r="A25" s="86"/>
      <c r="B25" s="12">
        <v>13</v>
      </c>
      <c r="C25" s="92" t="s">
        <v>35</v>
      </c>
      <c r="D25" s="93"/>
      <c r="E25" s="13" t="s">
        <v>22</v>
      </c>
      <c r="F25" s="13">
        <v>66</v>
      </c>
      <c r="G25" s="15"/>
    </row>
    <row r="26" spans="1:7" ht="90">
      <c r="A26" s="86"/>
      <c r="B26" s="12">
        <v>14</v>
      </c>
      <c r="C26" s="92" t="s">
        <v>36</v>
      </c>
      <c r="D26" s="93"/>
      <c r="E26" s="13" t="s">
        <v>37</v>
      </c>
      <c r="F26" s="13"/>
      <c r="G26" s="15" t="s">
        <v>38</v>
      </c>
    </row>
    <row r="27" spans="1:7">
      <c r="A27" s="87"/>
      <c r="B27" s="12">
        <v>15</v>
      </c>
      <c r="C27" s="92" t="s">
        <v>39</v>
      </c>
      <c r="D27" s="93"/>
      <c r="E27" s="13" t="s">
        <v>22</v>
      </c>
      <c r="F27" s="13">
        <v>84</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150">
      <c r="A33" s="110"/>
      <c r="B33" s="87"/>
      <c r="C33" s="112" t="s">
        <v>47</v>
      </c>
      <c r="D33" s="112"/>
      <c r="E33" s="13" t="s">
        <v>37</v>
      </c>
      <c r="F33" s="16"/>
      <c r="G33" s="16" t="s">
        <v>98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120">
      <c r="A36" s="17" t="s">
        <v>48</v>
      </c>
      <c r="B36" s="12">
        <v>15</v>
      </c>
      <c r="C36" s="113" t="s">
        <v>49</v>
      </c>
      <c r="D36" s="114"/>
      <c r="E36" s="13" t="s">
        <v>37</v>
      </c>
      <c r="F36" s="16"/>
      <c r="G36" s="16" t="s">
        <v>166</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v>111</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68</v>
      </c>
      <c r="D51" s="123"/>
      <c r="E51" s="13" t="s">
        <v>37</v>
      </c>
      <c r="F51" s="138" t="s">
        <v>69</v>
      </c>
      <c r="G51" s="139"/>
    </row>
    <row r="52" spans="1:7">
      <c r="A52" s="97" t="s">
        <v>70</v>
      </c>
      <c r="B52" s="97"/>
      <c r="C52" s="97"/>
      <c r="D52" s="97"/>
      <c r="E52" s="97"/>
      <c r="F52" s="98" t="s">
        <v>37</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DDD000-DD0A-4185-84C0-09B88E038CB6}">
          <x14:formula1>
            <xm:f>'[214. FORMATOS EVALUACION IP 001-2019_V2.xlsx]Hoja1'!#REF!</xm:f>
          </x14:formula1>
          <xm:sqref>E13:E27 E32:E33 E36 E39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6D854-9A6C-494D-B5B9-B0A49CB8A2FD}">
  <dimension ref="A1:G53"/>
  <sheetViews>
    <sheetView workbookViewId="0">
      <selection activeCell="C21" sqref="C21:D2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167</v>
      </c>
      <c r="D3" s="3" t="s">
        <v>4</v>
      </c>
      <c r="E3" s="4">
        <v>830123253</v>
      </c>
      <c r="F3" s="4" t="s">
        <v>128</v>
      </c>
      <c r="G3" s="5"/>
    </row>
    <row r="4" spans="1:7" ht="15.75">
      <c r="A4" s="68" t="s">
        <v>6</v>
      </c>
      <c r="B4" s="68"/>
      <c r="C4" s="68"/>
      <c r="D4" s="68"/>
      <c r="E4" s="68"/>
      <c r="F4" s="68"/>
      <c r="G4" s="68"/>
    </row>
    <row r="5" spans="1:7" ht="15.75">
      <c r="A5" s="58" t="s">
        <v>168</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49</v>
      </c>
      <c r="G13" s="14"/>
    </row>
    <row r="14" spans="1:7">
      <c r="A14" s="86"/>
      <c r="B14" s="12">
        <v>2</v>
      </c>
      <c r="C14" s="92" t="s">
        <v>24</v>
      </c>
      <c r="D14" s="93"/>
      <c r="E14" s="13" t="s">
        <v>22</v>
      </c>
      <c r="F14" s="13">
        <v>49</v>
      </c>
      <c r="G14" s="14"/>
    </row>
    <row r="15" spans="1:7">
      <c r="A15" s="86"/>
      <c r="B15" s="12">
        <v>3</v>
      </c>
      <c r="C15" s="92" t="s">
        <v>25</v>
      </c>
      <c r="D15" s="93"/>
      <c r="E15" s="13" t="s">
        <v>22</v>
      </c>
      <c r="F15" s="13">
        <v>50</v>
      </c>
      <c r="G15" s="14"/>
    </row>
    <row r="16" spans="1:7">
      <c r="A16" s="86"/>
      <c r="B16" s="12">
        <v>4</v>
      </c>
      <c r="C16" s="92" t="s">
        <v>26</v>
      </c>
      <c r="D16" s="93"/>
      <c r="E16" s="13" t="s">
        <v>22</v>
      </c>
      <c r="F16" s="13">
        <v>49</v>
      </c>
      <c r="G16" s="14"/>
    </row>
    <row r="17" spans="1:7">
      <c r="A17" s="86"/>
      <c r="B17" s="12">
        <v>5</v>
      </c>
      <c r="C17" s="92" t="s">
        <v>27</v>
      </c>
      <c r="D17" s="93"/>
      <c r="E17" s="13" t="s">
        <v>22</v>
      </c>
      <c r="F17" s="13" t="s">
        <v>169</v>
      </c>
      <c r="G17" s="15"/>
    </row>
    <row r="18" spans="1:7">
      <c r="A18" s="86"/>
      <c r="B18" s="12">
        <v>6</v>
      </c>
      <c r="C18" s="92" t="s">
        <v>28</v>
      </c>
      <c r="D18" s="93"/>
      <c r="E18" s="13" t="s">
        <v>22</v>
      </c>
      <c r="F18" s="13">
        <v>51</v>
      </c>
      <c r="G18" s="14"/>
    </row>
    <row r="19" spans="1:7">
      <c r="A19" s="86"/>
      <c r="B19" s="12">
        <v>7</v>
      </c>
      <c r="C19" s="92" t="s">
        <v>29</v>
      </c>
      <c r="D19" s="93"/>
      <c r="E19" s="13" t="s">
        <v>22</v>
      </c>
      <c r="F19" s="13">
        <v>64</v>
      </c>
      <c r="G19" s="15"/>
    </row>
    <row r="20" spans="1:7">
      <c r="A20" s="86"/>
      <c r="B20" s="12">
        <v>8</v>
      </c>
      <c r="C20" s="92" t="s">
        <v>30</v>
      </c>
      <c r="D20" s="93"/>
      <c r="E20" s="13" t="s">
        <v>22</v>
      </c>
      <c r="F20" s="13">
        <v>63</v>
      </c>
      <c r="G20" s="15"/>
    </row>
    <row r="21" spans="1:7">
      <c r="A21" s="86"/>
      <c r="B21" s="12">
        <v>9</v>
      </c>
      <c r="C21" s="92" t="s">
        <v>31</v>
      </c>
      <c r="D21" s="93"/>
      <c r="E21" s="13" t="s">
        <v>22</v>
      </c>
      <c r="F21" s="13">
        <v>68</v>
      </c>
      <c r="G21" s="14"/>
    </row>
    <row r="22" spans="1:7">
      <c r="A22" s="86"/>
      <c r="B22" s="12">
        <v>10</v>
      </c>
      <c r="C22" s="92" t="s">
        <v>32</v>
      </c>
      <c r="D22" s="93"/>
      <c r="E22" s="13" t="s">
        <v>22</v>
      </c>
      <c r="F22" s="13">
        <v>70</v>
      </c>
      <c r="G22" s="15"/>
    </row>
    <row r="23" spans="1:7">
      <c r="A23" s="86"/>
      <c r="B23" s="12">
        <v>11</v>
      </c>
      <c r="C23" s="92" t="s">
        <v>33</v>
      </c>
      <c r="D23" s="93"/>
      <c r="E23" s="13" t="s">
        <v>22</v>
      </c>
      <c r="F23" s="13" t="s">
        <v>165</v>
      </c>
      <c r="G23" s="14"/>
    </row>
    <row r="24" spans="1:7">
      <c r="A24" s="86"/>
      <c r="B24" s="12">
        <v>12</v>
      </c>
      <c r="C24" s="92" t="s">
        <v>34</v>
      </c>
      <c r="D24" s="93"/>
      <c r="E24" s="13" t="s">
        <v>22</v>
      </c>
      <c r="F24" s="13">
        <v>81</v>
      </c>
      <c r="G24" s="14"/>
    </row>
    <row r="25" spans="1:7">
      <c r="A25" s="86"/>
      <c r="B25" s="12">
        <v>13</v>
      </c>
      <c r="C25" s="92" t="s">
        <v>35</v>
      </c>
      <c r="D25" s="93"/>
      <c r="E25" s="13" t="s">
        <v>22</v>
      </c>
      <c r="F25" s="13">
        <v>85</v>
      </c>
      <c r="G25" s="15"/>
    </row>
    <row r="26" spans="1:7" ht="90">
      <c r="A26" s="86"/>
      <c r="B26" s="12">
        <v>14</v>
      </c>
      <c r="C26" s="92" t="s">
        <v>36</v>
      </c>
      <c r="D26" s="93"/>
      <c r="E26" s="13" t="s">
        <v>37</v>
      </c>
      <c r="F26" s="13"/>
      <c r="G26" s="15" t="s">
        <v>38</v>
      </c>
    </row>
    <row r="27" spans="1:7">
      <c r="A27" s="87"/>
      <c r="B27" s="12">
        <v>15</v>
      </c>
      <c r="C27" s="92" t="s">
        <v>39</v>
      </c>
      <c r="D27" s="93"/>
      <c r="E27" s="13" t="s">
        <v>22</v>
      </c>
      <c r="F27" s="13">
        <v>85</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150">
      <c r="A33" s="110"/>
      <c r="B33" s="87"/>
      <c r="C33" s="112" t="s">
        <v>47</v>
      </c>
      <c r="D33" s="112"/>
      <c r="E33" s="13" t="s">
        <v>37</v>
      </c>
      <c r="F33" s="16"/>
      <c r="G33" s="16" t="s">
        <v>98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88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v>89</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38">
        <v>110</v>
      </c>
      <c r="G51" s="139"/>
    </row>
    <row r="52" spans="1:7">
      <c r="A52" s="97" t="s">
        <v>70</v>
      </c>
      <c r="B52" s="97"/>
      <c r="C52" s="97"/>
      <c r="D52" s="97"/>
      <c r="E52" s="97"/>
      <c r="F52" s="98" t="s">
        <v>37</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759061-4BE7-4405-9116-37651E67D860}">
          <x14:formula1>
            <xm:f>'[215. FORMATOS EVALUACION IP 001-2019_V2.xlsx]Hoja1'!#REF!</xm:f>
          </x14:formula1>
          <xm:sqref>E13:E27 E32:E33 E36 E39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6FC8E-9730-48F8-A5C2-695547266863}">
  <dimension ref="A1:G54"/>
  <sheetViews>
    <sheetView workbookViewId="0">
      <selection activeCell="C20" sqref="C20:D20"/>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170</v>
      </c>
      <c r="D3" s="3" t="s">
        <v>4</v>
      </c>
      <c r="E3" s="4">
        <v>818002076</v>
      </c>
      <c r="F3" s="4" t="s">
        <v>72</v>
      </c>
      <c r="G3" s="25">
        <v>43718</v>
      </c>
    </row>
    <row r="4" spans="1:7" ht="15.75">
      <c r="A4" s="68" t="s">
        <v>6</v>
      </c>
      <c r="B4" s="68"/>
      <c r="C4" s="68"/>
      <c r="D4" s="68"/>
      <c r="E4" s="68"/>
      <c r="F4" s="68"/>
      <c r="G4" s="68"/>
    </row>
    <row r="5" spans="1:7" ht="15.75">
      <c r="A5" s="58" t="s">
        <v>171</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37</v>
      </c>
      <c r="F15" s="26"/>
      <c r="G15" s="14" t="s">
        <v>175</v>
      </c>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285">
      <c r="A32" s="109" t="s">
        <v>45</v>
      </c>
      <c r="B32" s="85">
        <v>14</v>
      </c>
      <c r="C32" s="102" t="s">
        <v>46</v>
      </c>
      <c r="D32" s="111"/>
      <c r="E32" s="13" t="s">
        <v>37</v>
      </c>
      <c r="F32" s="16">
        <v>151</v>
      </c>
      <c r="G32" s="28" t="s">
        <v>176</v>
      </c>
    </row>
    <row r="33" spans="1:7" ht="285">
      <c r="A33" s="110"/>
      <c r="B33" s="87"/>
      <c r="C33" s="112" t="s">
        <v>47</v>
      </c>
      <c r="D33" s="112"/>
      <c r="E33" s="13" t="s">
        <v>37</v>
      </c>
      <c r="F33" s="16">
        <v>151</v>
      </c>
      <c r="G33" s="28" t="s">
        <v>176</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22</v>
      </c>
      <c r="F51" s="138"/>
      <c r="G51" s="139"/>
    </row>
    <row r="52" spans="1:7">
      <c r="A52" s="97" t="s">
        <v>70</v>
      </c>
      <c r="B52" s="97"/>
      <c r="C52" s="97"/>
      <c r="D52" s="97"/>
      <c r="E52" s="97"/>
      <c r="F52" s="98" t="s">
        <v>81</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543A68-A9B2-448C-BFB2-731979E649CD}">
          <x14:formula1>
            <xm:f>'[216. CORPORACION  CORPASOFA.xlsx]Hoja1'!#REF!</xm:f>
          </x14:formula1>
          <xm:sqref>E39 E32:E33 E36 E13:E27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48B0A-7C75-49A2-8667-3F3887E7E907}">
  <dimension ref="A1:G53"/>
  <sheetViews>
    <sheetView workbookViewId="0">
      <selection activeCell="C24" sqref="C24:D2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46.14062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177</v>
      </c>
      <c r="D3" s="3" t="s">
        <v>4</v>
      </c>
      <c r="E3" s="4">
        <v>890327635</v>
      </c>
      <c r="F3" s="4" t="s">
        <v>72</v>
      </c>
      <c r="G3" s="25">
        <v>43718</v>
      </c>
    </row>
    <row r="4" spans="1:7" ht="15.75">
      <c r="A4" s="68" t="s">
        <v>6</v>
      </c>
      <c r="B4" s="68"/>
      <c r="C4" s="68"/>
      <c r="D4" s="68"/>
      <c r="E4" s="68"/>
      <c r="F4" s="68"/>
      <c r="G4" s="68"/>
    </row>
    <row r="5" spans="1:7" ht="15.75">
      <c r="A5" s="146" t="s">
        <v>171</v>
      </c>
      <c r="B5" s="147"/>
      <c r="C5" s="147"/>
      <c r="D5" s="147"/>
      <c r="E5" s="147"/>
      <c r="F5" s="147"/>
      <c r="G5" s="148"/>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37</v>
      </c>
      <c r="F15" s="26"/>
      <c r="G15" s="14" t="s">
        <v>175</v>
      </c>
    </row>
    <row r="16" spans="1:7">
      <c r="A16" s="86"/>
      <c r="B16" s="12">
        <v>4</v>
      </c>
      <c r="C16" s="92" t="s">
        <v>26</v>
      </c>
      <c r="D16" s="93"/>
      <c r="E16" s="13" t="s">
        <v>37</v>
      </c>
      <c r="F16" s="26"/>
      <c r="G16" s="14" t="s">
        <v>178</v>
      </c>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37</v>
      </c>
      <c r="F20" s="26"/>
      <c r="G20" s="14" t="s">
        <v>85</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c r="G26" s="14" t="s">
        <v>179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80">
      <c r="A32" s="109" t="s">
        <v>45</v>
      </c>
      <c r="B32" s="85">
        <v>14</v>
      </c>
      <c r="C32" s="102" t="s">
        <v>46</v>
      </c>
      <c r="D32" s="111"/>
      <c r="E32" s="13" t="s">
        <v>37</v>
      </c>
      <c r="F32" s="16">
        <v>214</v>
      </c>
      <c r="G32" s="28" t="s">
        <v>176</v>
      </c>
    </row>
    <row r="33" spans="1:7" ht="180">
      <c r="A33" s="110"/>
      <c r="B33" s="87"/>
      <c r="C33" s="112" t="s">
        <v>47</v>
      </c>
      <c r="D33" s="112"/>
      <c r="E33" s="13" t="s">
        <v>37</v>
      </c>
      <c r="F33" s="16">
        <v>214</v>
      </c>
      <c r="G33" s="28" t="s">
        <v>176</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135">
      <c r="A39" s="99"/>
      <c r="B39" s="101"/>
      <c r="C39" s="102" t="s">
        <v>52</v>
      </c>
      <c r="D39" s="103"/>
      <c r="E39" s="13" t="s">
        <v>37</v>
      </c>
      <c r="F39" s="16"/>
      <c r="G39" s="16" t="s">
        <v>180</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22</v>
      </c>
      <c r="F51" s="138"/>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14E744-EE4D-4528-B2A7-82213126F59F}">
          <x14:formula1>
            <xm:f>'[217. FUNDACION PARA EL DESARROLLO DE LA EDUCACION FUNDAPRE.xlsx]Hoja1'!#REF!</xm:f>
          </x14:formula1>
          <xm:sqref>E13:E27 E32:E33 E36 E39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4D02A-2B3B-4453-B310-42E827C7E80B}">
  <dimension ref="A1:G53"/>
  <sheetViews>
    <sheetView workbookViewId="0">
      <selection activeCell="C27" sqref="C27:D2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181</v>
      </c>
      <c r="D3" s="3" t="s">
        <v>4</v>
      </c>
      <c r="E3" s="4">
        <v>813009965</v>
      </c>
      <c r="F3" s="4" t="s">
        <v>72</v>
      </c>
      <c r="G3" s="25">
        <v>43717</v>
      </c>
    </row>
    <row r="4" spans="1:7" ht="15.75">
      <c r="A4" s="68" t="s">
        <v>6</v>
      </c>
      <c r="B4" s="68"/>
      <c r="C4" s="68"/>
      <c r="D4" s="68"/>
      <c r="E4" s="68"/>
      <c r="F4" s="68"/>
      <c r="G4" s="68"/>
    </row>
    <row r="5" spans="1:7" ht="15.75">
      <c r="A5" s="58" t="s">
        <v>182</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v>19</v>
      </c>
      <c r="G26" s="14" t="s">
        <v>179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28"/>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0E22B0-9889-4635-AA98-6D44086043F6}">
          <x14:formula1>
            <xm:f>'[218. CORPORACION PARA EL DESARROLLO SOSTENIBLE SOMOS COLOMBIA.xlsx]Hoja1'!#REF!</xm:f>
          </x14:formula1>
          <xm:sqref>E13:E27 E32:E33 E36 E39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A6AB-1E32-4932-BFC5-F512C3290FDE}">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183</v>
      </c>
      <c r="D3" s="3" t="s">
        <v>4</v>
      </c>
      <c r="E3" s="4">
        <v>832007257</v>
      </c>
      <c r="F3" s="4" t="s">
        <v>72</v>
      </c>
      <c r="G3" s="25">
        <v>43717</v>
      </c>
    </row>
    <row r="4" spans="1:7" ht="15.75">
      <c r="A4" s="68" t="s">
        <v>6</v>
      </c>
      <c r="B4" s="68"/>
      <c r="C4" s="68"/>
      <c r="D4" s="68"/>
      <c r="E4" s="68"/>
      <c r="F4" s="68"/>
      <c r="G4" s="68"/>
    </row>
    <row r="5" spans="1:7" ht="15.75">
      <c r="A5" s="58" t="s">
        <v>184</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37</v>
      </c>
      <c r="F16" s="26">
        <v>45</v>
      </c>
      <c r="G16" t="s">
        <v>178</v>
      </c>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37</v>
      </c>
      <c r="F19" s="26">
        <v>49</v>
      </c>
      <c r="G19" s="14" t="s">
        <v>185</v>
      </c>
    </row>
    <row r="20" spans="1:7">
      <c r="A20" s="86"/>
      <c r="B20" s="12">
        <v>8</v>
      </c>
      <c r="C20" s="92" t="s">
        <v>30</v>
      </c>
      <c r="D20" s="93"/>
      <c r="E20" s="13" t="s">
        <v>37</v>
      </c>
      <c r="F20" s="26">
        <v>49</v>
      </c>
      <c r="G20" s="14" t="s">
        <v>85</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v>45</v>
      </c>
      <c r="G26" s="14" t="s">
        <v>179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44</v>
      </c>
      <c r="G32" s="16"/>
    </row>
    <row r="33" spans="1:7">
      <c r="A33" s="110"/>
      <c r="B33" s="87"/>
      <c r="C33" s="112" t="s">
        <v>47</v>
      </c>
      <c r="D33" s="112"/>
      <c r="E33" s="13" t="s">
        <v>22</v>
      </c>
      <c r="F33" s="16"/>
      <c r="G33" s="28"/>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C88F84-4F68-4A8A-B8B9-32F92FC5D923}">
          <x14:formula1>
            <xm:f>'[219.CORPORACION GAIA LUDICA Y CULTURA.xlsx]Hoja1'!#REF!</xm:f>
          </x14:formula1>
          <xm:sqref>E13:E27 E32:E33 E36 E39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2770-623B-439B-8B08-15A077C1636A}">
  <dimension ref="A1:G55"/>
  <sheetViews>
    <sheetView workbookViewId="0">
      <selection activeCell="A11" sqref="A11:A2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ustomHeight="1">
      <c r="A1" s="61"/>
      <c r="B1" s="62"/>
      <c r="C1" s="61" t="s">
        <v>0</v>
      </c>
      <c r="D1" s="63"/>
      <c r="E1" s="62"/>
      <c r="F1" s="1"/>
      <c r="G1" s="1"/>
    </row>
    <row r="2" spans="1:7">
      <c r="A2" s="64" t="s">
        <v>1</v>
      </c>
      <c r="B2" s="65"/>
      <c r="C2" s="65"/>
      <c r="D2" s="65"/>
      <c r="E2" s="65"/>
      <c r="F2" s="65"/>
      <c r="G2" s="65"/>
    </row>
    <row r="3" spans="1:7">
      <c r="A3" s="66" t="s">
        <v>2</v>
      </c>
      <c r="B3" s="67"/>
      <c r="C3" s="24" t="s">
        <v>71</v>
      </c>
      <c r="D3" s="3" t="s">
        <v>4</v>
      </c>
      <c r="E3" s="4">
        <v>900135278</v>
      </c>
      <c r="F3" s="4" t="s">
        <v>72</v>
      </c>
      <c r="G3" s="25">
        <v>43705</v>
      </c>
    </row>
    <row r="4" spans="1:7" ht="15.75">
      <c r="A4" s="126" t="s">
        <v>6</v>
      </c>
      <c r="B4" s="127"/>
      <c r="C4" s="127"/>
      <c r="D4" s="127"/>
      <c r="E4" s="127"/>
      <c r="F4" s="127"/>
      <c r="G4" s="128"/>
    </row>
    <row r="5" spans="1:7" ht="15.75">
      <c r="A5" s="58" t="s">
        <v>73</v>
      </c>
      <c r="B5" s="59"/>
      <c r="C5" s="59"/>
      <c r="D5" s="59"/>
      <c r="E5" s="59"/>
      <c r="F5" s="59"/>
      <c r="G5" s="60"/>
    </row>
    <row r="6" spans="1:7" ht="15.75">
      <c r="A6" s="69" t="s">
        <v>8</v>
      </c>
      <c r="B6" s="70"/>
      <c r="C6" s="6" t="s">
        <v>9</v>
      </c>
      <c r="D6" s="75" t="s">
        <v>10</v>
      </c>
      <c r="E6" s="76"/>
      <c r="F6" s="75"/>
      <c r="G6" s="77"/>
    </row>
    <row r="7" spans="1:7" ht="15.75">
      <c r="A7" s="71"/>
      <c r="B7" s="72"/>
      <c r="C7" s="7" t="s">
        <v>74</v>
      </c>
      <c r="D7" s="129" t="s">
        <v>12</v>
      </c>
      <c r="E7" s="130"/>
      <c r="F7" s="131"/>
      <c r="G7" s="132"/>
    </row>
    <row r="8" spans="1:7" ht="15.75">
      <c r="A8" s="71"/>
      <c r="B8" s="72"/>
      <c r="C8" s="7" t="s">
        <v>75</v>
      </c>
      <c r="D8" s="80" t="s">
        <v>76</v>
      </c>
      <c r="E8" s="81"/>
      <c r="F8" s="131"/>
      <c r="G8" s="132"/>
    </row>
    <row r="9" spans="1:7" ht="15.75">
      <c r="A9" s="73"/>
      <c r="B9" s="74"/>
      <c r="C9" s="7"/>
      <c r="D9" s="129"/>
      <c r="E9" s="130"/>
      <c r="F9" s="131"/>
      <c r="G9" s="132"/>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ht="15" customHeight="1">
      <c r="A13" s="86"/>
      <c r="B13" s="12">
        <v>1</v>
      </c>
      <c r="C13" s="92" t="s">
        <v>21</v>
      </c>
      <c r="D13" s="93"/>
      <c r="E13" s="13" t="s">
        <v>22</v>
      </c>
      <c r="F13" s="26"/>
      <c r="G13" s="14"/>
    </row>
    <row r="14" spans="1:7" ht="15" customHeight="1">
      <c r="A14" s="86"/>
      <c r="B14" s="12">
        <v>2</v>
      </c>
      <c r="C14" s="92" t="s">
        <v>24</v>
      </c>
      <c r="D14" s="93"/>
      <c r="E14" s="13" t="s">
        <v>22</v>
      </c>
      <c r="F14" s="26"/>
      <c r="G14" s="14"/>
    </row>
    <row r="15" spans="1:7" ht="15" customHeight="1">
      <c r="A15" s="86"/>
      <c r="B15" s="12">
        <v>3</v>
      </c>
      <c r="C15" s="92" t="s">
        <v>25</v>
      </c>
      <c r="D15" s="93"/>
      <c r="E15" s="13" t="s">
        <v>22</v>
      </c>
      <c r="F15" s="26"/>
      <c r="G15" s="14"/>
    </row>
    <row r="16" spans="1:7" ht="285">
      <c r="A16" s="86"/>
      <c r="B16" s="12">
        <v>4</v>
      </c>
      <c r="C16" s="92" t="s">
        <v>26</v>
      </c>
      <c r="D16" s="93"/>
      <c r="E16" s="13" t="s">
        <v>37</v>
      </c>
      <c r="F16" s="26">
        <v>111</v>
      </c>
      <c r="G16" s="27" t="s">
        <v>77</v>
      </c>
    </row>
    <row r="17" spans="1:7" ht="15" customHeight="1">
      <c r="A17" s="86"/>
      <c r="B17" s="12">
        <v>5</v>
      </c>
      <c r="C17" s="92" t="s">
        <v>27</v>
      </c>
      <c r="D17" s="93"/>
      <c r="E17" s="13" t="s">
        <v>22</v>
      </c>
      <c r="F17" s="26"/>
      <c r="G17" s="14"/>
    </row>
    <row r="18" spans="1:7" ht="15" customHeight="1">
      <c r="A18" s="86"/>
      <c r="B18" s="12">
        <v>6</v>
      </c>
      <c r="C18" s="92" t="s">
        <v>28</v>
      </c>
      <c r="D18" s="93"/>
      <c r="E18" s="13" t="s">
        <v>22</v>
      </c>
      <c r="F18" s="26"/>
      <c r="G18" s="14"/>
    </row>
    <row r="19" spans="1:7" ht="15" customHeight="1">
      <c r="A19" s="86"/>
      <c r="B19" s="12">
        <v>7</v>
      </c>
      <c r="C19" s="92" t="s">
        <v>29</v>
      </c>
      <c r="D19" s="93"/>
      <c r="E19" s="13" t="s">
        <v>22</v>
      </c>
      <c r="F19" s="26"/>
      <c r="G19" s="14"/>
    </row>
    <row r="20" spans="1:7" ht="15" customHeight="1">
      <c r="A20" s="86"/>
      <c r="B20" s="12">
        <v>8</v>
      </c>
      <c r="C20" s="92" t="s">
        <v>30</v>
      </c>
      <c r="D20" s="93"/>
      <c r="E20" s="13" t="s">
        <v>22</v>
      </c>
      <c r="F20" s="26"/>
      <c r="G20" s="14"/>
    </row>
    <row r="21" spans="1:7" ht="15" customHeight="1">
      <c r="A21" s="86"/>
      <c r="B21" s="12">
        <v>9</v>
      </c>
      <c r="C21" s="92" t="s">
        <v>31</v>
      </c>
      <c r="D21" s="93"/>
      <c r="E21" s="13" t="s">
        <v>22</v>
      </c>
      <c r="F21" s="26"/>
      <c r="G21" s="14"/>
    </row>
    <row r="22" spans="1:7" ht="15" customHeight="1">
      <c r="A22" s="86"/>
      <c r="B22" s="12">
        <v>10</v>
      </c>
      <c r="C22" s="92" t="s">
        <v>32</v>
      </c>
      <c r="D22" s="93"/>
      <c r="E22" s="13" t="s">
        <v>22</v>
      </c>
      <c r="F22" s="26"/>
      <c r="G22" s="14"/>
    </row>
    <row r="23" spans="1:7" ht="15" customHeight="1">
      <c r="A23" s="86"/>
      <c r="B23" s="12">
        <v>11</v>
      </c>
      <c r="C23" s="92" t="s">
        <v>33</v>
      </c>
      <c r="D23" s="93"/>
      <c r="E23" s="13" t="s">
        <v>22</v>
      </c>
      <c r="F23" s="26"/>
      <c r="G23" s="14"/>
    </row>
    <row r="24" spans="1:7" ht="15" customHeight="1">
      <c r="A24" s="86"/>
      <c r="B24" s="12">
        <v>12</v>
      </c>
      <c r="C24" s="92" t="s">
        <v>34</v>
      </c>
      <c r="D24" s="93"/>
      <c r="E24" s="13" t="s">
        <v>22</v>
      </c>
      <c r="F24" s="26"/>
      <c r="G24" s="14"/>
    </row>
    <row r="25" spans="1:7" ht="15" customHeight="1">
      <c r="A25" s="86"/>
      <c r="B25" s="12">
        <v>13</v>
      </c>
      <c r="C25" s="92" t="s">
        <v>35</v>
      </c>
      <c r="D25" s="93"/>
      <c r="E25" s="13" t="s">
        <v>37</v>
      </c>
      <c r="F25" s="26">
        <v>115</v>
      </c>
      <c r="G25" s="14" t="s">
        <v>78</v>
      </c>
    </row>
    <row r="26" spans="1:7" ht="180">
      <c r="A26" s="86"/>
      <c r="B26" s="12">
        <v>14</v>
      </c>
      <c r="C26" s="92" t="s">
        <v>36</v>
      </c>
      <c r="D26" s="93"/>
      <c r="E26" s="13" t="s">
        <v>37</v>
      </c>
      <c r="F26" s="26">
        <v>115</v>
      </c>
      <c r="G26" s="27" t="s">
        <v>79</v>
      </c>
    </row>
    <row r="27" spans="1:7" ht="15" customHeight="1">
      <c r="A27" s="87"/>
      <c r="B27" s="12">
        <v>15</v>
      </c>
      <c r="C27" s="92" t="s">
        <v>39</v>
      </c>
      <c r="D27" s="93"/>
      <c r="E27" s="13" t="s">
        <v>22</v>
      </c>
      <c r="F27" s="26"/>
      <c r="G27" s="14"/>
    </row>
    <row r="28" spans="1:7" ht="15" customHeight="1">
      <c r="A28" s="133" t="s">
        <v>40</v>
      </c>
      <c r="B28" s="134"/>
      <c r="C28" s="134"/>
      <c r="D28" s="134"/>
      <c r="E28" s="135"/>
      <c r="F28" s="136"/>
      <c r="G28" s="137"/>
    </row>
    <row r="29" spans="1:7">
      <c r="A29" s="94" t="s">
        <v>41</v>
      </c>
      <c r="B29" s="95"/>
      <c r="C29" s="95"/>
      <c r="D29" s="95"/>
      <c r="E29" s="95"/>
      <c r="F29" s="95"/>
      <c r="G29" s="96"/>
    </row>
    <row r="30" spans="1:7">
      <c r="A30" s="104" t="s">
        <v>42</v>
      </c>
      <c r="B30" s="105"/>
      <c r="C30" s="88" t="s">
        <v>43</v>
      </c>
      <c r="D30" s="89"/>
      <c r="E30" s="89"/>
      <c r="F30" s="89"/>
      <c r="G30" s="90"/>
    </row>
    <row r="31" spans="1:7">
      <c r="A31" s="106"/>
      <c r="B31" s="107"/>
      <c r="C31" s="64" t="s">
        <v>17</v>
      </c>
      <c r="D31" s="91"/>
      <c r="E31" s="10" t="s">
        <v>18</v>
      </c>
      <c r="F31" s="10" t="s">
        <v>44</v>
      </c>
      <c r="G31" s="10" t="s">
        <v>20</v>
      </c>
    </row>
    <row r="32" spans="1:7" ht="15" customHeight="1">
      <c r="A32" s="109" t="s">
        <v>45</v>
      </c>
      <c r="B32" s="85">
        <v>14</v>
      </c>
      <c r="C32" s="102" t="s">
        <v>46</v>
      </c>
      <c r="D32" s="111"/>
      <c r="E32" s="13" t="s">
        <v>22</v>
      </c>
      <c r="F32" s="16"/>
      <c r="G32" s="16"/>
    </row>
    <row r="33" spans="1:7" ht="15" customHeight="1">
      <c r="A33" s="110"/>
      <c r="B33" s="87"/>
      <c r="C33" s="92" t="s">
        <v>47</v>
      </c>
      <c r="D33" s="93"/>
      <c r="E33" s="13"/>
      <c r="F33" s="18" t="s">
        <v>58</v>
      </c>
      <c r="G33" s="16"/>
    </row>
    <row r="34" spans="1:7">
      <c r="A34" s="104" t="s">
        <v>42</v>
      </c>
      <c r="B34" s="105"/>
      <c r="C34" s="88" t="s">
        <v>43</v>
      </c>
      <c r="D34" s="89"/>
      <c r="E34" s="89"/>
      <c r="F34" s="89"/>
      <c r="G34" s="90"/>
    </row>
    <row r="35" spans="1:7">
      <c r="A35" s="106"/>
      <c r="B35" s="107"/>
      <c r="C35" s="64" t="s">
        <v>17</v>
      </c>
      <c r="D35" s="91"/>
      <c r="E35" s="10" t="s">
        <v>18</v>
      </c>
      <c r="F35" s="11" t="s">
        <v>19</v>
      </c>
      <c r="G35" s="11" t="s">
        <v>20</v>
      </c>
    </row>
    <row r="36" spans="1:7" ht="25.5" customHeight="1">
      <c r="A36" s="17" t="s">
        <v>48</v>
      </c>
      <c r="B36" s="12">
        <v>15</v>
      </c>
      <c r="C36" s="113" t="s">
        <v>49</v>
      </c>
      <c r="D36" s="114"/>
      <c r="E36" s="13" t="s">
        <v>22</v>
      </c>
      <c r="F36" s="16"/>
      <c r="G36" s="16"/>
    </row>
    <row r="37" spans="1:7">
      <c r="A37" s="94" t="s">
        <v>50</v>
      </c>
      <c r="B37" s="95"/>
      <c r="C37" s="95"/>
      <c r="D37" s="95"/>
      <c r="E37" s="95"/>
      <c r="F37" s="95"/>
      <c r="G37" s="96"/>
    </row>
    <row r="38" spans="1:7">
      <c r="A38" s="100" t="s">
        <v>51</v>
      </c>
      <c r="B38" s="100">
        <v>16</v>
      </c>
      <c r="C38" s="64" t="s">
        <v>17</v>
      </c>
      <c r="D38" s="91"/>
      <c r="E38" s="10" t="s">
        <v>18</v>
      </c>
      <c r="F38" s="11" t="s">
        <v>19</v>
      </c>
      <c r="G38" s="11" t="s">
        <v>20</v>
      </c>
    </row>
    <row r="39" spans="1:7" ht="15" customHeight="1">
      <c r="A39" s="101"/>
      <c r="B39" s="101"/>
      <c r="C39" s="102" t="s">
        <v>52</v>
      </c>
      <c r="D39" s="111"/>
      <c r="E39" s="13" t="s">
        <v>22</v>
      </c>
      <c r="F39" s="16"/>
      <c r="G39" s="16"/>
    </row>
    <row r="40" spans="1:7">
      <c r="A40" s="19"/>
      <c r="B40" s="20"/>
      <c r="C40" s="64" t="s">
        <v>53</v>
      </c>
      <c r="D40" s="91"/>
      <c r="E40" s="10" t="s">
        <v>54</v>
      </c>
      <c r="F40" s="64" t="s">
        <v>20</v>
      </c>
      <c r="G40" s="91"/>
    </row>
    <row r="41" spans="1:7" ht="15" customHeight="1">
      <c r="A41" s="115" t="s">
        <v>55</v>
      </c>
      <c r="B41" s="85">
        <v>17</v>
      </c>
      <c r="C41" s="102" t="s">
        <v>56</v>
      </c>
      <c r="D41" s="111"/>
      <c r="E41" s="21"/>
      <c r="F41" s="118"/>
      <c r="G41" s="119"/>
    </row>
    <row r="42" spans="1:7" ht="15" customHeight="1">
      <c r="A42" s="116"/>
      <c r="B42" s="86"/>
      <c r="C42" s="102" t="s">
        <v>57</v>
      </c>
      <c r="D42" s="111"/>
      <c r="E42" s="21"/>
      <c r="F42" s="118"/>
      <c r="G42" s="119"/>
    </row>
    <row r="43" spans="1:7" ht="15" customHeight="1">
      <c r="A43" s="116"/>
      <c r="B43" s="86"/>
      <c r="C43" s="102" t="s">
        <v>59</v>
      </c>
      <c r="D43" s="111"/>
      <c r="E43" s="21" t="s">
        <v>58</v>
      </c>
      <c r="F43" s="118"/>
      <c r="G43" s="119"/>
    </row>
    <row r="44" spans="1:7" ht="15" customHeight="1">
      <c r="A44" s="116"/>
      <c r="B44" s="86"/>
      <c r="C44" s="102" t="s">
        <v>60</v>
      </c>
      <c r="D44" s="111"/>
      <c r="E44" s="21"/>
      <c r="F44" s="118"/>
      <c r="G44" s="119"/>
    </row>
    <row r="45" spans="1:7" ht="15" customHeight="1">
      <c r="A45" s="116"/>
      <c r="B45" s="86"/>
      <c r="C45" s="102" t="s">
        <v>61</v>
      </c>
      <c r="D45" s="111"/>
      <c r="E45" s="21"/>
      <c r="F45" s="118"/>
      <c r="G45" s="119"/>
    </row>
    <row r="46" spans="1:7">
      <c r="A46" s="116"/>
      <c r="B46" s="86"/>
      <c r="C46" s="102" t="s">
        <v>62</v>
      </c>
      <c r="D46" s="111"/>
      <c r="E46" s="21" t="s">
        <v>58</v>
      </c>
      <c r="F46" s="118"/>
      <c r="G46" s="119"/>
    </row>
    <row r="47" spans="1:7" ht="15" customHeight="1">
      <c r="A47" s="116"/>
      <c r="B47" s="86"/>
      <c r="C47" s="102" t="s">
        <v>63</v>
      </c>
      <c r="D47" s="111"/>
      <c r="E47" s="21"/>
      <c r="F47" s="118"/>
      <c r="G47" s="119"/>
    </row>
    <row r="48" spans="1:7">
      <c r="A48" s="117"/>
      <c r="B48" s="87"/>
      <c r="C48" s="102" t="s">
        <v>64</v>
      </c>
      <c r="D48" s="111"/>
      <c r="E48" s="21"/>
      <c r="F48" s="118"/>
      <c r="G48" s="119"/>
    </row>
    <row r="49" spans="1:7" ht="15" customHeight="1">
      <c r="A49" s="122" t="s">
        <v>65</v>
      </c>
      <c r="B49" s="140"/>
      <c r="C49" s="140"/>
      <c r="D49" s="140"/>
      <c r="E49" s="140"/>
      <c r="F49" s="140"/>
      <c r="G49" s="141"/>
    </row>
    <row r="50" spans="1:7">
      <c r="A50" s="142" t="s">
        <v>66</v>
      </c>
      <c r="B50" s="142">
        <v>18</v>
      </c>
      <c r="C50" s="64" t="s">
        <v>17</v>
      </c>
      <c r="D50" s="91"/>
      <c r="E50" s="10" t="s">
        <v>18</v>
      </c>
      <c r="F50" s="64" t="s">
        <v>20</v>
      </c>
      <c r="G50" s="91"/>
    </row>
    <row r="51" spans="1:7" ht="15" customHeight="1">
      <c r="A51" s="143"/>
      <c r="B51" s="143"/>
      <c r="C51" s="144" t="s">
        <v>67</v>
      </c>
      <c r="D51" s="145"/>
      <c r="E51" s="16" t="s">
        <v>37</v>
      </c>
      <c r="F51" s="138" t="s">
        <v>80</v>
      </c>
      <c r="G51" s="139"/>
    </row>
    <row r="52" spans="1:7" ht="15" customHeight="1">
      <c r="A52" s="133" t="s">
        <v>70</v>
      </c>
      <c r="B52" s="134"/>
      <c r="C52" s="134"/>
      <c r="D52" s="134"/>
      <c r="E52" s="135"/>
      <c r="F52" s="136" t="s">
        <v>81</v>
      </c>
      <c r="G52" s="137"/>
    </row>
    <row r="53" spans="1:7">
      <c r="D53" s="22"/>
      <c r="E53" s="23"/>
      <c r="F53" s="23"/>
      <c r="G53" s="23"/>
    </row>
    <row r="54" spans="1:7">
      <c r="D54" s="22"/>
      <c r="E54" s="23"/>
      <c r="F54" s="23"/>
      <c r="G54" s="23"/>
    </row>
    <row r="55" spans="1:7">
      <c r="D55" s="22"/>
      <c r="E55" s="23"/>
      <c r="F55" s="23"/>
      <c r="G55"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1ACE68-C647-4A26-AFF1-F5AECF4473DA}">
          <x14:formula1>
            <xm:f>'C:\Users\natalia.velasco\Documents\primer grupo de 40\[202. FORMATOS EVALUACION IP 001-2019_V4.xlsx]Hoja1'!#REF!</xm:f>
          </x14:formula1>
          <xm:sqref>E13:E27 E32:E33 E36 E39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3D14-BFF7-41D9-8E17-D829ADEE811D}">
  <dimension ref="A1:G53"/>
  <sheetViews>
    <sheetView workbookViewId="0">
      <selection activeCell="E32" sqref="E3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186</v>
      </c>
      <c r="D3" s="3" t="s">
        <v>4</v>
      </c>
      <c r="E3" s="4">
        <v>901050350</v>
      </c>
      <c r="F3" s="4" t="s">
        <v>72</v>
      </c>
      <c r="G3" s="25">
        <v>43717</v>
      </c>
    </row>
    <row r="4" spans="1:7" ht="15.75">
      <c r="A4" s="68" t="s">
        <v>6</v>
      </c>
      <c r="B4" s="68"/>
      <c r="C4" s="68"/>
      <c r="D4" s="68"/>
      <c r="E4" s="68"/>
      <c r="F4" s="68"/>
      <c r="G4" s="68"/>
    </row>
    <row r="5" spans="1:7" ht="15.75">
      <c r="A5" s="58" t="s">
        <v>187</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37</v>
      </c>
      <c r="F15" s="26">
        <v>58</v>
      </c>
      <c r="G15" s="14" t="s">
        <v>188</v>
      </c>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37</v>
      </c>
      <c r="F19" s="26">
        <v>60</v>
      </c>
      <c r="G19" s="14" t="s">
        <v>185</v>
      </c>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37</v>
      </c>
      <c r="F23" s="26">
        <v>59</v>
      </c>
      <c r="G23" s="14" t="s">
        <v>146</v>
      </c>
    </row>
    <row r="24" spans="1:7">
      <c r="A24" s="86"/>
      <c r="B24" s="12">
        <v>12</v>
      </c>
      <c r="C24" s="92" t="s">
        <v>34</v>
      </c>
      <c r="D24" s="93"/>
      <c r="E24" s="13" t="s">
        <v>37</v>
      </c>
      <c r="F24" s="26">
        <v>59</v>
      </c>
      <c r="G24" s="14" t="s">
        <v>189</v>
      </c>
    </row>
    <row r="25" spans="1:7">
      <c r="A25" s="86"/>
      <c r="B25" s="12">
        <v>13</v>
      </c>
      <c r="C25" s="92" t="s">
        <v>35</v>
      </c>
      <c r="D25" s="93"/>
      <c r="E25" s="13" t="s">
        <v>22</v>
      </c>
      <c r="F25" s="26"/>
      <c r="G25" s="14"/>
    </row>
    <row r="26" spans="1:7">
      <c r="A26" s="86"/>
      <c r="B26" s="12">
        <v>14</v>
      </c>
      <c r="C26" s="92" t="s">
        <v>36</v>
      </c>
      <c r="D26" s="93"/>
      <c r="E26" s="13" t="s">
        <v>37</v>
      </c>
      <c r="F26" s="26">
        <v>56</v>
      </c>
      <c r="G26" s="14" t="s">
        <v>179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330">
      <c r="A32" s="109" t="s">
        <v>45</v>
      </c>
      <c r="B32" s="85">
        <v>14</v>
      </c>
      <c r="C32" s="102" t="s">
        <v>46</v>
      </c>
      <c r="D32" s="111"/>
      <c r="E32" s="13" t="s">
        <v>37</v>
      </c>
      <c r="F32" s="16">
        <v>63</v>
      </c>
      <c r="G32" s="16" t="s">
        <v>190</v>
      </c>
    </row>
    <row r="33" spans="1:7" ht="330">
      <c r="A33" s="110"/>
      <c r="B33" s="87"/>
      <c r="C33" s="112" t="s">
        <v>47</v>
      </c>
      <c r="D33" s="112"/>
      <c r="E33" s="13" t="s">
        <v>37</v>
      </c>
      <c r="F33" s="16">
        <v>63</v>
      </c>
      <c r="G33" s="16" t="s">
        <v>190</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A68DCA-77F9-412B-B4FB-EBD279E113D8}">
          <x14:formula1>
            <xm:f>'[220.FUNDACION PARA EL DESARROLLO INTEGRAL CORPORATIVO Y COMUNITARIO - DECORPCOM.xlsx]Hoja1'!#REF!</xm:f>
          </x14:formula1>
          <xm:sqref>E13:E27 E32:E33 E36 E39</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D18A-12C8-4066-AE90-1F5CC5847F0E}">
  <dimension ref="A1:G53"/>
  <sheetViews>
    <sheetView topLeftCell="A4" workbookViewId="0">
      <selection activeCell="C16" sqref="C16:D16"/>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191</v>
      </c>
      <c r="D3" s="3" t="s">
        <v>4</v>
      </c>
      <c r="E3" s="4">
        <v>819005722</v>
      </c>
      <c r="F3" s="4" t="s">
        <v>72</v>
      </c>
      <c r="G3" s="25">
        <v>43717</v>
      </c>
    </row>
    <row r="4" spans="1:7" ht="15.75">
      <c r="A4" s="68" t="s">
        <v>6</v>
      </c>
      <c r="B4" s="68"/>
      <c r="C4" s="68"/>
      <c r="D4" s="68"/>
      <c r="E4" s="68"/>
      <c r="F4" s="68"/>
      <c r="G4" s="68"/>
    </row>
    <row r="5" spans="1:7" ht="15.75">
      <c r="A5" s="58" t="s">
        <v>192</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19</v>
      </c>
      <c r="G13" s="14" t="s">
        <v>193</v>
      </c>
    </row>
    <row r="14" spans="1:7">
      <c r="A14" s="86"/>
      <c r="B14" s="12">
        <v>2</v>
      </c>
      <c r="C14" s="92" t="s">
        <v>24</v>
      </c>
      <c r="D14" s="93"/>
      <c r="E14" s="13" t="s">
        <v>37</v>
      </c>
      <c r="F14" s="26">
        <v>20</v>
      </c>
      <c r="G14" s="14" t="s">
        <v>194</v>
      </c>
    </row>
    <row r="15" spans="1:7">
      <c r="A15" s="86"/>
      <c r="B15" s="12">
        <v>3</v>
      </c>
      <c r="C15" s="92" t="s">
        <v>25</v>
      </c>
      <c r="D15" s="93"/>
      <c r="E15" s="13" t="s">
        <v>37</v>
      </c>
      <c r="F15" s="26">
        <v>23</v>
      </c>
      <c r="G15" s="14" t="s">
        <v>195</v>
      </c>
    </row>
    <row r="16" spans="1:7">
      <c r="A16" s="86"/>
      <c r="B16" s="12">
        <v>4</v>
      </c>
      <c r="C16" s="92" t="s">
        <v>26</v>
      </c>
      <c r="D16" s="93"/>
      <c r="E16" s="13" t="s">
        <v>37</v>
      </c>
      <c r="F16" s="26">
        <v>21</v>
      </c>
      <c r="G16" s="14" t="s">
        <v>178</v>
      </c>
    </row>
    <row r="17" spans="1:7">
      <c r="A17" s="86"/>
      <c r="B17" s="12">
        <v>5</v>
      </c>
      <c r="C17" s="92" t="s">
        <v>27</v>
      </c>
      <c r="D17" s="93"/>
      <c r="E17" s="13" t="s">
        <v>22</v>
      </c>
      <c r="F17" s="26"/>
      <c r="G17" s="14"/>
    </row>
    <row r="18" spans="1:7">
      <c r="A18" s="86"/>
      <c r="B18" s="12">
        <v>6</v>
      </c>
      <c r="C18" s="92" t="s">
        <v>28</v>
      </c>
      <c r="D18" s="93"/>
      <c r="E18" s="13" t="s">
        <v>37</v>
      </c>
      <c r="F18" s="26">
        <v>27</v>
      </c>
      <c r="G18" s="14" t="s">
        <v>196</v>
      </c>
    </row>
    <row r="19" spans="1:7">
      <c r="A19" s="86"/>
      <c r="B19" s="12">
        <v>7</v>
      </c>
      <c r="C19" s="92" t="s">
        <v>29</v>
      </c>
      <c r="D19" s="93"/>
      <c r="E19" s="13" t="s">
        <v>37</v>
      </c>
      <c r="F19" s="26">
        <v>27</v>
      </c>
      <c r="G19" s="14" t="s">
        <v>185</v>
      </c>
    </row>
    <row r="20" spans="1:7">
      <c r="A20" s="86"/>
      <c r="B20" s="12">
        <v>8</v>
      </c>
      <c r="C20" s="92" t="s">
        <v>30</v>
      </c>
      <c r="D20" s="93"/>
      <c r="E20" s="13" t="s">
        <v>37</v>
      </c>
      <c r="F20" s="26">
        <v>27</v>
      </c>
      <c r="G20" s="14" t="s">
        <v>85</v>
      </c>
    </row>
    <row r="21" spans="1:7">
      <c r="A21" s="86"/>
      <c r="B21" s="12">
        <v>9</v>
      </c>
      <c r="C21" s="92" t="s">
        <v>31</v>
      </c>
      <c r="D21" s="93"/>
      <c r="E21" s="13" t="s">
        <v>37</v>
      </c>
      <c r="F21" s="26">
        <v>27</v>
      </c>
      <c r="G21" s="14" t="s">
        <v>85</v>
      </c>
    </row>
    <row r="22" spans="1:7">
      <c r="A22" s="86"/>
      <c r="B22" s="12">
        <v>10</v>
      </c>
      <c r="C22" s="92" t="s">
        <v>32</v>
      </c>
      <c r="D22" s="93"/>
      <c r="E22" s="13" t="s">
        <v>22</v>
      </c>
      <c r="F22" s="26"/>
      <c r="G22" s="14"/>
    </row>
    <row r="23" spans="1:7">
      <c r="A23" s="86"/>
      <c r="B23" s="12">
        <v>11</v>
      </c>
      <c r="C23" s="92" t="s">
        <v>33</v>
      </c>
      <c r="D23" s="93"/>
      <c r="E23" s="13" t="s">
        <v>37</v>
      </c>
      <c r="F23" s="26">
        <v>28</v>
      </c>
      <c r="G23" s="14" t="s">
        <v>146</v>
      </c>
    </row>
    <row r="24" spans="1:7">
      <c r="A24" s="86"/>
      <c r="B24" s="12">
        <v>12</v>
      </c>
      <c r="C24" s="92" t="s">
        <v>34</v>
      </c>
      <c r="D24" s="93"/>
      <c r="E24" s="13" t="s">
        <v>37</v>
      </c>
      <c r="F24" s="26">
        <v>28</v>
      </c>
      <c r="G24" s="14" t="s">
        <v>189</v>
      </c>
    </row>
    <row r="25" spans="1:7">
      <c r="A25" s="86"/>
      <c r="B25" s="12">
        <v>13</v>
      </c>
      <c r="C25" s="92" t="s">
        <v>35</v>
      </c>
      <c r="D25" s="93"/>
      <c r="E25" s="13" t="s">
        <v>37</v>
      </c>
      <c r="F25" s="26">
        <v>28</v>
      </c>
      <c r="G25" s="14" t="s">
        <v>197</v>
      </c>
    </row>
    <row r="26" spans="1:7">
      <c r="A26" s="86"/>
      <c r="B26" s="12">
        <v>14</v>
      </c>
      <c r="C26" s="92" t="s">
        <v>36</v>
      </c>
      <c r="D26" s="93"/>
      <c r="E26" s="13" t="s">
        <v>37</v>
      </c>
      <c r="F26" s="26">
        <v>28</v>
      </c>
      <c r="G26" s="14" t="s">
        <v>179</v>
      </c>
    </row>
    <row r="27" spans="1:7">
      <c r="A27" s="87"/>
      <c r="B27" s="12">
        <v>15</v>
      </c>
      <c r="C27" s="92" t="s">
        <v>39</v>
      </c>
      <c r="D27" s="93"/>
      <c r="E27" s="13" t="s">
        <v>37</v>
      </c>
      <c r="F27" s="26">
        <v>28</v>
      </c>
      <c r="G27" s="14" t="s">
        <v>198</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270">
      <c r="A33" s="110"/>
      <c r="B33" s="87"/>
      <c r="C33" s="112" t="s">
        <v>47</v>
      </c>
      <c r="D33" s="112"/>
      <c r="E33" s="13" t="s">
        <v>37</v>
      </c>
      <c r="F33" s="16">
        <v>31</v>
      </c>
      <c r="G33" s="28" t="s">
        <v>199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D35E8CB-A56A-4271-972A-367AB804A9E5}">
          <x14:formula1>
            <xm:f>'[221.FUNDACION SOMOS COLOMBIA.xlsx]Hoja1'!#REF!</xm:f>
          </x14:formula1>
          <xm:sqref>E13:E27 E32:E33 E36 E39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B290-87D0-4609-80F6-65932E94A490}">
  <dimension ref="A1:G53"/>
  <sheetViews>
    <sheetView topLeftCell="A10" workbookViewId="0">
      <selection activeCell="C18" sqref="C18:D18"/>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200</v>
      </c>
      <c r="D3" s="3" t="s">
        <v>4</v>
      </c>
      <c r="E3" s="4">
        <v>890500675</v>
      </c>
      <c r="F3" s="4" t="s">
        <v>72</v>
      </c>
      <c r="G3" s="25">
        <v>43717</v>
      </c>
    </row>
    <row r="4" spans="1:7" ht="15.75">
      <c r="A4" s="68" t="s">
        <v>6</v>
      </c>
      <c r="B4" s="68"/>
      <c r="C4" s="68"/>
      <c r="D4" s="68"/>
      <c r="E4" s="68"/>
      <c r="F4" s="68"/>
      <c r="G4" s="68"/>
    </row>
    <row r="5" spans="1:7" ht="15.75">
      <c r="A5" s="146" t="s">
        <v>201</v>
      </c>
      <c r="B5" s="147"/>
      <c r="C5" s="147"/>
      <c r="D5" s="147"/>
      <c r="E5" s="147"/>
      <c r="F5" s="147"/>
      <c r="G5" s="148"/>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31"/>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t="s">
        <v>202</v>
      </c>
      <c r="G26" s="14" t="s">
        <v>179</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28"/>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70">
      <c r="A36" s="17" t="s">
        <v>48</v>
      </c>
      <c r="B36" s="12">
        <v>15</v>
      </c>
      <c r="C36" s="113" t="s">
        <v>49</v>
      </c>
      <c r="D36" s="114"/>
      <c r="E36" s="13" t="s">
        <v>37</v>
      </c>
      <c r="F36" s="16"/>
      <c r="G36" s="16" t="s">
        <v>203</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204</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340841-970E-445C-BA2C-2CFC5EC23BCF}">
          <x14:formula1>
            <xm:f>'[222.CAJA DE COMPENSACION FAMILIAR DEL ORIENTE COLOMBIANO COMFAORIENTE.xlsx]Hoja1'!#REF!</xm:f>
          </x14:formula1>
          <xm:sqref>E13:E27 E32:E33 E36 E39</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5DB51-9773-4DED-AA8B-88A95136A7D1}">
  <dimension ref="A1:G53"/>
  <sheetViews>
    <sheetView workbookViewId="0">
      <selection activeCell="C16" sqref="C16:D16"/>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205</v>
      </c>
      <c r="D3" s="3" t="s">
        <v>4</v>
      </c>
      <c r="E3" s="4">
        <v>900103852</v>
      </c>
      <c r="F3" s="4" t="s">
        <v>72</v>
      </c>
      <c r="G3" s="25">
        <v>43717</v>
      </c>
    </row>
    <row r="4" spans="1:7" ht="15.75">
      <c r="A4" s="68" t="s">
        <v>6</v>
      </c>
      <c r="B4" s="68"/>
      <c r="C4" s="68"/>
      <c r="D4" s="68"/>
      <c r="E4" s="68"/>
      <c r="F4" s="68"/>
      <c r="G4" s="68"/>
    </row>
    <row r="5" spans="1:7" ht="15.75">
      <c r="A5" s="58" t="s">
        <v>192</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3</v>
      </c>
      <c r="G13" s="14" t="s">
        <v>193</v>
      </c>
    </row>
    <row r="14" spans="1:7">
      <c r="A14" s="86"/>
      <c r="B14" s="12">
        <v>2</v>
      </c>
      <c r="C14" s="92" t="s">
        <v>24</v>
      </c>
      <c r="D14" s="93"/>
      <c r="E14" s="13" t="s">
        <v>37</v>
      </c>
      <c r="F14" s="26">
        <v>4</v>
      </c>
      <c r="G14" s="14" t="s">
        <v>194</v>
      </c>
    </row>
    <row r="15" spans="1:7">
      <c r="A15" s="86"/>
      <c r="B15" s="12">
        <v>3</v>
      </c>
      <c r="C15" s="92" t="s">
        <v>25</v>
      </c>
      <c r="D15" s="93"/>
      <c r="E15" s="13" t="s">
        <v>37</v>
      </c>
      <c r="F15" s="26">
        <v>5</v>
      </c>
      <c r="G15" s="14" t="s">
        <v>195</v>
      </c>
    </row>
    <row r="16" spans="1:7">
      <c r="A16" s="86"/>
      <c r="B16" s="12">
        <v>4</v>
      </c>
      <c r="C16" s="92" t="s">
        <v>26</v>
      </c>
      <c r="D16" s="93"/>
      <c r="E16" s="13" t="s">
        <v>37</v>
      </c>
      <c r="F16" s="31" t="s">
        <v>206</v>
      </c>
      <c r="G16" s="14" t="s">
        <v>178</v>
      </c>
    </row>
    <row r="17" spans="1:7">
      <c r="A17" s="86"/>
      <c r="B17" s="12">
        <v>5</v>
      </c>
      <c r="C17" s="92" t="s">
        <v>27</v>
      </c>
      <c r="D17" s="93"/>
      <c r="E17" s="13" t="s">
        <v>22</v>
      </c>
      <c r="F17" s="26"/>
      <c r="G17" s="14"/>
    </row>
    <row r="18" spans="1:7">
      <c r="A18" s="86"/>
      <c r="B18" s="12">
        <v>6</v>
      </c>
      <c r="C18" s="92" t="s">
        <v>28</v>
      </c>
      <c r="D18" s="93"/>
      <c r="E18" s="13" t="s">
        <v>37</v>
      </c>
      <c r="F18" s="26">
        <v>8</v>
      </c>
      <c r="G18" s="14" t="s">
        <v>196</v>
      </c>
    </row>
    <row r="19" spans="1:7">
      <c r="A19" s="86"/>
      <c r="B19" s="12">
        <v>7</v>
      </c>
      <c r="C19" s="92" t="s">
        <v>29</v>
      </c>
      <c r="D19" s="93"/>
      <c r="E19" s="13" t="s">
        <v>37</v>
      </c>
      <c r="F19" s="26">
        <v>8</v>
      </c>
      <c r="G19" s="14" t="s">
        <v>185</v>
      </c>
    </row>
    <row r="20" spans="1:7">
      <c r="A20" s="86"/>
      <c r="B20" s="12">
        <v>8</v>
      </c>
      <c r="C20" s="92" t="s">
        <v>30</v>
      </c>
      <c r="D20" s="93"/>
      <c r="E20" s="13" t="s">
        <v>37</v>
      </c>
      <c r="F20" s="26">
        <v>8</v>
      </c>
      <c r="G20" s="14" t="s">
        <v>85</v>
      </c>
    </row>
    <row r="21" spans="1:7">
      <c r="A21" s="86"/>
      <c r="B21" s="12">
        <v>9</v>
      </c>
      <c r="C21" s="92" t="s">
        <v>31</v>
      </c>
      <c r="D21" s="93"/>
      <c r="E21" s="13" t="s">
        <v>37</v>
      </c>
      <c r="F21" s="26">
        <v>8</v>
      </c>
      <c r="G21" s="14" t="s">
        <v>85</v>
      </c>
    </row>
    <row r="22" spans="1:7">
      <c r="A22" s="86"/>
      <c r="B22" s="12">
        <v>10</v>
      </c>
      <c r="C22" s="92" t="s">
        <v>32</v>
      </c>
      <c r="D22" s="93"/>
      <c r="E22" s="13" t="s">
        <v>22</v>
      </c>
      <c r="F22" s="26"/>
      <c r="G22" s="14"/>
    </row>
    <row r="23" spans="1:7">
      <c r="A23" s="86"/>
      <c r="B23" s="12">
        <v>11</v>
      </c>
      <c r="C23" s="92" t="s">
        <v>33</v>
      </c>
      <c r="D23" s="93"/>
      <c r="E23" s="13" t="s">
        <v>37</v>
      </c>
      <c r="F23" s="26">
        <v>9</v>
      </c>
      <c r="G23" s="14" t="s">
        <v>146</v>
      </c>
    </row>
    <row r="24" spans="1:7">
      <c r="A24" s="86"/>
      <c r="B24" s="12">
        <v>12</v>
      </c>
      <c r="C24" s="92" t="s">
        <v>34</v>
      </c>
      <c r="D24" s="93"/>
      <c r="E24" s="13" t="s">
        <v>37</v>
      </c>
      <c r="F24" s="26">
        <v>9</v>
      </c>
      <c r="G24" s="14" t="s">
        <v>189</v>
      </c>
    </row>
    <row r="25" spans="1:7">
      <c r="A25" s="86"/>
      <c r="B25" s="12">
        <v>13</v>
      </c>
      <c r="C25" s="92" t="s">
        <v>35</v>
      </c>
      <c r="D25" s="93"/>
      <c r="E25" s="13" t="s">
        <v>37</v>
      </c>
      <c r="F25" s="26">
        <v>9</v>
      </c>
      <c r="G25" s="14" t="s">
        <v>197</v>
      </c>
    </row>
    <row r="26" spans="1:7">
      <c r="A26" s="86"/>
      <c r="B26" s="12">
        <v>14</v>
      </c>
      <c r="C26" s="92" t="s">
        <v>36</v>
      </c>
      <c r="D26" s="93"/>
      <c r="E26" s="13" t="s">
        <v>37</v>
      </c>
      <c r="F26" s="26">
        <v>9</v>
      </c>
      <c r="G26" s="14" t="s">
        <v>179</v>
      </c>
    </row>
    <row r="27" spans="1:7">
      <c r="A27" s="87"/>
      <c r="B27" s="12">
        <v>15</v>
      </c>
      <c r="C27" s="92" t="s">
        <v>39</v>
      </c>
      <c r="D27" s="93"/>
      <c r="E27" s="13" t="s">
        <v>37</v>
      </c>
      <c r="F27" s="26">
        <v>9</v>
      </c>
      <c r="G27" s="14" t="s">
        <v>198</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270">
      <c r="A33" s="110"/>
      <c r="B33" s="87"/>
      <c r="C33" s="112" t="s">
        <v>47</v>
      </c>
      <c r="D33" s="112"/>
      <c r="E33" s="13" t="s">
        <v>37</v>
      </c>
      <c r="F33" s="16"/>
      <c r="G33" s="28" t="s">
        <v>199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B21D29-DD78-4773-8733-4B472F57C446}">
          <x14:formula1>
            <xm:f>'[223.FUNDACION REALIZANDO SUEÑOS POR COLOMBIA.xlsx]Hoja1'!#REF!</xm:f>
          </x14:formula1>
          <xm:sqref>E13:E27 E32:E33 E36 E39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306F-D2B7-4938-9440-CA7FF01B6CEA}">
  <dimension ref="A1:H53"/>
  <sheetViews>
    <sheetView workbookViewId="0">
      <selection activeCell="C18" sqref="C18:D18"/>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207</v>
      </c>
      <c r="D3" s="3" t="s">
        <v>4</v>
      </c>
      <c r="E3" s="4">
        <v>900043721</v>
      </c>
      <c r="F3" s="4" t="s">
        <v>72</v>
      </c>
      <c r="G3" s="25">
        <v>43717</v>
      </c>
    </row>
    <row r="4" spans="1:8" ht="15.75">
      <c r="A4" s="68" t="s">
        <v>6</v>
      </c>
      <c r="B4" s="68"/>
      <c r="C4" s="68"/>
      <c r="D4" s="68"/>
      <c r="E4" s="68"/>
      <c r="F4" s="68"/>
      <c r="G4" s="68"/>
    </row>
    <row r="5" spans="1:8" ht="15.75">
      <c r="A5" s="58" t="s">
        <v>208</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37</v>
      </c>
      <c r="F13" s="26">
        <v>66</v>
      </c>
      <c r="G13" s="14" t="s">
        <v>210</v>
      </c>
      <c r="H13" t="str">
        <f>+E13</f>
        <v xml:space="preserve">NO 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37</v>
      </c>
      <c r="F15" s="26">
        <v>67</v>
      </c>
      <c r="G15" s="14" t="s">
        <v>211</v>
      </c>
      <c r="H15" t="str">
        <f t="shared" si="0"/>
        <v xml:space="preserve">NO CUMPLE </v>
      </c>
    </row>
    <row r="16" spans="1:8">
      <c r="A16" s="86"/>
      <c r="B16" s="12">
        <v>4</v>
      </c>
      <c r="C16" s="92" t="s">
        <v>26</v>
      </c>
      <c r="D16" s="93"/>
      <c r="E16" s="13" t="s">
        <v>37</v>
      </c>
      <c r="F16" s="26">
        <v>67</v>
      </c>
      <c r="G16" s="14" t="s">
        <v>212</v>
      </c>
      <c r="H16" t="str">
        <f t="shared" si="0"/>
        <v xml:space="preserve">NO 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22</v>
      </c>
      <c r="F18" s="26"/>
      <c r="G18" s="14"/>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37</v>
      </c>
      <c r="F26" s="26">
        <v>66</v>
      </c>
      <c r="G26" s="14" t="s">
        <v>213</v>
      </c>
      <c r="H26" t="str">
        <f t="shared" si="0"/>
        <v xml:space="preserve">NO 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t="s">
        <v>58</v>
      </c>
      <c r="F45" s="118"/>
      <c r="G45" s="119"/>
      <c r="H45" t="str">
        <f t="shared" si="0"/>
        <v>X</v>
      </c>
    </row>
    <row r="46" spans="1:8">
      <c r="A46" s="116"/>
      <c r="B46" s="86"/>
      <c r="C46" s="102" t="s">
        <v>62</v>
      </c>
      <c r="D46" s="111"/>
      <c r="E46" s="21" t="s">
        <v>58</v>
      </c>
      <c r="F46" s="118"/>
      <c r="G46" s="119"/>
      <c r="H46" t="str">
        <f t="shared" si="0"/>
        <v>X</v>
      </c>
    </row>
    <row r="47" spans="1:8">
      <c r="A47" s="116"/>
      <c r="B47" s="86"/>
      <c r="C47" s="102" t="s">
        <v>63</v>
      </c>
      <c r="D47" s="111"/>
      <c r="E47" s="21" t="s">
        <v>58</v>
      </c>
      <c r="F47" s="118"/>
      <c r="G47" s="119"/>
      <c r="H47" t="str">
        <f t="shared" si="0"/>
        <v>X</v>
      </c>
    </row>
    <row r="48" spans="1:8">
      <c r="A48" s="117"/>
      <c r="B48" s="87"/>
      <c r="C48" s="102" t="s">
        <v>64</v>
      </c>
      <c r="D48" s="111"/>
      <c r="E48" s="21" t="s">
        <v>58</v>
      </c>
      <c r="F48" s="118"/>
      <c r="G48" s="119"/>
      <c r="H48" t="str">
        <f t="shared" si="0"/>
        <v>X</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20" t="s">
        <v>69</v>
      </c>
      <c r="G51" s="121"/>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384ED5-37B9-46E6-B359-89EB9DEE3440}">
          <x14:formula1>
            <xm:f>'[224. FUNDACION PARA LA ATENCION A LOS NIÑOS DESPLAZ FANDEVI.xlsx]Hoja1'!#REF!</xm:f>
          </x14:formula1>
          <xm:sqref>E13:E27 E32:E33 E36 E39</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2318-BEFE-41A1-B532-A27E93E4EB96}">
  <dimension ref="A1:G53"/>
  <sheetViews>
    <sheetView workbookViewId="0">
      <selection activeCell="C31" sqref="C31:D3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214</v>
      </c>
      <c r="D3" s="3" t="s">
        <v>4</v>
      </c>
      <c r="E3" s="4">
        <v>900125247</v>
      </c>
      <c r="F3" s="4" t="s">
        <v>72</v>
      </c>
      <c r="G3" s="25">
        <v>43717</v>
      </c>
    </row>
    <row r="4" spans="1:7" ht="15.75">
      <c r="A4" s="68" t="s">
        <v>6</v>
      </c>
      <c r="B4" s="68"/>
      <c r="C4" s="68"/>
      <c r="D4" s="68"/>
      <c r="E4" s="68"/>
      <c r="F4" s="68"/>
      <c r="G4" s="68"/>
    </row>
    <row r="5" spans="1:7" ht="15.75">
      <c r="A5" s="58" t="s">
        <v>215</v>
      </c>
      <c r="B5" s="59"/>
      <c r="C5" s="59"/>
      <c r="D5" s="59"/>
      <c r="E5" s="59"/>
      <c r="F5" s="59"/>
      <c r="G5" s="60"/>
    </row>
    <row r="6" spans="1:7" ht="15.75">
      <c r="A6" s="69" t="s">
        <v>8</v>
      </c>
      <c r="B6" s="70"/>
      <c r="C6" s="6" t="s">
        <v>9</v>
      </c>
      <c r="D6" s="75" t="s">
        <v>10</v>
      </c>
      <c r="E6" s="76"/>
      <c r="F6" s="77"/>
      <c r="G6" s="77"/>
    </row>
    <row r="7" spans="1:7" ht="15.75">
      <c r="A7" s="71"/>
      <c r="B7" s="72"/>
      <c r="C7" s="7" t="s">
        <v>172</v>
      </c>
      <c r="D7" s="78" t="s">
        <v>173</v>
      </c>
      <c r="E7" s="78"/>
      <c r="F7" s="79"/>
      <c r="G7" s="79"/>
    </row>
    <row r="8" spans="1:7" ht="15.75">
      <c r="A8" s="71"/>
      <c r="B8" s="72"/>
      <c r="C8" s="7" t="s">
        <v>11</v>
      </c>
      <c r="D8" s="80" t="s">
        <v>174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37</v>
      </c>
      <c r="F15" s="26"/>
      <c r="G15" s="14" t="s">
        <v>195</v>
      </c>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37</v>
      </c>
      <c r="F20" s="26">
        <v>42</v>
      </c>
      <c r="G20" s="14" t="s">
        <v>85</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28"/>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85">
      <c r="A36" s="17" t="s">
        <v>48</v>
      </c>
      <c r="B36" s="12">
        <v>15</v>
      </c>
      <c r="C36" s="113" t="s">
        <v>49</v>
      </c>
      <c r="D36" s="114"/>
      <c r="E36" s="13" t="s">
        <v>37</v>
      </c>
      <c r="F36" s="16">
        <v>53</v>
      </c>
      <c r="G36" s="16" t="s">
        <v>216</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t="s">
        <v>58</v>
      </c>
      <c r="F46" s="118"/>
      <c r="G46" s="119"/>
    </row>
    <row r="47" spans="1:7">
      <c r="A47" s="116"/>
      <c r="B47" s="86"/>
      <c r="C47" s="102" t="s">
        <v>63</v>
      </c>
      <c r="D47" s="111"/>
      <c r="E47" s="21" t="s">
        <v>58</v>
      </c>
      <c r="F47" s="118"/>
      <c r="G47" s="119"/>
    </row>
    <row r="48" spans="1:7">
      <c r="A48" s="117"/>
      <c r="B48" s="87"/>
      <c r="C48" s="102" t="s">
        <v>64</v>
      </c>
      <c r="D48" s="111"/>
      <c r="E48" s="21" t="s">
        <v>58</v>
      </c>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A08411-C364-494B-8252-888629423BFC}">
          <x14:formula1>
            <xm:f>'[225.FUNDACION PROTEGER CHOCO.xlsx]Hoja1'!#REF!</xm:f>
          </x14:formula1>
          <xm:sqref>E13:E27 E32:E33 E36 E39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F4CD-0D8A-4D64-8782-F36BE291D464}">
  <dimension ref="A1:H53"/>
  <sheetViews>
    <sheetView workbookViewId="0">
      <selection activeCell="C15" sqref="C15:D15"/>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8.42578125" customWidth="1"/>
    <col min="7" max="7" width="47"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217</v>
      </c>
      <c r="D3" s="3" t="s">
        <v>4</v>
      </c>
      <c r="E3" s="4">
        <v>900916233</v>
      </c>
      <c r="F3" s="4" t="s">
        <v>72</v>
      </c>
      <c r="G3" s="25">
        <v>43714</v>
      </c>
    </row>
    <row r="4" spans="1:8" ht="15.75">
      <c r="A4" s="68" t="s">
        <v>6</v>
      </c>
      <c r="B4" s="68"/>
      <c r="C4" s="68"/>
      <c r="D4" s="68"/>
      <c r="E4" s="68"/>
      <c r="F4" s="68"/>
      <c r="G4" s="68"/>
    </row>
    <row r="5" spans="1:8" ht="15.75">
      <c r="A5" s="58" t="s">
        <v>218</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ht="30">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ht="270">
      <c r="A15" s="86"/>
      <c r="B15" s="12">
        <v>3</v>
      </c>
      <c r="C15" s="92" t="s">
        <v>25</v>
      </c>
      <c r="D15" s="93"/>
      <c r="E15" s="13" t="s">
        <v>37</v>
      </c>
      <c r="F15" s="26">
        <v>61</v>
      </c>
      <c r="G15" s="15" t="s">
        <v>219</v>
      </c>
      <c r="H15" t="str">
        <f t="shared" si="0"/>
        <v xml:space="preserve">NO CUMPLE </v>
      </c>
    </row>
    <row r="16" spans="1:8" ht="120">
      <c r="A16" s="86"/>
      <c r="B16" s="12">
        <v>4</v>
      </c>
      <c r="C16" s="92" t="s">
        <v>26</v>
      </c>
      <c r="D16" s="93"/>
      <c r="E16" s="13" t="s">
        <v>37</v>
      </c>
      <c r="F16" s="26">
        <v>60</v>
      </c>
      <c r="G16" s="15" t="s">
        <v>220</v>
      </c>
      <c r="H16" t="str">
        <f t="shared" si="0"/>
        <v xml:space="preserve">NO CUMPLE </v>
      </c>
    </row>
    <row r="17" spans="1:8" ht="105">
      <c r="A17" s="86"/>
      <c r="B17" s="12">
        <v>5</v>
      </c>
      <c r="C17" s="92" t="s">
        <v>27</v>
      </c>
      <c r="D17" s="93"/>
      <c r="E17" s="13" t="s">
        <v>22</v>
      </c>
      <c r="F17" s="26">
        <v>63</v>
      </c>
      <c r="G17" s="15" t="s">
        <v>221</v>
      </c>
      <c r="H17" t="str">
        <f t="shared" si="0"/>
        <v xml:space="preserve">CUMPLE </v>
      </c>
    </row>
    <row r="18" spans="1:8" ht="225">
      <c r="A18" s="86"/>
      <c r="B18" s="12">
        <v>6</v>
      </c>
      <c r="C18" s="92" t="s">
        <v>28</v>
      </c>
      <c r="D18" s="93"/>
      <c r="E18" s="13" t="s">
        <v>22</v>
      </c>
      <c r="F18" s="26">
        <v>63</v>
      </c>
      <c r="G18" s="15" t="s">
        <v>222</v>
      </c>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22</v>
      </c>
      <c r="F26" s="26"/>
      <c r="G26" s="14"/>
      <c r="H26" t="str">
        <f t="shared" si="0"/>
        <v xml:space="preserve">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ht="30">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ht="30">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ht="30">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50" t="s">
        <v>67</v>
      </c>
      <c r="D51" s="151"/>
      <c r="E51" s="16" t="s">
        <v>68</v>
      </c>
      <c r="F51" s="120" t="s">
        <v>223</v>
      </c>
      <c r="G51" s="121"/>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918A4B-FCC2-40CE-AFAA-B00CBBC72FF5}">
          <x14:formula1>
            <xm:f>'[226.  FUSENPRO.xlsx]Hoja1'!#REF!</xm:f>
          </x14:formula1>
          <xm:sqref>E13:E27 E32:E33 E36 E39</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BA3C-E718-444A-8FED-AE24DEA7E9F1}">
  <dimension ref="A1:H53"/>
  <sheetViews>
    <sheetView workbookViewId="0">
      <selection activeCell="C21" sqref="C21:D2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224</v>
      </c>
      <c r="D3" s="3" t="s">
        <v>4</v>
      </c>
      <c r="E3" s="4">
        <v>804011414</v>
      </c>
      <c r="F3" s="4" t="s">
        <v>72</v>
      </c>
      <c r="G3" s="25">
        <v>43714</v>
      </c>
    </row>
    <row r="4" spans="1:8" ht="15.75">
      <c r="A4" s="68" t="s">
        <v>6</v>
      </c>
      <c r="B4" s="68"/>
      <c r="C4" s="68"/>
      <c r="D4" s="68"/>
      <c r="E4" s="68"/>
      <c r="F4" s="68"/>
      <c r="G4" s="68"/>
    </row>
    <row r="5" spans="1:8" ht="15.75">
      <c r="A5" s="58" t="s">
        <v>225</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37</v>
      </c>
      <c r="F15" s="26">
        <v>113</v>
      </c>
      <c r="G15" s="14" t="s">
        <v>226</v>
      </c>
      <c r="H15" t="str">
        <f t="shared" si="0"/>
        <v xml:space="preserve">NO 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22</v>
      </c>
      <c r="F18" s="26"/>
      <c r="G18" s="14"/>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37</v>
      </c>
      <c r="F26" s="26" t="s">
        <v>227</v>
      </c>
      <c r="G26" s="14" t="s">
        <v>228</v>
      </c>
      <c r="H26" t="str">
        <f t="shared" si="0"/>
        <v xml:space="preserve">NO 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ht="180">
      <c r="A32" s="109" t="s">
        <v>45</v>
      </c>
      <c r="B32" s="85">
        <v>14</v>
      </c>
      <c r="C32" s="102" t="s">
        <v>46</v>
      </c>
      <c r="D32" s="111"/>
      <c r="E32" s="13" t="s">
        <v>37</v>
      </c>
      <c r="F32" s="16"/>
      <c r="G32" s="16" t="s">
        <v>229</v>
      </c>
      <c r="H32" t="str">
        <f>+IF(OR(E32="CUMPLE ",E33="CUMPLE "),"CUMPLE","NO CUMPLE")</f>
        <v>NO CUMPLE</v>
      </c>
    </row>
    <row r="33" spans="1:8" ht="180">
      <c r="A33" s="110"/>
      <c r="B33" s="87"/>
      <c r="C33" s="112" t="s">
        <v>47</v>
      </c>
      <c r="D33" s="112"/>
      <c r="E33" s="13" t="s">
        <v>37</v>
      </c>
      <c r="F33" s="16"/>
      <c r="G33" s="16" t="s">
        <v>230</v>
      </c>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44B4DC-1B89-48B0-8F1B-2EA2D15D62F7}">
          <x14:formula1>
            <xm:f>'[227.CORPORACION YRACA.xlsx]Hoja1'!#REF!</xm:f>
          </x14:formula1>
          <xm:sqref>E13:E27 E32:E33 E36 E39</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4FC93-E6A8-4775-9D52-EB009E190B17}">
  <dimension ref="A1:H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231</v>
      </c>
      <c r="D3" s="3" t="s">
        <v>4</v>
      </c>
      <c r="E3" s="4">
        <v>900252699</v>
      </c>
      <c r="F3" s="4" t="s">
        <v>72</v>
      </c>
      <c r="G3" s="25">
        <v>43714</v>
      </c>
    </row>
    <row r="4" spans="1:8" ht="15.75">
      <c r="A4" s="68" t="s">
        <v>6</v>
      </c>
      <c r="B4" s="68"/>
      <c r="C4" s="68"/>
      <c r="D4" s="68"/>
      <c r="E4" s="68"/>
      <c r="F4" s="68"/>
      <c r="G4" s="68"/>
    </row>
    <row r="5" spans="1:8" ht="15.75">
      <c r="A5" s="58" t="s">
        <v>232</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37</v>
      </c>
      <c r="F15" s="26">
        <v>68.69</v>
      </c>
      <c r="G15" s="14" t="s">
        <v>233</v>
      </c>
      <c r="H15" t="str">
        <f t="shared" si="0"/>
        <v xml:space="preserve">NO 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37</v>
      </c>
      <c r="F18" s="26">
        <v>76</v>
      </c>
      <c r="G18" s="14" t="s">
        <v>222</v>
      </c>
      <c r="H18" t="str">
        <f t="shared" si="0"/>
        <v xml:space="preserve">NO 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37</v>
      </c>
      <c r="F20" s="26">
        <v>83</v>
      </c>
      <c r="G20" s="14" t="s">
        <v>234</v>
      </c>
      <c r="H20" t="str">
        <f t="shared" si="0"/>
        <v xml:space="preserve">NO 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22</v>
      </c>
      <c r="F26" s="26"/>
      <c r="G26" s="14"/>
      <c r="H26" t="str">
        <f t="shared" si="0"/>
        <v xml:space="preserve">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ht="75">
      <c r="A33" s="110"/>
      <c r="B33" s="87"/>
      <c r="C33" s="112" t="s">
        <v>47</v>
      </c>
      <c r="D33" s="112"/>
      <c r="E33" s="13" t="s">
        <v>37</v>
      </c>
      <c r="F33" s="16"/>
      <c r="G33" s="16" t="s">
        <v>235</v>
      </c>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4CF3905-3E49-4425-B3E3-C56886EE4BF7}">
          <x14:formula1>
            <xm:f>'[228.FUNDACION SERRANIA COLOMBIA.xlsx]Hoja1'!#REF!</xm:f>
          </x14:formula1>
          <xm:sqref>E13:E27 E32:E33 E36 E39</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185D-70D4-4D33-A94E-FB549A31525C}">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236</v>
      </c>
      <c r="D3" s="3" t="s">
        <v>4</v>
      </c>
      <c r="E3" s="4">
        <v>800193248</v>
      </c>
      <c r="F3" s="4" t="s">
        <v>72</v>
      </c>
      <c r="G3" s="25">
        <v>43714</v>
      </c>
    </row>
    <row r="4" spans="1:8" ht="15.75">
      <c r="A4" s="68" t="s">
        <v>6</v>
      </c>
      <c r="B4" s="68"/>
      <c r="C4" s="68"/>
      <c r="D4" s="68"/>
      <c r="E4" s="68"/>
      <c r="F4" s="68"/>
      <c r="G4" s="68"/>
    </row>
    <row r="5" spans="1:8" ht="15.75">
      <c r="A5" s="58" t="s">
        <v>237</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37</v>
      </c>
      <c r="F14" s="26">
        <v>123</v>
      </c>
      <c r="G14" s="14" t="s">
        <v>238</v>
      </c>
      <c r="H14" t="str">
        <f t="shared" ref="H14:H51" si="0">+E14</f>
        <v xml:space="preserve">NO CUMPLE </v>
      </c>
    </row>
    <row r="15" spans="1:8">
      <c r="A15" s="86"/>
      <c r="B15" s="12">
        <v>3</v>
      </c>
      <c r="C15" s="92" t="s">
        <v>25</v>
      </c>
      <c r="D15" s="93"/>
      <c r="E15" s="13" t="s">
        <v>37</v>
      </c>
      <c r="F15" s="26" t="s">
        <v>239</v>
      </c>
      <c r="G15" s="14" t="s">
        <v>240</v>
      </c>
      <c r="H15" t="str">
        <f t="shared" si="0"/>
        <v xml:space="preserve">NO 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37</v>
      </c>
      <c r="F18" s="26" t="s">
        <v>227</v>
      </c>
      <c r="G18" s="14" t="s">
        <v>222</v>
      </c>
      <c r="H18" t="str">
        <f t="shared" si="0"/>
        <v xml:space="preserve">NO 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37</v>
      </c>
      <c r="F26" s="26" t="s">
        <v>227</v>
      </c>
      <c r="G26" s="14" t="s">
        <v>228</v>
      </c>
      <c r="H26" t="str">
        <f t="shared" si="0"/>
        <v xml:space="preserve">NO 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t="s">
        <v>58</v>
      </c>
      <c r="F45" s="118"/>
      <c r="G45" s="119"/>
      <c r="H45" t="str">
        <f t="shared" si="0"/>
        <v>X</v>
      </c>
    </row>
    <row r="46" spans="1:8">
      <c r="A46" s="116"/>
      <c r="B46" s="86"/>
      <c r="C46" s="102" t="s">
        <v>62</v>
      </c>
      <c r="D46" s="111"/>
      <c r="E46" s="21" t="s">
        <v>58</v>
      </c>
      <c r="F46" s="118"/>
      <c r="G46" s="119"/>
      <c r="H46" t="str">
        <f t="shared" si="0"/>
        <v>X</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37</v>
      </c>
      <c r="F51" s="138" t="s">
        <v>241</v>
      </c>
      <c r="G51" s="139"/>
      <c r="H51" t="str">
        <f t="shared" si="0"/>
        <v xml:space="preserve">NO CUMPLE </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5374A1A-E599-4270-99FF-960D90EF1BC5}">
          <x14:formula1>
            <xm:f>'[229.FUNDACION DEL ALTO MAGDALENA.xlsx]Hoja1'!#REF!</xm:f>
          </x14:formula1>
          <xm:sqref>E13:E27 E32:E33 E36 E39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50B70-38B7-4A8A-BDD8-EF5605B2172D}">
  <dimension ref="A1:G54"/>
  <sheetViews>
    <sheetView workbookViewId="0">
      <selection activeCell="C11" sqref="C11:G1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ustomHeight="1">
      <c r="A1" s="61"/>
      <c r="B1" s="62"/>
      <c r="C1" s="61" t="s">
        <v>0</v>
      </c>
      <c r="D1" s="63"/>
      <c r="E1" s="63"/>
      <c r="F1" s="1"/>
      <c r="G1" s="1"/>
    </row>
    <row r="2" spans="1:7" ht="15" customHeight="1">
      <c r="A2" s="64" t="s">
        <v>1</v>
      </c>
      <c r="B2" s="65"/>
      <c r="C2" s="65"/>
      <c r="D2" s="65"/>
      <c r="E2" s="65"/>
      <c r="F2" s="65"/>
      <c r="G2" s="65"/>
    </row>
    <row r="3" spans="1:7" ht="30">
      <c r="A3" s="66" t="s">
        <v>2</v>
      </c>
      <c r="B3" s="67"/>
      <c r="C3" s="2" t="s">
        <v>82</v>
      </c>
      <c r="D3" s="3" t="s">
        <v>4</v>
      </c>
      <c r="E3" s="4">
        <v>900407911</v>
      </c>
      <c r="F3" s="4" t="s">
        <v>72</v>
      </c>
      <c r="G3" s="25" t="s">
        <v>83</v>
      </c>
    </row>
    <row r="4" spans="1:7" ht="15.75">
      <c r="A4" s="68" t="s">
        <v>6</v>
      </c>
      <c r="B4" s="68"/>
      <c r="C4" s="68"/>
      <c r="D4" s="68"/>
      <c r="E4" s="68"/>
      <c r="F4" s="68"/>
      <c r="G4" s="68"/>
    </row>
    <row r="5" spans="1:7" ht="15.75" customHeight="1">
      <c r="A5" s="146" t="s">
        <v>84</v>
      </c>
      <c r="B5" s="147"/>
      <c r="C5" s="147"/>
      <c r="D5" s="147"/>
      <c r="E5" s="147"/>
      <c r="F5" s="147"/>
      <c r="G5" s="148"/>
    </row>
    <row r="6" spans="1:7" ht="15.75">
      <c r="A6" s="69" t="s">
        <v>8</v>
      </c>
      <c r="B6" s="70"/>
      <c r="C6" s="6" t="s">
        <v>9</v>
      </c>
      <c r="D6" s="75" t="s">
        <v>10</v>
      </c>
      <c r="E6" s="76"/>
      <c r="F6" s="77"/>
      <c r="G6" s="77"/>
    </row>
    <row r="7" spans="1:7" ht="15.75">
      <c r="A7" s="71"/>
      <c r="B7" s="72"/>
      <c r="C7" s="7" t="s">
        <v>74</v>
      </c>
      <c r="D7" s="78" t="s">
        <v>12</v>
      </c>
      <c r="E7" s="78"/>
      <c r="F7" s="79"/>
      <c r="G7" s="79"/>
    </row>
    <row r="8" spans="1:7" ht="15.75">
      <c r="A8" s="71"/>
      <c r="B8" s="72"/>
      <c r="C8" s="7" t="s">
        <v>75</v>
      </c>
      <c r="D8" s="80" t="s">
        <v>76</v>
      </c>
      <c r="E8" s="81"/>
      <c r="F8" s="79"/>
      <c r="G8" s="79"/>
    </row>
    <row r="9" spans="1:7" ht="15.75">
      <c r="A9" s="73"/>
      <c r="B9" s="74"/>
      <c r="C9" s="7"/>
      <c r="D9" s="78"/>
      <c r="E9" s="78"/>
      <c r="F9" s="79"/>
      <c r="G9" s="79"/>
    </row>
    <row r="10" spans="1:7" ht="15.75">
      <c r="A10" s="82" t="s">
        <v>15</v>
      </c>
      <c r="B10" s="83"/>
      <c r="C10" s="83"/>
      <c r="D10" s="83"/>
      <c r="E10" s="83"/>
      <c r="F10" s="83"/>
      <c r="G10" s="84"/>
    </row>
    <row r="11" spans="1:7" ht="15" customHeight="1">
      <c r="A11" s="85" t="s">
        <v>15</v>
      </c>
      <c r="B11" s="8"/>
      <c r="C11" s="88" t="s">
        <v>16</v>
      </c>
      <c r="D11" s="89"/>
      <c r="E11" s="89"/>
      <c r="F11" s="89"/>
      <c r="G11" s="90"/>
    </row>
    <row r="12" spans="1:7">
      <c r="A12" s="86"/>
      <c r="B12" s="9"/>
      <c r="C12" s="64" t="s">
        <v>17</v>
      </c>
      <c r="D12" s="91"/>
      <c r="E12" s="10" t="s">
        <v>18</v>
      </c>
      <c r="F12" s="11" t="s">
        <v>19</v>
      </c>
      <c r="G12" s="11" t="s">
        <v>20</v>
      </c>
    </row>
    <row r="13" spans="1:7" ht="15" customHeight="1">
      <c r="A13" s="86"/>
      <c r="B13" s="12">
        <v>1</v>
      </c>
      <c r="C13" s="92" t="s">
        <v>21</v>
      </c>
      <c r="D13" s="93"/>
      <c r="E13" s="13" t="s">
        <v>22</v>
      </c>
      <c r="F13" s="26"/>
      <c r="G13" s="14"/>
    </row>
    <row r="14" spans="1:7" ht="15" customHeight="1">
      <c r="A14" s="86"/>
      <c r="B14" s="12">
        <v>2</v>
      </c>
      <c r="C14" s="92" t="s">
        <v>24</v>
      </c>
      <c r="D14" s="93"/>
      <c r="E14" s="13" t="s">
        <v>22</v>
      </c>
      <c r="F14" s="26"/>
      <c r="G14" s="14"/>
    </row>
    <row r="15" spans="1:7" ht="15" customHeight="1">
      <c r="A15" s="86"/>
      <c r="B15" s="12">
        <v>3</v>
      </c>
      <c r="C15" s="92" t="s">
        <v>25</v>
      </c>
      <c r="D15" s="93"/>
      <c r="E15" s="13" t="s">
        <v>22</v>
      </c>
      <c r="F15" s="26"/>
      <c r="G15" s="14"/>
    </row>
    <row r="16" spans="1:7" ht="15" customHeight="1">
      <c r="A16" s="86"/>
      <c r="B16" s="12">
        <v>4</v>
      </c>
      <c r="C16" s="92" t="s">
        <v>26</v>
      </c>
      <c r="D16" s="93"/>
      <c r="E16" s="13" t="s">
        <v>22</v>
      </c>
      <c r="F16" s="26"/>
      <c r="G16" s="14"/>
    </row>
    <row r="17" spans="1:7" ht="15" customHeight="1">
      <c r="A17" s="86"/>
      <c r="B17" s="12">
        <v>5</v>
      </c>
      <c r="C17" s="92" t="s">
        <v>27</v>
      </c>
      <c r="D17" s="93"/>
      <c r="E17" s="13" t="s">
        <v>22</v>
      </c>
      <c r="F17" s="26"/>
      <c r="G17" s="14"/>
    </row>
    <row r="18" spans="1:7" ht="15" customHeight="1">
      <c r="A18" s="86"/>
      <c r="B18" s="12">
        <v>6</v>
      </c>
      <c r="C18" s="92" t="s">
        <v>28</v>
      </c>
      <c r="D18" s="93"/>
      <c r="E18" s="13" t="s">
        <v>22</v>
      </c>
      <c r="F18" s="26"/>
      <c r="G18" s="14"/>
    </row>
    <row r="19" spans="1:7" ht="15" customHeight="1">
      <c r="A19" s="86"/>
      <c r="B19" s="12">
        <v>7</v>
      </c>
      <c r="C19" s="92" t="s">
        <v>29</v>
      </c>
      <c r="D19" s="93"/>
      <c r="E19" s="13" t="s">
        <v>22</v>
      </c>
      <c r="F19" s="26"/>
      <c r="G19" s="14"/>
    </row>
    <row r="20" spans="1:7" ht="15" customHeight="1">
      <c r="A20" s="86"/>
      <c r="B20" s="12">
        <v>8</v>
      </c>
      <c r="C20" s="92" t="s">
        <v>30</v>
      </c>
      <c r="D20" s="93"/>
      <c r="E20" s="13" t="s">
        <v>37</v>
      </c>
      <c r="F20" s="26"/>
      <c r="G20" s="14" t="s">
        <v>85</v>
      </c>
    </row>
    <row r="21" spans="1:7" ht="15" customHeight="1">
      <c r="A21" s="86"/>
      <c r="B21" s="12">
        <v>9</v>
      </c>
      <c r="C21" s="92" t="s">
        <v>31</v>
      </c>
      <c r="D21" s="93"/>
      <c r="E21" s="13" t="s">
        <v>22</v>
      </c>
      <c r="F21" s="26"/>
      <c r="G21" s="14"/>
    </row>
    <row r="22" spans="1:7" ht="15" customHeight="1">
      <c r="A22" s="86"/>
      <c r="B22" s="12">
        <v>10</v>
      </c>
      <c r="C22" s="92" t="s">
        <v>32</v>
      </c>
      <c r="D22" s="93"/>
      <c r="E22" s="13" t="s">
        <v>22</v>
      </c>
      <c r="F22" s="26"/>
      <c r="G22" s="14"/>
    </row>
    <row r="23" spans="1:7" ht="15" customHeight="1">
      <c r="A23" s="86"/>
      <c r="B23" s="12">
        <v>11</v>
      </c>
      <c r="C23" s="92" t="s">
        <v>33</v>
      </c>
      <c r="D23" s="93"/>
      <c r="E23" s="13" t="s">
        <v>22</v>
      </c>
      <c r="F23" s="26"/>
      <c r="G23" s="14"/>
    </row>
    <row r="24" spans="1:7" ht="15" customHeight="1">
      <c r="A24" s="86"/>
      <c r="B24" s="12">
        <v>12</v>
      </c>
      <c r="C24" s="92" t="s">
        <v>34</v>
      </c>
      <c r="D24" s="93"/>
      <c r="E24" s="13" t="s">
        <v>22</v>
      </c>
      <c r="F24" s="26"/>
      <c r="G24" s="14"/>
    </row>
    <row r="25" spans="1:7" ht="15" customHeight="1">
      <c r="A25" s="86"/>
      <c r="B25" s="12">
        <v>13</v>
      </c>
      <c r="C25" s="92" t="s">
        <v>35</v>
      </c>
      <c r="D25" s="93"/>
      <c r="E25" s="13" t="s">
        <v>22</v>
      </c>
      <c r="F25" s="26"/>
      <c r="G25" s="14"/>
    </row>
    <row r="26" spans="1:7" ht="15" customHeight="1">
      <c r="A26" s="86"/>
      <c r="B26" s="12">
        <v>14</v>
      </c>
      <c r="C26" s="92" t="s">
        <v>36</v>
      </c>
      <c r="D26" s="93"/>
      <c r="E26" s="13" t="s">
        <v>22</v>
      </c>
      <c r="F26" s="26"/>
      <c r="G26" s="14" t="s">
        <v>86</v>
      </c>
    </row>
    <row r="27" spans="1:7" ht="15" customHeight="1">
      <c r="A27" s="87"/>
      <c r="B27" s="12">
        <v>15</v>
      </c>
      <c r="C27" s="92" t="s">
        <v>39</v>
      </c>
      <c r="D27" s="93"/>
      <c r="E27" s="13" t="s">
        <v>22</v>
      </c>
      <c r="F27" s="26"/>
      <c r="G27" s="14"/>
    </row>
    <row r="28" spans="1:7" ht="15" customHeight="1">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65">
      <c r="A32" s="109" t="s">
        <v>45</v>
      </c>
      <c r="B32" s="85">
        <v>14</v>
      </c>
      <c r="C32" s="102" t="s">
        <v>46</v>
      </c>
      <c r="D32" s="111"/>
      <c r="E32" s="13" t="s">
        <v>37</v>
      </c>
      <c r="F32" s="16"/>
      <c r="G32" s="16" t="s">
        <v>87</v>
      </c>
    </row>
    <row r="33" spans="1:7" ht="15" customHeight="1">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300">
      <c r="A36" s="17" t="s">
        <v>48</v>
      </c>
      <c r="B36" s="12">
        <v>15</v>
      </c>
      <c r="C36" s="113" t="s">
        <v>49</v>
      </c>
      <c r="D36" s="114"/>
      <c r="E36" s="13" t="s">
        <v>37</v>
      </c>
      <c r="F36" s="16"/>
      <c r="G36" s="16" t="s">
        <v>88</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285">
      <c r="A39" s="99"/>
      <c r="B39" s="101"/>
      <c r="C39" s="102" t="s">
        <v>52</v>
      </c>
      <c r="D39" s="103"/>
      <c r="E39" s="13" t="s">
        <v>37</v>
      </c>
      <c r="F39" s="16"/>
      <c r="G39" s="16" t="s">
        <v>89</v>
      </c>
    </row>
    <row r="40" spans="1:7">
      <c r="A40" s="19"/>
      <c r="B40" s="20"/>
      <c r="C40" s="64" t="s">
        <v>53</v>
      </c>
      <c r="D40" s="91"/>
      <c r="E40" s="10" t="s">
        <v>54</v>
      </c>
      <c r="F40" s="64" t="s">
        <v>20</v>
      </c>
      <c r="G40" s="91"/>
    </row>
    <row r="41" spans="1:7" ht="15" customHeight="1">
      <c r="A41" s="115" t="s">
        <v>55</v>
      </c>
      <c r="B41" s="85">
        <v>17</v>
      </c>
      <c r="C41" s="102" t="s">
        <v>56</v>
      </c>
      <c r="D41" s="111"/>
      <c r="E41" s="21"/>
      <c r="F41" s="118"/>
      <c r="G41" s="119"/>
    </row>
    <row r="42" spans="1:7" ht="15" customHeight="1">
      <c r="A42" s="116"/>
      <c r="B42" s="86"/>
      <c r="C42" s="102" t="s">
        <v>57</v>
      </c>
      <c r="D42" s="111"/>
      <c r="E42" s="21"/>
      <c r="F42" s="118"/>
      <c r="G42" s="119"/>
    </row>
    <row r="43" spans="1:7" ht="15" customHeight="1">
      <c r="A43" s="116"/>
      <c r="B43" s="86"/>
      <c r="C43" s="102" t="s">
        <v>59</v>
      </c>
      <c r="D43" s="111"/>
      <c r="E43" s="21"/>
      <c r="F43" s="118"/>
      <c r="G43" s="119"/>
    </row>
    <row r="44" spans="1:7" ht="15" customHeight="1">
      <c r="A44" s="116"/>
      <c r="B44" s="86"/>
      <c r="C44" s="102" t="s">
        <v>60</v>
      </c>
      <c r="D44" s="111"/>
      <c r="E44" s="21"/>
      <c r="F44" s="118"/>
      <c r="G44" s="119"/>
    </row>
    <row r="45" spans="1:7" ht="15" customHeight="1">
      <c r="A45" s="116"/>
      <c r="B45" s="86"/>
      <c r="C45" s="102" t="s">
        <v>61</v>
      </c>
      <c r="D45" s="111"/>
      <c r="E45" s="21"/>
      <c r="F45" s="118"/>
      <c r="G45" s="119"/>
    </row>
    <row r="46" spans="1:7" ht="15" customHeight="1">
      <c r="A46" s="116"/>
      <c r="B46" s="86"/>
      <c r="C46" s="102" t="s">
        <v>62</v>
      </c>
      <c r="D46" s="111"/>
      <c r="E46" s="21"/>
      <c r="F46" s="118"/>
      <c r="G46" s="119"/>
    </row>
    <row r="47" spans="1:7" ht="15" customHeight="1">
      <c r="A47" s="116"/>
      <c r="B47" s="86"/>
      <c r="C47" s="102" t="s">
        <v>63</v>
      </c>
      <c r="D47" s="111"/>
      <c r="E47" s="21"/>
      <c r="F47" s="118"/>
      <c r="G47" s="119"/>
    </row>
    <row r="48" spans="1:7" ht="15" customHeight="1">
      <c r="A48" s="117"/>
      <c r="B48" s="87"/>
      <c r="C48" s="102" t="s">
        <v>64</v>
      </c>
      <c r="D48" s="111"/>
      <c r="E48" s="21"/>
      <c r="F48" s="118"/>
      <c r="G48" s="119"/>
    </row>
    <row r="49" spans="1:7" ht="15" customHeight="1">
      <c r="A49" s="122" t="s">
        <v>65</v>
      </c>
      <c r="B49" s="95"/>
      <c r="C49" s="95"/>
      <c r="D49" s="95"/>
      <c r="E49" s="95"/>
      <c r="F49" s="95"/>
      <c r="G49" s="96"/>
    </row>
    <row r="50" spans="1:7">
      <c r="A50" s="123" t="s">
        <v>66</v>
      </c>
      <c r="B50" s="123">
        <v>18</v>
      </c>
      <c r="C50" s="124" t="s">
        <v>17</v>
      </c>
      <c r="D50" s="124"/>
      <c r="E50" s="10" t="s">
        <v>18</v>
      </c>
      <c r="F50" s="64" t="s">
        <v>20</v>
      </c>
      <c r="G50" s="91"/>
    </row>
    <row r="51" spans="1:7" ht="15" customHeight="1">
      <c r="A51" s="123"/>
      <c r="B51" s="123"/>
      <c r="C51" s="125" t="s">
        <v>67</v>
      </c>
      <c r="D51" s="123"/>
      <c r="E51" s="16" t="s">
        <v>68</v>
      </c>
      <c r="F51" s="138"/>
      <c r="G51" s="139"/>
    </row>
    <row r="52" spans="1:7" ht="15" customHeight="1">
      <c r="A52" s="97" t="s">
        <v>70</v>
      </c>
      <c r="B52" s="97"/>
      <c r="C52" s="97"/>
      <c r="D52" s="97"/>
      <c r="E52" s="97"/>
      <c r="F52" s="98" t="s">
        <v>81</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48FA91-4CDD-480E-9C19-4B04EC25794A}">
          <x14:formula1>
            <xm:f>'C:\Users\natalia.velasco\Documents\primer grupo de 40\[203. CORPORACION NUTRICION Y SALUD Y BIENESTAR NSB DE COLOMBIA.xlsx]Hoja1'!#REF!</xm:f>
          </x14:formula1>
          <xm:sqref>E13:E27 E32:E33 E36 E39</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CB611-7934-495C-8E01-8858E5227908}">
  <dimension ref="A1:H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242</v>
      </c>
      <c r="D3" s="3" t="s">
        <v>4</v>
      </c>
      <c r="E3" s="4">
        <v>900462645</v>
      </c>
      <c r="F3" s="4" t="s">
        <v>72</v>
      </c>
      <c r="G3" s="25">
        <v>43714</v>
      </c>
    </row>
    <row r="4" spans="1:8" ht="15.75">
      <c r="A4" s="68" t="s">
        <v>6</v>
      </c>
      <c r="B4" s="68"/>
      <c r="C4" s="68"/>
      <c r="D4" s="68"/>
      <c r="E4" s="68"/>
      <c r="F4" s="68"/>
      <c r="G4" s="68"/>
    </row>
    <row r="5" spans="1:8" ht="15.75">
      <c r="A5" s="58" t="s">
        <v>243</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22</v>
      </c>
      <c r="F15" s="26"/>
      <c r="G15" s="14"/>
      <c r="H15" t="str">
        <f t="shared" si="0"/>
        <v xml:space="preserve">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22</v>
      </c>
      <c r="F18" s="26"/>
      <c r="G18" s="14"/>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22</v>
      </c>
      <c r="F26" s="26"/>
      <c r="G26" s="14"/>
      <c r="H26" t="str">
        <f t="shared" si="0"/>
        <v xml:space="preserve">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68</v>
      </c>
      <c r="G28" s="98"/>
      <c r="H28" t="str">
        <f>+F28</f>
        <v>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5411470-F533-4F55-85DD-63C5356DAFB3}">
          <x14:formula1>
            <xm:f>'[230.CORPORACION AMIGOS DE LA UNESCO.xlsx]Hoja1'!#REF!</xm:f>
          </x14:formula1>
          <xm:sqref>E13:E27 E32:E33 E36 E39</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7606-E464-47C6-8E19-322A73A05E33}">
  <dimension ref="A1:H53"/>
  <sheetViews>
    <sheetView workbookViewId="0">
      <selection activeCell="C25" sqref="C25:D25"/>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244</v>
      </c>
      <c r="D3" s="3" t="s">
        <v>4</v>
      </c>
      <c r="E3" s="4">
        <v>830504778</v>
      </c>
      <c r="F3" s="4" t="s">
        <v>72</v>
      </c>
      <c r="G3" s="25">
        <v>43714</v>
      </c>
    </row>
    <row r="4" spans="1:8" ht="15.75">
      <c r="A4" s="68" t="s">
        <v>6</v>
      </c>
      <c r="B4" s="68"/>
      <c r="C4" s="68"/>
      <c r="D4" s="68"/>
      <c r="E4" s="68"/>
      <c r="F4" s="68"/>
      <c r="G4" s="68"/>
    </row>
    <row r="5" spans="1:8" ht="15.75">
      <c r="A5" s="58" t="s">
        <v>245</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22</v>
      </c>
      <c r="F15" s="26"/>
      <c r="G15" s="14"/>
      <c r="H15" t="str">
        <f t="shared" si="0"/>
        <v xml:space="preserve">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22</v>
      </c>
      <c r="F18" s="26"/>
      <c r="G18" s="14"/>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37</v>
      </c>
      <c r="F26" s="26"/>
      <c r="G26" s="14" t="s">
        <v>213</v>
      </c>
      <c r="H26" t="str">
        <f t="shared" si="0"/>
        <v xml:space="preserve">NO 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E8B75C-71AB-407A-82FF-9A42A023A6C6}">
          <x14:formula1>
            <xm:f>'[231. FUNDACION PARA EL BIENESTAR Y LA PAZ FUNBIENPAZ.xlsx]Hoja1'!#REF!</xm:f>
          </x14:formula1>
          <xm:sqref>E13:E27 E32:E33 E36 E39</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781D-B03E-450D-A4CF-CD157F9C6A9E}">
  <dimension ref="A1:H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246</v>
      </c>
      <c r="D3" s="3" t="s">
        <v>4</v>
      </c>
      <c r="E3" s="4">
        <v>812006950</v>
      </c>
      <c r="F3" s="4" t="s">
        <v>72</v>
      </c>
      <c r="G3" s="25">
        <v>43714</v>
      </c>
    </row>
    <row r="4" spans="1:8" ht="15.75">
      <c r="A4" s="68" t="s">
        <v>6</v>
      </c>
      <c r="B4" s="68"/>
      <c r="C4" s="68"/>
      <c r="D4" s="68"/>
      <c r="E4" s="68"/>
      <c r="F4" s="68"/>
      <c r="G4" s="68"/>
    </row>
    <row r="5" spans="1:8" ht="15.75">
      <c r="A5" s="58" t="s">
        <v>247</v>
      </c>
      <c r="B5" s="59"/>
      <c r="C5" s="59"/>
      <c r="D5" s="59"/>
      <c r="E5" s="59"/>
      <c r="F5" s="59"/>
      <c r="G5" s="60"/>
    </row>
    <row r="6" spans="1:8" ht="15.75">
      <c r="A6" s="69" t="s">
        <v>8</v>
      </c>
      <c r="B6" s="70"/>
      <c r="C6" s="6" t="s">
        <v>9</v>
      </c>
      <c r="D6" s="75" t="s">
        <v>10</v>
      </c>
      <c r="E6" s="76"/>
      <c r="F6" s="77"/>
      <c r="G6" s="77"/>
    </row>
    <row r="7" spans="1:8" ht="15.75">
      <c r="A7" s="71"/>
      <c r="B7" s="72"/>
      <c r="C7" s="7" t="s">
        <v>209</v>
      </c>
      <c r="D7" s="78" t="s">
        <v>173</v>
      </c>
      <c r="E7" s="78"/>
      <c r="F7" s="79"/>
      <c r="G7" s="79"/>
    </row>
    <row r="8" spans="1:8" ht="15.75">
      <c r="A8" s="71"/>
      <c r="B8" s="72"/>
      <c r="C8" s="7" t="s">
        <v>11</v>
      </c>
      <c r="D8" s="80" t="s">
        <v>174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c r="G13" s="14"/>
      <c r="H13" t="str">
        <f>+E13</f>
        <v xml:space="preserve">CUMPLE </v>
      </c>
    </row>
    <row r="14" spans="1:8">
      <c r="A14" s="86"/>
      <c r="B14" s="12">
        <v>2</v>
      </c>
      <c r="C14" s="92" t="s">
        <v>24</v>
      </c>
      <c r="D14" s="93"/>
      <c r="E14" s="13" t="s">
        <v>22</v>
      </c>
      <c r="F14" s="26"/>
      <c r="G14" s="14"/>
      <c r="H14" t="str">
        <f t="shared" ref="H14:H51" si="0">+E14</f>
        <v xml:space="preserve">CUMPLE </v>
      </c>
    </row>
    <row r="15" spans="1:8">
      <c r="A15" s="86"/>
      <c r="B15" s="12">
        <v>3</v>
      </c>
      <c r="C15" s="92" t="s">
        <v>25</v>
      </c>
      <c r="D15" s="93"/>
      <c r="E15" s="13" t="s">
        <v>37</v>
      </c>
      <c r="F15" s="26">
        <v>55</v>
      </c>
      <c r="G15" s="14" t="s">
        <v>248</v>
      </c>
      <c r="H15" t="str">
        <f t="shared" si="0"/>
        <v xml:space="preserve">NO CUMPLE </v>
      </c>
    </row>
    <row r="16" spans="1:8">
      <c r="A16" s="86"/>
      <c r="B16" s="12">
        <v>4</v>
      </c>
      <c r="C16" s="92" t="s">
        <v>26</v>
      </c>
      <c r="D16" s="93"/>
      <c r="E16" s="13" t="s">
        <v>22</v>
      </c>
      <c r="F16" s="26"/>
      <c r="G16" s="14"/>
      <c r="H16" t="str">
        <f t="shared" si="0"/>
        <v xml:space="preserve">CUMPLE </v>
      </c>
    </row>
    <row r="17" spans="1:8">
      <c r="A17" s="86"/>
      <c r="B17" s="12">
        <v>5</v>
      </c>
      <c r="C17" s="92" t="s">
        <v>27</v>
      </c>
      <c r="D17" s="93"/>
      <c r="E17" s="13" t="s">
        <v>22</v>
      </c>
      <c r="F17" s="26"/>
      <c r="G17" s="14"/>
      <c r="H17" t="str">
        <f t="shared" si="0"/>
        <v xml:space="preserve">CUMPLE </v>
      </c>
    </row>
    <row r="18" spans="1:8">
      <c r="A18" s="86"/>
      <c r="B18" s="12">
        <v>6</v>
      </c>
      <c r="C18" s="92" t="s">
        <v>28</v>
      </c>
      <c r="D18" s="93"/>
      <c r="E18" s="13" t="s">
        <v>22</v>
      </c>
      <c r="F18" s="26"/>
      <c r="G18" s="14"/>
      <c r="H18" t="str">
        <f t="shared" si="0"/>
        <v xml:space="preserve">CUMPLE </v>
      </c>
    </row>
    <row r="19" spans="1:8">
      <c r="A19" s="86"/>
      <c r="B19" s="12">
        <v>7</v>
      </c>
      <c r="C19" s="92" t="s">
        <v>29</v>
      </c>
      <c r="D19" s="93"/>
      <c r="E19" s="13" t="s">
        <v>22</v>
      </c>
      <c r="F19" s="26"/>
      <c r="G19" s="14"/>
      <c r="H19" t="str">
        <f t="shared" si="0"/>
        <v xml:space="preserve">CUMPLE </v>
      </c>
    </row>
    <row r="20" spans="1:8">
      <c r="A20" s="86"/>
      <c r="B20" s="12">
        <v>8</v>
      </c>
      <c r="C20" s="92" t="s">
        <v>30</v>
      </c>
      <c r="D20" s="93"/>
      <c r="E20" s="13" t="s">
        <v>22</v>
      </c>
      <c r="F20" s="26"/>
      <c r="G20" s="14"/>
      <c r="H20" t="str">
        <f t="shared" si="0"/>
        <v xml:space="preserve">CUMPLE </v>
      </c>
    </row>
    <row r="21" spans="1:8">
      <c r="A21" s="86"/>
      <c r="B21" s="12">
        <v>9</v>
      </c>
      <c r="C21" s="92" t="s">
        <v>31</v>
      </c>
      <c r="D21" s="93"/>
      <c r="E21" s="13" t="s">
        <v>22</v>
      </c>
      <c r="F21" s="26"/>
      <c r="G21" s="14"/>
      <c r="H21" t="str">
        <f t="shared" si="0"/>
        <v xml:space="preserve">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22</v>
      </c>
      <c r="F23" s="26"/>
      <c r="G23" s="14"/>
      <c r="H23" t="str">
        <f t="shared" si="0"/>
        <v xml:space="preserve">CUMPLE </v>
      </c>
    </row>
    <row r="24" spans="1:8">
      <c r="A24" s="86"/>
      <c r="B24" s="12">
        <v>12</v>
      </c>
      <c r="C24" s="92" t="s">
        <v>34</v>
      </c>
      <c r="D24" s="93"/>
      <c r="E24" s="13" t="s">
        <v>22</v>
      </c>
      <c r="F24" s="26"/>
      <c r="G24" s="14"/>
      <c r="H24" t="str">
        <f t="shared" si="0"/>
        <v xml:space="preserve">CUMPLE </v>
      </c>
    </row>
    <row r="25" spans="1:8">
      <c r="A25" s="86"/>
      <c r="B25" s="12">
        <v>13</v>
      </c>
      <c r="C25" s="92" t="s">
        <v>35</v>
      </c>
      <c r="D25" s="93"/>
      <c r="E25" s="13" t="s">
        <v>22</v>
      </c>
      <c r="F25" s="26"/>
      <c r="G25" s="14"/>
      <c r="H25" t="str">
        <f t="shared" si="0"/>
        <v xml:space="preserve">CUMPLE </v>
      </c>
    </row>
    <row r="26" spans="1:8">
      <c r="A26" s="86"/>
      <c r="B26" s="12">
        <v>14</v>
      </c>
      <c r="C26" s="92" t="s">
        <v>36</v>
      </c>
      <c r="D26" s="93"/>
      <c r="E26" s="13" t="s">
        <v>37</v>
      </c>
      <c r="F26" s="26" t="s">
        <v>249</v>
      </c>
      <c r="G26" s="14" t="s">
        <v>213</v>
      </c>
      <c r="H26" t="str">
        <f t="shared" si="0"/>
        <v xml:space="preserve">NO 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E780792-DC54-40BC-A771-7E84BC47ADE0}">
          <x14:formula1>
            <xm:f>'[232. FUNSOLIDARIA.xlsx]Hoja1'!#REF!</xm:f>
          </x14:formula1>
          <xm:sqref>E13:E27 E32:E33 E36 E39</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5D150-B7D7-4CBF-86E6-544B78065B1A}">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250</v>
      </c>
      <c r="D3" s="3" t="s">
        <v>4</v>
      </c>
      <c r="E3" s="4">
        <v>823001222</v>
      </c>
      <c r="F3" s="4" t="s">
        <v>72</v>
      </c>
      <c r="G3" s="25">
        <v>43717</v>
      </c>
    </row>
    <row r="4" spans="1:7" ht="15.75">
      <c r="A4" s="68" t="s">
        <v>6</v>
      </c>
      <c r="B4" s="68"/>
      <c r="C4" s="68"/>
      <c r="D4" s="68"/>
      <c r="E4" s="68"/>
      <c r="F4" s="68"/>
      <c r="G4" s="68"/>
    </row>
    <row r="5" spans="1:7" ht="15.75">
      <c r="A5" s="58" t="s">
        <v>112</v>
      </c>
      <c r="B5" s="59"/>
      <c r="C5" s="59"/>
      <c r="D5" s="59"/>
      <c r="E5" s="59"/>
      <c r="F5" s="59"/>
      <c r="G5" s="60"/>
    </row>
    <row r="6" spans="1:7" ht="15.75">
      <c r="A6" s="69" t="s">
        <v>8</v>
      </c>
      <c r="B6" s="70"/>
      <c r="C6" s="6"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52</v>
      </c>
      <c r="G13" s="14"/>
    </row>
    <row r="14" spans="1:7">
      <c r="A14" s="86"/>
      <c r="B14" s="12">
        <v>2</v>
      </c>
      <c r="C14" s="92" t="s">
        <v>24</v>
      </c>
      <c r="D14" s="93"/>
      <c r="E14" s="13" t="s">
        <v>22</v>
      </c>
      <c r="F14" s="26">
        <v>52</v>
      </c>
      <c r="G14" s="14"/>
    </row>
    <row r="15" spans="1:7">
      <c r="A15" s="86"/>
      <c r="B15" s="12">
        <v>3</v>
      </c>
      <c r="C15" s="92" t="s">
        <v>25</v>
      </c>
      <c r="D15" s="93"/>
      <c r="E15" s="13" t="s">
        <v>22</v>
      </c>
      <c r="F15" s="26">
        <v>53</v>
      </c>
      <c r="G15" s="14"/>
    </row>
    <row r="16" spans="1:7">
      <c r="A16" s="86"/>
      <c r="B16" s="12">
        <v>4</v>
      </c>
      <c r="C16" s="92" t="s">
        <v>26</v>
      </c>
      <c r="D16" s="93"/>
      <c r="E16" s="13" t="s">
        <v>22</v>
      </c>
      <c r="F16" s="26">
        <v>53</v>
      </c>
      <c r="G16" s="14"/>
    </row>
    <row r="17" spans="1:7">
      <c r="A17" s="86"/>
      <c r="B17" s="12">
        <v>5</v>
      </c>
      <c r="C17" s="92" t="s">
        <v>27</v>
      </c>
      <c r="D17" s="93"/>
      <c r="E17" s="13" t="s">
        <v>22</v>
      </c>
      <c r="F17" s="26" t="s">
        <v>255</v>
      </c>
      <c r="G17" s="14"/>
    </row>
    <row r="18" spans="1:7">
      <c r="A18" s="86"/>
      <c r="B18" s="12">
        <v>6</v>
      </c>
      <c r="C18" s="92" t="s">
        <v>28</v>
      </c>
      <c r="D18" s="93"/>
      <c r="E18" s="13" t="s">
        <v>22</v>
      </c>
      <c r="F18" s="26">
        <v>63</v>
      </c>
      <c r="G18" s="14"/>
    </row>
    <row r="19" spans="1:7">
      <c r="A19" s="86"/>
      <c r="B19" s="12">
        <v>7</v>
      </c>
      <c r="C19" s="92" t="s">
        <v>29</v>
      </c>
      <c r="D19" s="93"/>
      <c r="E19" s="13" t="s">
        <v>22</v>
      </c>
      <c r="F19" s="26">
        <v>72</v>
      </c>
      <c r="G19" s="14"/>
    </row>
    <row r="20" spans="1:7">
      <c r="A20" s="86"/>
      <c r="B20" s="12">
        <v>8</v>
      </c>
      <c r="C20" s="92" t="s">
        <v>30</v>
      </c>
      <c r="D20" s="93"/>
      <c r="E20" s="13" t="s">
        <v>22</v>
      </c>
      <c r="F20" s="26" t="s">
        <v>256</v>
      </c>
      <c r="G20" s="14"/>
    </row>
    <row r="21" spans="1:7">
      <c r="A21" s="86"/>
      <c r="B21" s="12">
        <v>9</v>
      </c>
      <c r="C21" s="92" t="s">
        <v>31</v>
      </c>
      <c r="D21" s="93"/>
      <c r="E21" s="13" t="s">
        <v>22</v>
      </c>
      <c r="F21" s="26">
        <v>69</v>
      </c>
      <c r="G21" s="14"/>
    </row>
    <row r="22" spans="1:7">
      <c r="A22" s="86"/>
      <c r="B22" s="12">
        <v>10</v>
      </c>
      <c r="C22" s="92" t="s">
        <v>32</v>
      </c>
      <c r="D22" s="93"/>
      <c r="E22" s="13" t="s">
        <v>22</v>
      </c>
      <c r="F22" s="26">
        <v>69</v>
      </c>
      <c r="G22" s="14"/>
    </row>
    <row r="23" spans="1:7">
      <c r="A23" s="86"/>
      <c r="B23" s="12">
        <v>11</v>
      </c>
      <c r="C23" s="92" t="s">
        <v>33</v>
      </c>
      <c r="D23" s="93"/>
      <c r="E23" s="13" t="s">
        <v>22</v>
      </c>
      <c r="F23" s="26">
        <v>67</v>
      </c>
      <c r="G23" s="14"/>
    </row>
    <row r="24" spans="1:7">
      <c r="A24" s="86"/>
      <c r="B24" s="12">
        <v>12</v>
      </c>
      <c r="C24" s="92" t="s">
        <v>34</v>
      </c>
      <c r="D24" s="93"/>
      <c r="E24" s="13" t="s">
        <v>22</v>
      </c>
      <c r="F24" s="26">
        <v>61</v>
      </c>
      <c r="G24" s="14"/>
    </row>
    <row r="25" spans="1:7">
      <c r="A25" s="86"/>
      <c r="B25" s="12">
        <v>13</v>
      </c>
      <c r="C25" s="92" t="s">
        <v>35</v>
      </c>
      <c r="D25" s="93"/>
      <c r="E25" s="13" t="s">
        <v>22</v>
      </c>
      <c r="F25" s="26">
        <v>69</v>
      </c>
      <c r="G25" s="14"/>
    </row>
    <row r="26" spans="1:7">
      <c r="A26" s="86"/>
      <c r="B26" s="12">
        <v>14</v>
      </c>
      <c r="C26" s="92" t="s">
        <v>36</v>
      </c>
      <c r="D26" s="93"/>
      <c r="E26" s="13" t="s">
        <v>22</v>
      </c>
      <c r="F26" s="26" t="s">
        <v>257</v>
      </c>
      <c r="G26" s="14"/>
    </row>
    <row r="27" spans="1:7">
      <c r="A27" s="87"/>
      <c r="B27" s="12">
        <v>15</v>
      </c>
      <c r="C27" s="92" t="s">
        <v>39</v>
      </c>
      <c r="D27" s="93"/>
      <c r="E27" s="13" t="s">
        <v>22</v>
      </c>
      <c r="F27" s="26" t="s">
        <v>258</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81</v>
      </c>
      <c r="F51" s="138" t="s">
        <v>259</v>
      </c>
      <c r="G51" s="139"/>
    </row>
    <row r="52" spans="1:7">
      <c r="A52" s="97" t="s">
        <v>70</v>
      </c>
      <c r="B52" s="97"/>
      <c r="C52" s="97"/>
      <c r="D52" s="97"/>
      <c r="E52" s="97"/>
      <c r="F52" s="98" t="s">
        <v>68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EAF411-E457-4F4A-B472-E4D28132B059}">
          <x14:formula1>
            <xm:f>'[233. ASOCIACIÓN DE MUJERES DEL LITORAL CARIBE UNIDAS POR COLOMBIA ASOMUJERES.xlsx]Hoja1'!#REF!</xm:f>
          </x14:formula1>
          <xm:sqref>E13:E27 E32:E33 E36 E39</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59C8-D13F-40B5-86D7-9BE5C2095AB0}">
  <dimension ref="A1:G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260</v>
      </c>
      <c r="D3" s="3" t="s">
        <v>4</v>
      </c>
      <c r="E3" s="4">
        <v>814006275</v>
      </c>
      <c r="F3" s="4" t="s">
        <v>72</v>
      </c>
      <c r="G3" s="25">
        <v>43717</v>
      </c>
    </row>
    <row r="4" spans="1:7" ht="15.75">
      <c r="A4" s="68" t="s">
        <v>6</v>
      </c>
      <c r="B4" s="68"/>
      <c r="C4" s="68"/>
      <c r="D4" s="68"/>
      <c r="E4" s="68"/>
      <c r="F4" s="68"/>
      <c r="G4" s="68"/>
    </row>
    <row r="5" spans="1:7" ht="15.75">
      <c r="A5" s="58" t="s">
        <v>261</v>
      </c>
      <c r="B5" s="59"/>
      <c r="C5" s="59"/>
      <c r="D5" s="59"/>
      <c r="E5" s="59"/>
      <c r="F5" s="59"/>
      <c r="G5" s="60"/>
    </row>
    <row r="6" spans="1:7" ht="15.75">
      <c r="A6" s="69" t="s">
        <v>8</v>
      </c>
      <c r="B6" s="70"/>
      <c r="C6" s="6"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92</v>
      </c>
      <c r="G13" s="14"/>
    </row>
    <row r="14" spans="1:7">
      <c r="A14" s="86"/>
      <c r="B14" s="12">
        <v>2</v>
      </c>
      <c r="C14" s="92" t="s">
        <v>24</v>
      </c>
      <c r="D14" s="93"/>
      <c r="E14" s="13" t="s">
        <v>22</v>
      </c>
      <c r="F14" s="26">
        <v>92</v>
      </c>
      <c r="G14" s="14"/>
    </row>
    <row r="15" spans="1:7">
      <c r="A15" s="86"/>
      <c r="B15" s="12">
        <v>3</v>
      </c>
      <c r="C15" s="92" t="s">
        <v>25</v>
      </c>
      <c r="D15" s="93"/>
      <c r="E15" s="13" t="s">
        <v>22</v>
      </c>
      <c r="F15" s="26">
        <v>93</v>
      </c>
      <c r="G15" s="14"/>
    </row>
    <row r="16" spans="1:7">
      <c r="A16" s="86"/>
      <c r="B16" s="12">
        <v>4</v>
      </c>
      <c r="C16" s="92" t="s">
        <v>26</v>
      </c>
      <c r="D16" s="93"/>
      <c r="E16" s="13" t="s">
        <v>22</v>
      </c>
      <c r="F16" s="26">
        <v>93</v>
      </c>
      <c r="G16" s="14"/>
    </row>
    <row r="17" spans="1:7">
      <c r="A17" s="86"/>
      <c r="B17" s="12">
        <v>5</v>
      </c>
      <c r="C17" s="92" t="s">
        <v>27</v>
      </c>
      <c r="D17" s="93"/>
      <c r="E17" s="13" t="s">
        <v>22</v>
      </c>
      <c r="F17" s="26" t="s">
        <v>262</v>
      </c>
      <c r="G17" s="14"/>
    </row>
    <row r="18" spans="1:7">
      <c r="A18" s="86"/>
      <c r="B18" s="12">
        <v>6</v>
      </c>
      <c r="C18" s="92" t="s">
        <v>28</v>
      </c>
      <c r="D18" s="93"/>
      <c r="E18" s="13" t="s">
        <v>22</v>
      </c>
      <c r="F18" s="26">
        <v>102</v>
      </c>
      <c r="G18" s="14"/>
    </row>
    <row r="19" spans="1:7">
      <c r="A19" s="86"/>
      <c r="B19" s="12">
        <v>7</v>
      </c>
      <c r="C19" s="92" t="s">
        <v>29</v>
      </c>
      <c r="D19" s="93"/>
      <c r="E19" s="13" t="s">
        <v>22</v>
      </c>
      <c r="F19" s="26">
        <v>105</v>
      </c>
      <c r="G19" s="14"/>
    </row>
    <row r="20" spans="1:7">
      <c r="A20" s="86"/>
      <c r="B20" s="12">
        <v>8</v>
      </c>
      <c r="C20" s="92" t="s">
        <v>30</v>
      </c>
      <c r="D20" s="93"/>
      <c r="E20" s="13" t="s">
        <v>22</v>
      </c>
      <c r="F20" s="26">
        <v>105</v>
      </c>
      <c r="G20" s="14"/>
    </row>
    <row r="21" spans="1:7">
      <c r="A21" s="86"/>
      <c r="B21" s="12">
        <v>9</v>
      </c>
      <c r="C21" s="92" t="s">
        <v>31</v>
      </c>
      <c r="D21" s="93"/>
      <c r="E21" s="13" t="s">
        <v>22</v>
      </c>
      <c r="F21" s="26">
        <v>109</v>
      </c>
      <c r="G21" s="14"/>
    </row>
    <row r="22" spans="1:7">
      <c r="A22" s="86"/>
      <c r="B22" s="12">
        <v>10</v>
      </c>
      <c r="C22" s="92" t="s">
        <v>32</v>
      </c>
      <c r="D22" s="93"/>
      <c r="E22" s="13" t="s">
        <v>22</v>
      </c>
      <c r="F22" s="26">
        <v>109</v>
      </c>
      <c r="G22" s="14"/>
    </row>
    <row r="23" spans="1:7">
      <c r="A23" s="86"/>
      <c r="B23" s="12">
        <v>11</v>
      </c>
      <c r="C23" s="92" t="s">
        <v>33</v>
      </c>
      <c r="D23" s="93"/>
      <c r="E23" s="13" t="s">
        <v>22</v>
      </c>
      <c r="F23" s="26">
        <v>109</v>
      </c>
      <c r="G23" s="14"/>
    </row>
    <row r="24" spans="1:7">
      <c r="A24" s="86"/>
      <c r="B24" s="12">
        <v>12</v>
      </c>
      <c r="C24" s="92" t="s">
        <v>34</v>
      </c>
      <c r="D24" s="93"/>
      <c r="E24" s="13" t="s">
        <v>22</v>
      </c>
      <c r="F24" s="26" t="s">
        <v>263</v>
      </c>
      <c r="G24" s="14"/>
    </row>
    <row r="25" spans="1:7">
      <c r="A25" s="86"/>
      <c r="B25" s="12">
        <v>13</v>
      </c>
      <c r="C25" s="92" t="s">
        <v>35</v>
      </c>
      <c r="D25" s="93"/>
      <c r="E25" s="13" t="s">
        <v>22</v>
      </c>
      <c r="F25" s="26">
        <v>98</v>
      </c>
      <c r="G25" s="14"/>
    </row>
    <row r="26" spans="1:7">
      <c r="A26" s="86"/>
      <c r="B26" s="12">
        <v>14</v>
      </c>
      <c r="C26" s="92" t="s">
        <v>36</v>
      </c>
      <c r="D26" s="93"/>
      <c r="E26" s="13" t="s">
        <v>22</v>
      </c>
      <c r="F26" s="26">
        <v>100</v>
      </c>
      <c r="G26" s="14"/>
    </row>
    <row r="27" spans="1:7">
      <c r="A27" s="87"/>
      <c r="B27" s="12">
        <v>15</v>
      </c>
      <c r="C27" s="92" t="s">
        <v>39</v>
      </c>
      <c r="D27" s="93"/>
      <c r="E27" s="13" t="s">
        <v>22</v>
      </c>
      <c r="F27" s="26">
        <v>112</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68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E6C1CC-D3D0-4EBA-B299-7E43067E805E}">
          <x14:formula1>
            <xm:f>'[234. FUNDACIÓN ARCANGEL PARA LA ATENCIÓN A LA FAMILIA, COMUNIDAD Y SOCIEDAD.xlsx]Hoja1'!#REF!</xm:f>
          </x14:formula1>
          <xm:sqref>E13:E27 E32:E33 E36 E39</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463F7-8987-435B-A54E-74C21CBE2D86}">
  <dimension ref="A1:G53"/>
  <sheetViews>
    <sheetView workbookViewId="0">
      <selection activeCell="C25" sqref="C25:D25"/>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264</v>
      </c>
      <c r="D3" s="3" t="s">
        <v>4</v>
      </c>
      <c r="E3" s="4">
        <v>830143202</v>
      </c>
      <c r="F3" s="4" t="s">
        <v>72</v>
      </c>
      <c r="G3" s="25">
        <v>43717</v>
      </c>
    </row>
    <row r="4" spans="1:7" ht="15.75">
      <c r="A4" s="68" t="s">
        <v>6</v>
      </c>
      <c r="B4" s="68"/>
      <c r="C4" s="68"/>
      <c r="D4" s="68"/>
      <c r="E4" s="68"/>
      <c r="F4" s="68"/>
      <c r="G4" s="68"/>
    </row>
    <row r="5" spans="1:7" ht="15.75">
      <c r="A5" s="58" t="s">
        <v>265</v>
      </c>
      <c r="B5" s="59"/>
      <c r="C5" s="59"/>
      <c r="D5" s="59"/>
      <c r="E5" s="59"/>
      <c r="F5" s="59"/>
      <c r="G5" s="60"/>
    </row>
    <row r="6" spans="1:7" ht="15.75">
      <c r="A6" s="69" t="s">
        <v>8</v>
      </c>
      <c r="B6" s="70"/>
      <c r="C6" s="6"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449</v>
      </c>
      <c r="G13" s="14"/>
    </row>
    <row r="14" spans="1:7">
      <c r="A14" s="86"/>
      <c r="B14" s="12">
        <v>2</v>
      </c>
      <c r="C14" s="92" t="s">
        <v>24</v>
      </c>
      <c r="D14" s="93"/>
      <c r="E14" s="13" t="s">
        <v>22</v>
      </c>
      <c r="F14" s="26">
        <v>449</v>
      </c>
      <c r="G14" s="14"/>
    </row>
    <row r="15" spans="1:7">
      <c r="A15" s="86"/>
      <c r="B15" s="12">
        <v>3</v>
      </c>
      <c r="C15" s="92" t="s">
        <v>25</v>
      </c>
      <c r="D15" s="93"/>
      <c r="E15" s="13" t="s">
        <v>22</v>
      </c>
      <c r="F15" s="26">
        <v>450</v>
      </c>
      <c r="G15" s="14"/>
    </row>
    <row r="16" spans="1:7">
      <c r="A16" s="86"/>
      <c r="B16" s="12">
        <v>4</v>
      </c>
      <c r="C16" s="92" t="s">
        <v>26</v>
      </c>
      <c r="D16" s="93"/>
      <c r="E16" s="13" t="s">
        <v>22</v>
      </c>
      <c r="F16" s="26">
        <v>452</v>
      </c>
      <c r="G16" s="14"/>
    </row>
    <row r="17" spans="1:7">
      <c r="A17" s="86"/>
      <c r="B17" s="12">
        <v>5</v>
      </c>
      <c r="C17" s="92" t="s">
        <v>27</v>
      </c>
      <c r="D17" s="93"/>
      <c r="E17" s="13" t="s">
        <v>22</v>
      </c>
      <c r="F17" s="32" t="s">
        <v>266</v>
      </c>
      <c r="G17" s="14"/>
    </row>
    <row r="18" spans="1:7">
      <c r="A18" s="86"/>
      <c r="B18" s="12">
        <v>6</v>
      </c>
      <c r="C18" s="92" t="s">
        <v>28</v>
      </c>
      <c r="D18" s="93"/>
      <c r="E18" s="13" t="s">
        <v>22</v>
      </c>
      <c r="F18" s="26">
        <v>452</v>
      </c>
      <c r="G18" s="14"/>
    </row>
    <row r="19" spans="1:7">
      <c r="A19" s="86"/>
      <c r="B19" s="12">
        <v>7</v>
      </c>
      <c r="C19" s="92" t="s">
        <v>29</v>
      </c>
      <c r="D19" s="93"/>
      <c r="E19" s="13" t="s">
        <v>22</v>
      </c>
      <c r="F19" s="26">
        <v>456</v>
      </c>
      <c r="G19" s="14"/>
    </row>
    <row r="20" spans="1:7">
      <c r="A20" s="86"/>
      <c r="B20" s="12">
        <v>8</v>
      </c>
      <c r="C20" s="92" t="s">
        <v>30</v>
      </c>
      <c r="D20" s="93"/>
      <c r="E20" s="13" t="s">
        <v>22</v>
      </c>
      <c r="F20" s="26">
        <v>452</v>
      </c>
      <c r="G20" s="14"/>
    </row>
    <row r="21" spans="1:7">
      <c r="A21" s="86"/>
      <c r="B21" s="12">
        <v>9</v>
      </c>
      <c r="C21" s="92" t="s">
        <v>31</v>
      </c>
      <c r="D21" s="93"/>
      <c r="E21" s="13" t="s">
        <v>22</v>
      </c>
      <c r="F21" s="26">
        <v>459</v>
      </c>
      <c r="G21" s="14"/>
    </row>
    <row r="22" spans="1:7">
      <c r="A22" s="86"/>
      <c r="B22" s="12">
        <v>10</v>
      </c>
      <c r="C22" s="92" t="s">
        <v>32</v>
      </c>
      <c r="D22" s="93"/>
      <c r="E22" s="13" t="s">
        <v>22</v>
      </c>
      <c r="F22" s="26">
        <v>450</v>
      </c>
      <c r="G22" s="14"/>
    </row>
    <row r="23" spans="1:7">
      <c r="A23" s="86"/>
      <c r="B23" s="12">
        <v>11</v>
      </c>
      <c r="C23" s="92" t="s">
        <v>33</v>
      </c>
      <c r="D23" s="93"/>
      <c r="E23" s="13" t="s">
        <v>22</v>
      </c>
      <c r="F23" s="26">
        <v>459</v>
      </c>
      <c r="G23" s="14"/>
    </row>
    <row r="24" spans="1:7">
      <c r="A24" s="86"/>
      <c r="B24" s="12">
        <v>12</v>
      </c>
      <c r="C24" s="92" t="s">
        <v>34</v>
      </c>
      <c r="D24" s="93"/>
      <c r="E24" s="13" t="s">
        <v>22</v>
      </c>
      <c r="F24" s="26">
        <v>457</v>
      </c>
      <c r="G24" s="14"/>
    </row>
    <row r="25" spans="1:7">
      <c r="A25" s="86"/>
      <c r="B25" s="12">
        <v>13</v>
      </c>
      <c r="C25" s="92" t="s">
        <v>35</v>
      </c>
      <c r="D25" s="93"/>
      <c r="E25" s="13" t="s">
        <v>22</v>
      </c>
      <c r="F25" s="26">
        <v>459</v>
      </c>
      <c r="G25" s="14"/>
    </row>
    <row r="26" spans="1:7">
      <c r="A26" s="86"/>
      <c r="B26" s="12">
        <v>14</v>
      </c>
      <c r="C26" s="92" t="s">
        <v>36</v>
      </c>
      <c r="D26" s="93"/>
      <c r="E26" s="13" t="s">
        <v>22</v>
      </c>
      <c r="F26" s="26">
        <v>455</v>
      </c>
      <c r="G26" s="14"/>
    </row>
    <row r="27" spans="1:7">
      <c r="A27" s="87"/>
      <c r="B27" s="12">
        <v>15</v>
      </c>
      <c r="C27" s="92" t="s">
        <v>39</v>
      </c>
      <c r="D27" s="93"/>
      <c r="E27" s="13" t="s">
        <v>22</v>
      </c>
      <c r="F27" s="26">
        <v>460</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c r="G51" s="139"/>
    </row>
    <row r="52" spans="1:7">
      <c r="A52" s="97" t="s">
        <v>70</v>
      </c>
      <c r="B52" s="97"/>
      <c r="C52" s="97"/>
      <c r="D52" s="97"/>
      <c r="E52" s="97"/>
      <c r="F52" s="98" t="s">
        <v>68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56E10F0-7ED6-4EE5-9000-BD105D7A8A04}">
          <x14:formula1>
            <xm:f>'[235. ESCUELA GALAN PARA EL DESARROLLO DE LA DEMOCRACIA.xlsx]Hoja1'!#REF!</xm:f>
          </x14:formula1>
          <xm:sqref>E13:E27 E32:E33 E36 E39</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4E1A-A0B2-4D57-B26B-D4F13DF6603E}">
  <dimension ref="A1:G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267</v>
      </c>
      <c r="D3" s="3" t="s">
        <v>4</v>
      </c>
      <c r="E3" s="33">
        <v>900659065</v>
      </c>
      <c r="F3" s="4" t="s">
        <v>72</v>
      </c>
      <c r="G3" s="34">
        <v>43717</v>
      </c>
    </row>
    <row r="4" spans="1:7" ht="15.75">
      <c r="A4" s="68" t="s">
        <v>6</v>
      </c>
      <c r="B4" s="68"/>
      <c r="C4" s="68"/>
      <c r="D4" s="68"/>
      <c r="E4" s="68"/>
      <c r="F4" s="68"/>
      <c r="G4" s="68"/>
    </row>
    <row r="5" spans="1:7" ht="15.75">
      <c r="A5" s="58" t="s">
        <v>112</v>
      </c>
      <c r="B5" s="59"/>
      <c r="C5" s="59"/>
      <c r="D5" s="59"/>
      <c r="E5" s="59"/>
      <c r="F5" s="59"/>
      <c r="G5" s="60"/>
    </row>
    <row r="6" spans="1:7" ht="15.75">
      <c r="A6" s="69" t="s">
        <v>8</v>
      </c>
      <c r="B6" s="70"/>
      <c r="C6" s="6"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42</v>
      </c>
      <c r="G13" s="14"/>
    </row>
    <row r="14" spans="1:7">
      <c r="A14" s="86"/>
      <c r="B14" s="12">
        <v>2</v>
      </c>
      <c r="C14" s="92" t="s">
        <v>24</v>
      </c>
      <c r="D14" s="93"/>
      <c r="E14" s="13" t="s">
        <v>22</v>
      </c>
      <c r="F14" s="26">
        <v>42</v>
      </c>
      <c r="G14" s="14"/>
    </row>
    <row r="15" spans="1:7">
      <c r="A15" s="86"/>
      <c r="B15" s="12">
        <v>3</v>
      </c>
      <c r="C15" s="92" t="s">
        <v>25</v>
      </c>
      <c r="D15" s="93"/>
      <c r="E15" s="13" t="s">
        <v>22</v>
      </c>
      <c r="F15" s="26">
        <v>43</v>
      </c>
      <c r="G15" s="14"/>
    </row>
    <row r="16" spans="1:7">
      <c r="A16" s="86"/>
      <c r="B16" s="12">
        <v>4</v>
      </c>
      <c r="C16" s="92" t="s">
        <v>26</v>
      </c>
      <c r="D16" s="93"/>
      <c r="E16" s="13" t="s">
        <v>22</v>
      </c>
      <c r="F16" s="26">
        <v>43</v>
      </c>
      <c r="G16" s="14"/>
    </row>
    <row r="17" spans="1:7">
      <c r="A17" s="86"/>
      <c r="B17" s="12">
        <v>5</v>
      </c>
      <c r="C17" s="92" t="s">
        <v>27</v>
      </c>
      <c r="D17" s="93"/>
      <c r="E17" s="13" t="s">
        <v>22</v>
      </c>
      <c r="F17" s="26">
        <v>49</v>
      </c>
      <c r="G17" s="14"/>
    </row>
    <row r="18" spans="1:7">
      <c r="A18" s="86"/>
      <c r="B18" s="12">
        <v>6</v>
      </c>
      <c r="C18" s="92" t="s">
        <v>28</v>
      </c>
      <c r="D18" s="93"/>
      <c r="E18" s="13" t="s">
        <v>22</v>
      </c>
      <c r="F18" s="26">
        <v>51</v>
      </c>
      <c r="G18" s="14"/>
    </row>
    <row r="19" spans="1:7">
      <c r="A19" s="86"/>
      <c r="B19" s="12">
        <v>7</v>
      </c>
      <c r="C19" s="92" t="s">
        <v>29</v>
      </c>
      <c r="D19" s="93"/>
      <c r="E19" s="13" t="s">
        <v>37</v>
      </c>
      <c r="F19" s="26"/>
      <c r="G19" s="14" t="s">
        <v>85</v>
      </c>
    </row>
    <row r="20" spans="1:7">
      <c r="A20" s="86"/>
      <c r="B20" s="12">
        <v>8</v>
      </c>
      <c r="C20" s="92" t="s">
        <v>30</v>
      </c>
      <c r="D20" s="93"/>
      <c r="E20" s="13" t="s">
        <v>22</v>
      </c>
      <c r="F20" s="26">
        <v>53</v>
      </c>
      <c r="G20" s="14"/>
    </row>
    <row r="21" spans="1:7">
      <c r="A21" s="86"/>
      <c r="B21" s="12">
        <v>9</v>
      </c>
      <c r="C21" s="92" t="s">
        <v>31</v>
      </c>
      <c r="D21" s="93"/>
      <c r="E21" s="13" t="s">
        <v>22</v>
      </c>
      <c r="F21" s="26">
        <v>55</v>
      </c>
      <c r="G21" s="14"/>
    </row>
    <row r="22" spans="1:7">
      <c r="A22" s="86"/>
      <c r="B22" s="12">
        <v>10</v>
      </c>
      <c r="C22" s="92" t="s">
        <v>32</v>
      </c>
      <c r="D22" s="93"/>
      <c r="E22" s="13" t="s">
        <v>22</v>
      </c>
      <c r="F22" s="26">
        <v>56</v>
      </c>
      <c r="G22" s="14"/>
    </row>
    <row r="23" spans="1:7">
      <c r="A23" s="86"/>
      <c r="B23" s="12">
        <v>11</v>
      </c>
      <c r="C23" s="92" t="s">
        <v>33</v>
      </c>
      <c r="D23" s="93"/>
      <c r="E23" s="13" t="s">
        <v>22</v>
      </c>
      <c r="F23" s="26">
        <v>54</v>
      </c>
      <c r="G23" s="14"/>
    </row>
    <row r="24" spans="1:7">
      <c r="A24" s="86"/>
      <c r="B24" s="12">
        <v>12</v>
      </c>
      <c r="C24" s="92" t="s">
        <v>34</v>
      </c>
      <c r="D24" s="93"/>
      <c r="E24" s="13"/>
      <c r="F24" s="26"/>
      <c r="G24" s="14"/>
    </row>
    <row r="25" spans="1:7">
      <c r="A25" s="86"/>
      <c r="B25" s="12">
        <v>13</v>
      </c>
      <c r="C25" s="92" t="s">
        <v>35</v>
      </c>
      <c r="D25" s="93"/>
      <c r="E25" s="13" t="s">
        <v>22</v>
      </c>
      <c r="F25" s="26">
        <v>55</v>
      </c>
      <c r="G25" s="14"/>
    </row>
    <row r="26" spans="1:7">
      <c r="A26" s="86"/>
      <c r="B26" s="12">
        <v>14</v>
      </c>
      <c r="C26" s="92" t="s">
        <v>36</v>
      </c>
      <c r="D26" s="93"/>
      <c r="E26" s="13" t="s">
        <v>22</v>
      </c>
      <c r="F26" s="26">
        <v>48</v>
      </c>
      <c r="G26" s="14"/>
    </row>
    <row r="27" spans="1:7">
      <c r="A27" s="87"/>
      <c r="B27" s="12">
        <v>15</v>
      </c>
      <c r="C27" s="92" t="s">
        <v>39</v>
      </c>
      <c r="D27" s="93"/>
      <c r="E27" s="13" t="s">
        <v>22</v>
      </c>
      <c r="F27" s="26">
        <v>59</v>
      </c>
      <c r="G27" s="14"/>
    </row>
    <row r="28" spans="1:7">
      <c r="A28" s="97" t="s">
        <v>40</v>
      </c>
      <c r="B28" s="97"/>
      <c r="C28" s="97"/>
      <c r="D28" s="97"/>
      <c r="E28" s="97"/>
      <c r="F28" s="98" t="s">
        <v>85</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85</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EEBBBA4-6916-4985-88D5-27E102B10BEB}">
          <x14:formula1>
            <xm:f>'[236. FUNDACIÓN MILAGROSISTA.xlsx]Hoja1'!#REF!</xm:f>
          </x14:formula1>
          <xm:sqref>E13:E27 E32:E33 E36 E39</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9506F-B889-487A-99D0-5C58746925D3}">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268</v>
      </c>
      <c r="D3" s="3" t="s">
        <v>4</v>
      </c>
      <c r="E3" s="4">
        <v>900119880</v>
      </c>
      <c r="F3" s="4" t="s">
        <v>72</v>
      </c>
      <c r="G3" s="25">
        <v>43717</v>
      </c>
    </row>
    <row r="4" spans="1:7" ht="15.75">
      <c r="A4" s="68" t="s">
        <v>6</v>
      </c>
      <c r="B4" s="68"/>
      <c r="C4" s="68"/>
      <c r="D4" s="68"/>
      <c r="E4" s="68"/>
      <c r="F4" s="68"/>
      <c r="G4" s="68"/>
    </row>
    <row r="5" spans="1:7" ht="15.75">
      <c r="A5" s="58" t="s">
        <v>269</v>
      </c>
      <c r="B5" s="59"/>
      <c r="C5" s="59"/>
      <c r="D5" s="59"/>
      <c r="E5" s="59"/>
      <c r="F5" s="59"/>
      <c r="G5" s="60"/>
    </row>
    <row r="6" spans="1:7" ht="15.75">
      <c r="A6" s="69" t="s">
        <v>8</v>
      </c>
      <c r="B6" s="70"/>
      <c r="C6" s="6"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v>
      </c>
      <c r="G13" s="14"/>
    </row>
    <row r="14" spans="1:7">
      <c r="A14" s="86"/>
      <c r="B14" s="12">
        <v>2</v>
      </c>
      <c r="C14" s="92" t="s">
        <v>24</v>
      </c>
      <c r="D14" s="93"/>
      <c r="E14" s="13" t="s">
        <v>22</v>
      </c>
      <c r="F14" s="26">
        <v>1</v>
      </c>
      <c r="G14" s="14"/>
    </row>
    <row r="15" spans="1:7">
      <c r="A15" s="86"/>
      <c r="B15" s="12">
        <v>3</v>
      </c>
      <c r="C15" s="92" t="s">
        <v>25</v>
      </c>
      <c r="D15" s="93"/>
      <c r="E15" s="13" t="s">
        <v>22</v>
      </c>
      <c r="F15" s="26">
        <v>2</v>
      </c>
      <c r="G15" s="14"/>
    </row>
    <row r="16" spans="1:7">
      <c r="A16" s="86"/>
      <c r="B16" s="12">
        <v>4</v>
      </c>
      <c r="C16" s="92" t="s">
        <v>26</v>
      </c>
      <c r="D16" s="93"/>
      <c r="E16" s="13" t="s">
        <v>22</v>
      </c>
      <c r="F16" s="26">
        <v>3</v>
      </c>
      <c r="G16" s="14"/>
    </row>
    <row r="17" spans="1:7">
      <c r="A17" s="86"/>
      <c r="B17" s="12">
        <v>5</v>
      </c>
      <c r="C17" s="92" t="s">
        <v>27</v>
      </c>
      <c r="D17" s="93"/>
      <c r="E17" s="13" t="s">
        <v>22</v>
      </c>
      <c r="F17" s="26">
        <v>24</v>
      </c>
      <c r="G17" s="14"/>
    </row>
    <row r="18" spans="1:7">
      <c r="A18" s="86"/>
      <c r="B18" s="12">
        <v>6</v>
      </c>
      <c r="C18" s="92" t="s">
        <v>28</v>
      </c>
      <c r="D18" s="93"/>
      <c r="E18" s="13" t="s">
        <v>22</v>
      </c>
      <c r="F18" s="26">
        <v>17</v>
      </c>
      <c r="G18" s="14"/>
    </row>
    <row r="19" spans="1:7">
      <c r="A19" s="86"/>
      <c r="B19" s="12">
        <v>7</v>
      </c>
      <c r="C19" s="92" t="s">
        <v>29</v>
      </c>
      <c r="D19" s="93"/>
      <c r="E19" s="13" t="s">
        <v>22</v>
      </c>
      <c r="F19" s="31" t="s">
        <v>270</v>
      </c>
      <c r="G19" s="14"/>
    </row>
    <row r="20" spans="1:7">
      <c r="A20" s="86"/>
      <c r="B20" s="12">
        <v>8</v>
      </c>
      <c r="C20" s="92" t="s">
        <v>30</v>
      </c>
      <c r="D20" s="93"/>
      <c r="E20" s="13" t="s">
        <v>22</v>
      </c>
      <c r="F20" s="26">
        <v>19</v>
      </c>
      <c r="G20" s="14"/>
    </row>
    <row r="21" spans="1:7">
      <c r="A21" s="86"/>
      <c r="B21" s="12">
        <v>9</v>
      </c>
      <c r="C21" s="92" t="s">
        <v>31</v>
      </c>
      <c r="D21" s="93"/>
      <c r="E21" s="13" t="s">
        <v>22</v>
      </c>
      <c r="F21" s="26">
        <v>21</v>
      </c>
      <c r="G21" s="14"/>
    </row>
    <row r="22" spans="1:7">
      <c r="A22" s="86"/>
      <c r="B22" s="12">
        <v>10</v>
      </c>
      <c r="C22" s="92" t="s">
        <v>32</v>
      </c>
      <c r="D22" s="93"/>
      <c r="E22" s="13" t="s">
        <v>22</v>
      </c>
      <c r="F22" s="26">
        <v>11</v>
      </c>
      <c r="G22" s="14"/>
    </row>
    <row r="23" spans="1:7">
      <c r="A23" s="86"/>
      <c r="B23" s="12">
        <v>11</v>
      </c>
      <c r="C23" s="92" t="s">
        <v>33</v>
      </c>
      <c r="D23" s="93"/>
      <c r="E23" s="13" t="s">
        <v>22</v>
      </c>
      <c r="F23" s="26">
        <v>20</v>
      </c>
      <c r="G23" s="14"/>
    </row>
    <row r="24" spans="1:7">
      <c r="A24" s="86"/>
      <c r="B24" s="12">
        <v>12</v>
      </c>
      <c r="C24" s="92" t="s">
        <v>34</v>
      </c>
      <c r="D24" s="93"/>
      <c r="E24" s="13" t="s">
        <v>22</v>
      </c>
      <c r="F24" s="26" t="s">
        <v>271</v>
      </c>
      <c r="G24" s="14"/>
    </row>
    <row r="25" spans="1:7">
      <c r="A25" s="86"/>
      <c r="B25" s="12">
        <v>13</v>
      </c>
      <c r="C25" s="92" t="s">
        <v>35</v>
      </c>
      <c r="D25" s="93"/>
      <c r="E25" s="13" t="s">
        <v>22</v>
      </c>
      <c r="F25" s="26">
        <v>12</v>
      </c>
      <c r="G25" s="14"/>
    </row>
    <row r="26" spans="1:7">
      <c r="A26" s="86"/>
      <c r="B26" s="12">
        <v>14</v>
      </c>
      <c r="C26" s="92" t="s">
        <v>36</v>
      </c>
      <c r="D26" s="93"/>
      <c r="E26" s="13" t="s">
        <v>22</v>
      </c>
      <c r="F26" s="26">
        <v>12</v>
      </c>
      <c r="G26" s="14"/>
    </row>
    <row r="27" spans="1:7">
      <c r="A27" s="87"/>
      <c r="B27" s="12">
        <v>15</v>
      </c>
      <c r="C27" s="92" t="s">
        <v>39</v>
      </c>
      <c r="D27" s="93"/>
      <c r="E27" s="13" t="s">
        <v>22</v>
      </c>
      <c r="F27" s="26">
        <v>25</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50" t="s">
        <v>67</v>
      </c>
      <c r="D51" s="151"/>
      <c r="E51" s="16" t="s">
        <v>68</v>
      </c>
      <c r="F51" s="120" t="s">
        <v>69</v>
      </c>
      <c r="G51" s="121"/>
    </row>
    <row r="52" spans="1:7">
      <c r="A52" s="97" t="s">
        <v>70</v>
      </c>
      <c r="B52" s="97"/>
      <c r="C52" s="97"/>
      <c r="D52" s="97"/>
      <c r="E52" s="97"/>
      <c r="F52" s="98" t="s">
        <v>68</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9008B4-257F-4968-99A1-FE04B9931899}">
          <x14:formula1>
            <xm:f>'[237. CORPORACIÓN MUNDO AZUL.xlsx]Hoja1'!#REF!</xm:f>
          </x14:formula1>
          <xm:sqref>E13:E27 E32:E33 E36 E39</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9BD7-9C2F-484E-ACF8-792D19043A63}">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2"/>
      <c r="F1" s="1"/>
      <c r="G1" s="1"/>
    </row>
    <row r="2" spans="1:7">
      <c r="A2" s="64" t="s">
        <v>1</v>
      </c>
      <c r="B2" s="65"/>
      <c r="C2" s="65"/>
      <c r="D2" s="65"/>
      <c r="E2" s="65"/>
      <c r="F2" s="65"/>
      <c r="G2" s="65"/>
    </row>
    <row r="3" spans="1:7">
      <c r="A3" s="66" t="s">
        <v>2</v>
      </c>
      <c r="B3" s="67"/>
      <c r="C3" s="24" t="s">
        <v>272</v>
      </c>
      <c r="D3" s="3" t="s">
        <v>4</v>
      </c>
      <c r="E3" s="33">
        <v>802005487</v>
      </c>
      <c r="F3" s="4" t="s">
        <v>72</v>
      </c>
      <c r="G3" s="25">
        <v>43717</v>
      </c>
    </row>
    <row r="4" spans="1:7" ht="15.75">
      <c r="A4" s="126" t="s">
        <v>6</v>
      </c>
      <c r="B4" s="127"/>
      <c r="C4" s="127"/>
      <c r="D4" s="127"/>
      <c r="E4" s="127"/>
      <c r="F4" s="127"/>
      <c r="G4" s="128"/>
    </row>
    <row r="5" spans="1:7" ht="15.75">
      <c r="A5" s="58" t="s">
        <v>112</v>
      </c>
      <c r="B5" s="59"/>
      <c r="C5" s="59"/>
      <c r="D5" s="59"/>
      <c r="E5" s="59"/>
      <c r="F5" s="59"/>
      <c r="G5" s="60"/>
    </row>
    <row r="6" spans="1:7" ht="15.75">
      <c r="A6" s="69" t="s">
        <v>8</v>
      </c>
      <c r="B6" s="70"/>
      <c r="C6" s="6" t="s">
        <v>9</v>
      </c>
      <c r="D6" s="75" t="s">
        <v>10</v>
      </c>
      <c r="E6" s="76"/>
      <c r="F6" s="75"/>
      <c r="G6" s="77"/>
    </row>
    <row r="7" spans="1:7" ht="15.75">
      <c r="A7" s="71"/>
      <c r="B7" s="72"/>
      <c r="C7" s="7" t="s">
        <v>251</v>
      </c>
      <c r="D7" s="129" t="s">
        <v>252</v>
      </c>
      <c r="E7" s="130"/>
      <c r="F7" s="131"/>
      <c r="G7" s="132"/>
    </row>
    <row r="8" spans="1:7" ht="15.75">
      <c r="A8" s="71"/>
      <c r="B8" s="72"/>
      <c r="C8" s="7" t="s">
        <v>253</v>
      </c>
      <c r="D8" s="80" t="s">
        <v>254</v>
      </c>
      <c r="E8" s="81"/>
      <c r="F8" s="131"/>
      <c r="G8" s="132"/>
    </row>
    <row r="9" spans="1:7" ht="15.75">
      <c r="A9" s="73"/>
      <c r="B9" s="74"/>
      <c r="C9" s="7"/>
      <c r="D9" s="129"/>
      <c r="E9" s="130"/>
      <c r="F9" s="131"/>
      <c r="G9" s="132"/>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40</v>
      </c>
      <c r="G13" s="14"/>
    </row>
    <row r="14" spans="1:7">
      <c r="A14" s="86"/>
      <c r="B14" s="12">
        <v>2</v>
      </c>
      <c r="C14" s="92" t="s">
        <v>24</v>
      </c>
      <c r="D14" s="93"/>
      <c r="E14" s="13" t="s">
        <v>22</v>
      </c>
      <c r="F14" s="26">
        <v>40</v>
      </c>
      <c r="G14" s="14"/>
    </row>
    <row r="15" spans="1:7">
      <c r="A15" s="86"/>
      <c r="B15" s="12">
        <v>3</v>
      </c>
      <c r="C15" s="92" t="s">
        <v>25</v>
      </c>
      <c r="D15" s="93"/>
      <c r="E15" s="13" t="s">
        <v>22</v>
      </c>
      <c r="F15" s="26">
        <v>42</v>
      </c>
      <c r="G15" s="14"/>
    </row>
    <row r="16" spans="1:7">
      <c r="A16" s="86"/>
      <c r="B16" s="12">
        <v>4</v>
      </c>
      <c r="C16" s="92" t="s">
        <v>26</v>
      </c>
      <c r="D16" s="93"/>
      <c r="E16" s="13" t="s">
        <v>22</v>
      </c>
      <c r="F16" s="26">
        <v>48</v>
      </c>
      <c r="G16" s="14"/>
    </row>
    <row r="17" spans="1:7">
      <c r="A17" s="86"/>
      <c r="B17" s="12">
        <v>5</v>
      </c>
      <c r="C17" s="92" t="s">
        <v>27</v>
      </c>
      <c r="D17" s="93"/>
      <c r="E17" s="13" t="s">
        <v>22</v>
      </c>
      <c r="F17" s="26">
        <v>44</v>
      </c>
      <c r="G17" s="14"/>
    </row>
    <row r="18" spans="1:7">
      <c r="A18" s="86"/>
      <c r="B18" s="12">
        <v>6</v>
      </c>
      <c r="C18" s="92" t="s">
        <v>28</v>
      </c>
      <c r="D18" s="93"/>
      <c r="E18" s="13" t="s">
        <v>22</v>
      </c>
      <c r="F18" s="26">
        <v>52</v>
      </c>
      <c r="G18" s="14"/>
    </row>
    <row r="19" spans="1:7">
      <c r="A19" s="86"/>
      <c r="B19" s="12">
        <v>7</v>
      </c>
      <c r="C19" s="92" t="s">
        <v>29</v>
      </c>
      <c r="D19" s="93"/>
      <c r="E19" s="13" t="s">
        <v>22</v>
      </c>
      <c r="F19" s="26">
        <v>52</v>
      </c>
      <c r="G19" s="14"/>
    </row>
    <row r="20" spans="1:7">
      <c r="A20" s="86"/>
      <c r="B20" s="12">
        <v>8</v>
      </c>
      <c r="C20" s="92" t="s">
        <v>30</v>
      </c>
      <c r="D20" s="93"/>
      <c r="E20" s="13" t="s">
        <v>22</v>
      </c>
      <c r="F20" s="26">
        <v>41</v>
      </c>
      <c r="G20" s="14"/>
    </row>
    <row r="21" spans="1:7">
      <c r="A21" s="86"/>
      <c r="B21" s="12">
        <v>9</v>
      </c>
      <c r="C21" s="92" t="s">
        <v>31</v>
      </c>
      <c r="D21" s="93"/>
      <c r="E21" s="13" t="s">
        <v>22</v>
      </c>
      <c r="F21" s="26">
        <v>54</v>
      </c>
      <c r="G21" s="14"/>
    </row>
    <row r="22" spans="1:7">
      <c r="A22" s="86"/>
      <c r="B22" s="12">
        <v>10</v>
      </c>
      <c r="C22" s="92" t="s">
        <v>32</v>
      </c>
      <c r="D22" s="93"/>
      <c r="E22" s="13" t="s">
        <v>22</v>
      </c>
      <c r="F22" s="26">
        <v>55</v>
      </c>
      <c r="G22" s="14"/>
    </row>
    <row r="23" spans="1:7">
      <c r="A23" s="86"/>
      <c r="B23" s="12">
        <v>11</v>
      </c>
      <c r="C23" s="92" t="s">
        <v>33</v>
      </c>
      <c r="D23" s="93"/>
      <c r="E23" s="13" t="s">
        <v>22</v>
      </c>
      <c r="F23" s="26">
        <v>45</v>
      </c>
      <c r="G23" s="14"/>
    </row>
    <row r="24" spans="1:7">
      <c r="A24" s="86"/>
      <c r="B24" s="12">
        <v>12</v>
      </c>
      <c r="C24" s="92" t="s">
        <v>34</v>
      </c>
      <c r="D24" s="93"/>
      <c r="E24" s="13" t="s">
        <v>22</v>
      </c>
      <c r="F24" s="26">
        <v>50</v>
      </c>
      <c r="G24" s="14"/>
    </row>
    <row r="25" spans="1:7">
      <c r="A25" s="86"/>
      <c r="B25" s="12">
        <v>13</v>
      </c>
      <c r="C25" s="92" t="s">
        <v>35</v>
      </c>
      <c r="D25" s="93"/>
      <c r="E25" s="13" t="s">
        <v>22</v>
      </c>
      <c r="F25" s="26">
        <v>54</v>
      </c>
      <c r="G25" s="14"/>
    </row>
    <row r="26" spans="1:7">
      <c r="A26" s="86"/>
      <c r="B26" s="12">
        <v>14</v>
      </c>
      <c r="C26" s="92" t="s">
        <v>36</v>
      </c>
      <c r="D26" s="93"/>
      <c r="E26" s="13" t="s">
        <v>22</v>
      </c>
      <c r="F26" s="26">
        <v>56</v>
      </c>
      <c r="G26" s="14"/>
    </row>
    <row r="27" spans="1:7">
      <c r="A27" s="87"/>
      <c r="B27" s="12">
        <v>15</v>
      </c>
      <c r="C27" s="92" t="s">
        <v>39</v>
      </c>
      <c r="D27" s="93"/>
      <c r="E27" s="13" t="s">
        <v>22</v>
      </c>
      <c r="F27" s="26">
        <v>56</v>
      </c>
      <c r="G27" s="14"/>
    </row>
    <row r="28" spans="1:7">
      <c r="A28" s="133" t="s">
        <v>40</v>
      </c>
      <c r="B28" s="134"/>
      <c r="C28" s="134"/>
      <c r="D28" s="134"/>
      <c r="E28" s="135"/>
      <c r="F28" s="136" t="s">
        <v>68</v>
      </c>
      <c r="G28" s="137"/>
    </row>
    <row r="29" spans="1:7">
      <c r="A29" s="94" t="s">
        <v>41</v>
      </c>
      <c r="B29" s="95"/>
      <c r="C29" s="95"/>
      <c r="D29" s="95"/>
      <c r="E29" s="95"/>
      <c r="F29" s="95"/>
      <c r="G29" s="96"/>
    </row>
    <row r="30" spans="1:7">
      <c r="A30" s="104" t="s">
        <v>42</v>
      </c>
      <c r="B30" s="105"/>
      <c r="C30" s="88" t="s">
        <v>43</v>
      </c>
      <c r="D30" s="89"/>
      <c r="E30" s="89"/>
      <c r="F30" s="89"/>
      <c r="G30" s="90"/>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92" t="s">
        <v>47</v>
      </c>
      <c r="D33" s="93"/>
      <c r="E33" s="13"/>
      <c r="F33" s="16"/>
      <c r="G33" s="16"/>
    </row>
    <row r="34" spans="1:7">
      <c r="A34" s="104" t="s">
        <v>42</v>
      </c>
      <c r="B34" s="105"/>
      <c r="C34" s="88" t="s">
        <v>43</v>
      </c>
      <c r="D34" s="89"/>
      <c r="E34" s="89"/>
      <c r="F34" s="89"/>
      <c r="G34" s="90"/>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100" t="s">
        <v>51</v>
      </c>
      <c r="B38" s="100">
        <v>16</v>
      </c>
      <c r="C38" s="64" t="s">
        <v>17</v>
      </c>
      <c r="D38" s="91"/>
      <c r="E38" s="10" t="s">
        <v>18</v>
      </c>
      <c r="F38" s="11" t="s">
        <v>19</v>
      </c>
      <c r="G38" s="11" t="s">
        <v>20</v>
      </c>
    </row>
    <row r="39" spans="1:7">
      <c r="A39" s="101"/>
      <c r="B39" s="101"/>
      <c r="C39" s="102" t="s">
        <v>52</v>
      </c>
      <c r="D39" s="111"/>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140"/>
      <c r="C49" s="140"/>
      <c r="D49" s="140"/>
      <c r="E49" s="140"/>
      <c r="F49" s="140"/>
      <c r="G49" s="141"/>
    </row>
    <row r="50" spans="1:7">
      <c r="A50" s="142" t="s">
        <v>66</v>
      </c>
      <c r="B50" s="142">
        <v>18</v>
      </c>
      <c r="C50" s="64" t="s">
        <v>17</v>
      </c>
      <c r="D50" s="91"/>
      <c r="E50" s="10" t="s">
        <v>18</v>
      </c>
      <c r="F50" s="64" t="s">
        <v>20</v>
      </c>
      <c r="G50" s="91"/>
    </row>
    <row r="51" spans="1:7">
      <c r="A51" s="143"/>
      <c r="B51" s="143"/>
      <c r="C51" s="144" t="s">
        <v>67</v>
      </c>
      <c r="D51" s="145"/>
      <c r="E51" s="16" t="s">
        <v>68</v>
      </c>
      <c r="F51" s="138"/>
      <c r="G51" s="139"/>
    </row>
    <row r="52" spans="1:7">
      <c r="A52" s="133" t="s">
        <v>70</v>
      </c>
      <c r="B52" s="134"/>
      <c r="C52" s="134"/>
      <c r="D52" s="134"/>
      <c r="E52" s="135"/>
      <c r="F52" s="136" t="s">
        <v>68</v>
      </c>
      <c r="G52" s="137"/>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C41024-5EA9-4E4A-BC77-2FE2BB09C657}">
          <x14:formula1>
            <xm:f>'[238. ONG FUNDACIÓN LA NUEVA ESPERANZA.xlsx]Hoja1'!#REF!</xm:f>
          </x14:formula1>
          <xm:sqref>E13:E27 E32:E33 E36 E39</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0CE93-6737-4FF4-A9B1-64AAD415A0E2}">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2"/>
      <c r="F1" s="1"/>
      <c r="G1" s="1"/>
    </row>
    <row r="2" spans="1:7">
      <c r="A2" s="64" t="s">
        <v>1</v>
      </c>
      <c r="B2" s="65"/>
      <c r="C2" s="65"/>
      <c r="D2" s="65"/>
      <c r="E2" s="65"/>
      <c r="F2" s="65"/>
      <c r="G2" s="65"/>
    </row>
    <row r="3" spans="1:7">
      <c r="A3" s="66" t="s">
        <v>2</v>
      </c>
      <c r="B3" s="67"/>
      <c r="C3" s="24" t="s">
        <v>273</v>
      </c>
      <c r="D3" s="3" t="s">
        <v>4</v>
      </c>
      <c r="E3" s="4">
        <v>900268959</v>
      </c>
      <c r="F3" s="4" t="s">
        <v>72</v>
      </c>
      <c r="G3" s="25">
        <v>43717</v>
      </c>
    </row>
    <row r="4" spans="1:7" ht="15.75">
      <c r="A4" s="126" t="s">
        <v>6</v>
      </c>
      <c r="B4" s="127"/>
      <c r="C4" s="127"/>
      <c r="D4" s="127"/>
      <c r="E4" s="127"/>
      <c r="F4" s="127"/>
      <c r="G4" s="128"/>
    </row>
    <row r="5" spans="1:7" ht="15.75">
      <c r="A5" s="58" t="s">
        <v>112</v>
      </c>
      <c r="B5" s="59"/>
      <c r="C5" s="59"/>
      <c r="D5" s="59"/>
      <c r="E5" s="59"/>
      <c r="F5" s="59"/>
      <c r="G5" s="60"/>
    </row>
    <row r="6" spans="1:7" ht="15.75">
      <c r="A6" s="69" t="s">
        <v>8</v>
      </c>
      <c r="B6" s="70"/>
      <c r="C6" s="6" t="s">
        <v>9</v>
      </c>
      <c r="D6" s="75" t="s">
        <v>10</v>
      </c>
      <c r="E6" s="76"/>
      <c r="F6" s="75"/>
      <c r="G6" s="77"/>
    </row>
    <row r="7" spans="1:7" ht="15.75">
      <c r="A7" s="71"/>
      <c r="B7" s="72"/>
      <c r="C7" s="7" t="s">
        <v>251</v>
      </c>
      <c r="D7" s="129" t="s">
        <v>252</v>
      </c>
      <c r="E7" s="130"/>
      <c r="F7" s="131"/>
      <c r="G7" s="132"/>
    </row>
    <row r="8" spans="1:7" ht="15.75">
      <c r="A8" s="71"/>
      <c r="B8" s="72"/>
      <c r="C8" s="7" t="s">
        <v>253</v>
      </c>
      <c r="D8" s="80" t="s">
        <v>254</v>
      </c>
      <c r="E8" s="81"/>
      <c r="F8" s="131"/>
      <c r="G8" s="132"/>
    </row>
    <row r="9" spans="1:7" ht="15.75">
      <c r="A9" s="73"/>
      <c r="B9" s="74"/>
      <c r="C9" s="7"/>
      <c r="D9" s="129"/>
      <c r="E9" s="130"/>
      <c r="F9" s="131"/>
      <c r="G9" s="132"/>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v>
      </c>
      <c r="G13" s="14"/>
    </row>
    <row r="14" spans="1:7">
      <c r="A14" s="86"/>
      <c r="B14" s="12">
        <v>2</v>
      </c>
      <c r="C14" s="92" t="s">
        <v>24</v>
      </c>
      <c r="D14" s="93"/>
      <c r="E14" s="13" t="s">
        <v>22</v>
      </c>
      <c r="F14" s="26">
        <v>1</v>
      </c>
      <c r="G14" s="14"/>
    </row>
    <row r="15" spans="1:7">
      <c r="A15" s="86"/>
      <c r="B15" s="12">
        <v>3</v>
      </c>
      <c r="C15" s="92" t="s">
        <v>25</v>
      </c>
      <c r="D15" s="93"/>
      <c r="E15" s="13" t="s">
        <v>22</v>
      </c>
      <c r="F15" s="26">
        <v>2</v>
      </c>
      <c r="G15" s="14"/>
    </row>
    <row r="16" spans="1:7">
      <c r="A16" s="86"/>
      <c r="B16" s="12">
        <v>4</v>
      </c>
      <c r="C16" s="92" t="s">
        <v>26</v>
      </c>
      <c r="D16" s="93"/>
      <c r="E16" s="13" t="s">
        <v>22</v>
      </c>
      <c r="F16" s="26">
        <v>2</v>
      </c>
      <c r="G16" s="14"/>
    </row>
    <row r="17" spans="1:7">
      <c r="A17" s="86"/>
      <c r="B17" s="12">
        <v>5</v>
      </c>
      <c r="C17" s="92" t="s">
        <v>27</v>
      </c>
      <c r="D17" s="93"/>
      <c r="E17" s="13" t="s">
        <v>22</v>
      </c>
      <c r="F17" s="31" t="s">
        <v>274</v>
      </c>
      <c r="G17" s="14"/>
    </row>
    <row r="18" spans="1:7">
      <c r="A18" s="86"/>
      <c r="B18" s="12">
        <v>6</v>
      </c>
      <c r="C18" s="92" t="s">
        <v>28</v>
      </c>
      <c r="D18" s="93"/>
      <c r="E18" s="13" t="s">
        <v>22</v>
      </c>
      <c r="F18" s="26">
        <v>9</v>
      </c>
      <c r="G18" s="14"/>
    </row>
    <row r="19" spans="1:7">
      <c r="A19" s="86"/>
      <c r="B19" s="12">
        <v>7</v>
      </c>
      <c r="C19" s="92" t="s">
        <v>29</v>
      </c>
      <c r="D19" s="93"/>
      <c r="E19" s="13" t="s">
        <v>22</v>
      </c>
      <c r="F19" s="26">
        <v>10</v>
      </c>
      <c r="G19" s="14"/>
    </row>
    <row r="20" spans="1:7">
      <c r="A20" s="86"/>
      <c r="B20" s="12">
        <v>8</v>
      </c>
      <c r="C20" s="92" t="s">
        <v>30</v>
      </c>
      <c r="D20" s="93"/>
      <c r="E20" s="13" t="s">
        <v>22</v>
      </c>
      <c r="F20" s="26">
        <v>9</v>
      </c>
      <c r="G20" s="14"/>
    </row>
    <row r="21" spans="1:7">
      <c r="A21" s="86"/>
      <c r="B21" s="12">
        <v>9</v>
      </c>
      <c r="C21" s="92" t="s">
        <v>31</v>
      </c>
      <c r="D21" s="93"/>
      <c r="E21" s="13" t="s">
        <v>22</v>
      </c>
      <c r="F21" s="26">
        <v>12</v>
      </c>
      <c r="G21" s="14"/>
    </row>
    <row r="22" spans="1:7">
      <c r="A22" s="86"/>
      <c r="B22" s="12">
        <v>10</v>
      </c>
      <c r="C22" s="92" t="s">
        <v>32</v>
      </c>
      <c r="D22" s="93"/>
      <c r="E22" s="13" t="s">
        <v>22</v>
      </c>
      <c r="F22" s="26">
        <v>12</v>
      </c>
      <c r="G22" s="14"/>
    </row>
    <row r="23" spans="1:7">
      <c r="A23" s="86"/>
      <c r="B23" s="12">
        <v>11</v>
      </c>
      <c r="C23" s="92" t="s">
        <v>33</v>
      </c>
      <c r="D23" s="93"/>
      <c r="E23" s="13" t="s">
        <v>22</v>
      </c>
      <c r="F23" s="26">
        <v>11</v>
      </c>
      <c r="G23" s="14"/>
    </row>
    <row r="24" spans="1:7">
      <c r="A24" s="86"/>
      <c r="B24" s="12">
        <v>12</v>
      </c>
      <c r="C24" s="92" t="s">
        <v>34</v>
      </c>
      <c r="D24" s="93"/>
      <c r="E24" s="13" t="s">
        <v>22</v>
      </c>
      <c r="F24" s="26" t="s">
        <v>275</v>
      </c>
      <c r="G24" s="14"/>
    </row>
    <row r="25" spans="1:7">
      <c r="A25" s="86"/>
      <c r="B25" s="12">
        <v>13</v>
      </c>
      <c r="C25" s="92" t="s">
        <v>35</v>
      </c>
      <c r="D25" s="93"/>
      <c r="E25" s="13" t="s">
        <v>22</v>
      </c>
      <c r="F25" s="26">
        <v>12</v>
      </c>
      <c r="G25" s="14"/>
    </row>
    <row r="26" spans="1:7">
      <c r="A26" s="86"/>
      <c r="B26" s="12">
        <v>14</v>
      </c>
      <c r="C26" s="92" t="s">
        <v>36</v>
      </c>
      <c r="D26" s="93"/>
      <c r="E26" s="13" t="s">
        <v>22</v>
      </c>
      <c r="F26" s="26">
        <v>5</v>
      </c>
      <c r="G26" s="14"/>
    </row>
    <row r="27" spans="1:7">
      <c r="A27" s="87"/>
      <c r="B27" s="12">
        <v>15</v>
      </c>
      <c r="C27" s="92" t="s">
        <v>39</v>
      </c>
      <c r="D27" s="93"/>
      <c r="E27" s="13"/>
      <c r="F27" s="26">
        <v>17</v>
      </c>
      <c r="G27" s="14"/>
    </row>
    <row r="28" spans="1:7">
      <c r="A28" s="133" t="s">
        <v>40</v>
      </c>
      <c r="B28" s="134"/>
      <c r="C28" s="134"/>
      <c r="D28" s="134"/>
      <c r="E28" s="135"/>
      <c r="F28" s="136"/>
      <c r="G28" s="137"/>
    </row>
    <row r="29" spans="1:7">
      <c r="A29" s="94" t="s">
        <v>41</v>
      </c>
      <c r="B29" s="95"/>
      <c r="C29" s="95"/>
      <c r="D29" s="95"/>
      <c r="E29" s="95"/>
      <c r="F29" s="95"/>
      <c r="G29" s="96"/>
    </row>
    <row r="30" spans="1:7">
      <c r="A30" s="104" t="s">
        <v>42</v>
      </c>
      <c r="B30" s="105"/>
      <c r="C30" s="88" t="s">
        <v>43</v>
      </c>
      <c r="D30" s="89"/>
      <c r="E30" s="89"/>
      <c r="F30" s="89"/>
      <c r="G30" s="90"/>
    </row>
    <row r="31" spans="1:7">
      <c r="A31" s="106"/>
      <c r="B31" s="107"/>
      <c r="C31" s="64" t="s">
        <v>17</v>
      </c>
      <c r="D31" s="91"/>
      <c r="E31" s="10" t="s">
        <v>18</v>
      </c>
      <c r="F31" s="10" t="s">
        <v>44</v>
      </c>
      <c r="G31" s="10" t="s">
        <v>20</v>
      </c>
    </row>
    <row r="32" spans="1:7">
      <c r="A32" s="109" t="s">
        <v>45</v>
      </c>
      <c r="B32" s="85">
        <v>14</v>
      </c>
      <c r="C32" s="102" t="s">
        <v>46</v>
      </c>
      <c r="D32" s="111"/>
      <c r="E32" s="13"/>
      <c r="F32" s="16"/>
      <c r="G32" s="16"/>
    </row>
    <row r="33" spans="1:7">
      <c r="A33" s="110"/>
      <c r="B33" s="87"/>
      <c r="C33" s="92" t="s">
        <v>47</v>
      </c>
      <c r="D33" s="93"/>
      <c r="E33" s="13" t="s">
        <v>22</v>
      </c>
      <c r="F33" s="16"/>
      <c r="G33" s="16"/>
    </row>
    <row r="34" spans="1:7">
      <c r="A34" s="104" t="s">
        <v>42</v>
      </c>
      <c r="B34" s="105"/>
      <c r="C34" s="88" t="s">
        <v>43</v>
      </c>
      <c r="D34" s="89"/>
      <c r="E34" s="89"/>
      <c r="F34" s="89"/>
      <c r="G34" s="90"/>
    </row>
    <row r="35" spans="1:7">
      <c r="A35" s="106"/>
      <c r="B35" s="107"/>
      <c r="C35" s="64" t="s">
        <v>17</v>
      </c>
      <c r="D35" s="91"/>
      <c r="E35" s="10" t="s">
        <v>18</v>
      </c>
      <c r="F35" s="11" t="s">
        <v>19</v>
      </c>
      <c r="G35" s="11" t="s">
        <v>20</v>
      </c>
    </row>
    <row r="36" spans="1:7" ht="25.5">
      <c r="A36" s="17" t="s">
        <v>48</v>
      </c>
      <c r="B36" s="12">
        <v>15</v>
      </c>
      <c r="C36" s="113" t="s">
        <v>49</v>
      </c>
      <c r="D36" s="114"/>
      <c r="E36" s="13" t="s">
        <v>37</v>
      </c>
      <c r="F36" s="16"/>
      <c r="G36" s="16"/>
    </row>
    <row r="37" spans="1:7">
      <c r="A37" s="94" t="s">
        <v>50</v>
      </c>
      <c r="B37" s="95"/>
      <c r="C37" s="95"/>
      <c r="D37" s="95"/>
      <c r="E37" s="95"/>
      <c r="F37" s="95"/>
      <c r="G37" s="96"/>
    </row>
    <row r="38" spans="1:7">
      <c r="A38" s="100" t="s">
        <v>51</v>
      </c>
      <c r="B38" s="100">
        <v>16</v>
      </c>
      <c r="C38" s="64" t="s">
        <v>17</v>
      </c>
      <c r="D38" s="91"/>
      <c r="E38" s="10" t="s">
        <v>18</v>
      </c>
      <c r="F38" s="11" t="s">
        <v>19</v>
      </c>
      <c r="G38" s="11" t="s">
        <v>20</v>
      </c>
    </row>
    <row r="39" spans="1:7">
      <c r="A39" s="101"/>
      <c r="B39" s="101"/>
      <c r="C39" s="102" t="s">
        <v>52</v>
      </c>
      <c r="D39" s="111"/>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140"/>
      <c r="C49" s="140"/>
      <c r="D49" s="140"/>
      <c r="E49" s="140"/>
      <c r="F49" s="140"/>
      <c r="G49" s="141"/>
    </row>
    <row r="50" spans="1:7">
      <c r="A50" s="142" t="s">
        <v>66</v>
      </c>
      <c r="B50" s="142">
        <v>18</v>
      </c>
      <c r="C50" s="64" t="s">
        <v>17</v>
      </c>
      <c r="D50" s="91"/>
      <c r="E50" s="10" t="s">
        <v>18</v>
      </c>
      <c r="F50" s="64" t="s">
        <v>20</v>
      </c>
      <c r="G50" s="91"/>
    </row>
    <row r="51" spans="1:7">
      <c r="A51" s="143"/>
      <c r="B51" s="143"/>
      <c r="C51" s="144" t="s">
        <v>67</v>
      </c>
      <c r="D51" s="145"/>
      <c r="E51" s="16" t="s">
        <v>68</v>
      </c>
      <c r="F51" s="138"/>
      <c r="G51" s="139"/>
    </row>
    <row r="52" spans="1:7">
      <c r="A52" s="133" t="s">
        <v>70</v>
      </c>
      <c r="B52" s="134"/>
      <c r="C52" s="134"/>
      <c r="D52" s="134"/>
      <c r="E52" s="135"/>
      <c r="F52" s="136"/>
      <c r="G52" s="137"/>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7ACBD3-195F-4E07-BFAD-3CE63664D054}">
          <x14:formula1>
            <xm:f>'C:\Users\natalia.velasco\Documents\primer grupo de 40\[239. FUNDACIÓN PARA LA ATENCIÓN FAMILIAR Y COMUNITARIA FUNAFAC.xlsx]Hoja1'!#REF!</xm:f>
          </x14:formula1>
          <xm:sqref>E13:E27 E32:E33 E36 E39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47D1-8506-4A49-B575-D30826C0E595}">
  <dimension ref="A1:G55"/>
  <sheetViews>
    <sheetView workbookViewId="0">
      <selection activeCell="C14" sqref="C14:D1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90</v>
      </c>
      <c r="D3" s="3" t="s">
        <v>4</v>
      </c>
      <c r="E3" s="4">
        <v>901021554</v>
      </c>
      <c r="F3" s="4" t="s">
        <v>91</v>
      </c>
      <c r="G3" s="5"/>
    </row>
    <row r="4" spans="1:7" ht="15.75">
      <c r="A4" s="68" t="s">
        <v>6</v>
      </c>
      <c r="B4" s="68"/>
      <c r="C4" s="68"/>
      <c r="D4" s="68"/>
      <c r="E4" s="68"/>
      <c r="F4" s="68"/>
      <c r="G4" s="68"/>
    </row>
    <row r="5" spans="1:7" ht="15.75">
      <c r="A5" s="58" t="s">
        <v>92</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43</v>
      </c>
      <c r="G13" s="14"/>
    </row>
    <row r="14" spans="1:7">
      <c r="A14" s="86"/>
      <c r="B14" s="12">
        <v>2</v>
      </c>
      <c r="C14" s="92" t="s">
        <v>24</v>
      </c>
      <c r="D14" s="93"/>
      <c r="E14" s="13" t="s">
        <v>22</v>
      </c>
      <c r="F14" s="13">
        <v>43</v>
      </c>
      <c r="G14" s="14"/>
    </row>
    <row r="15" spans="1:7">
      <c r="A15" s="86"/>
      <c r="B15" s="12">
        <v>3</v>
      </c>
      <c r="C15" s="92" t="s">
        <v>25</v>
      </c>
      <c r="D15" s="93"/>
      <c r="E15" s="13" t="s">
        <v>22</v>
      </c>
      <c r="F15" s="13">
        <v>45</v>
      </c>
      <c r="G15" s="14"/>
    </row>
    <row r="16" spans="1:7">
      <c r="A16" s="86"/>
      <c r="B16" s="12">
        <v>4</v>
      </c>
      <c r="C16" s="92" t="s">
        <v>26</v>
      </c>
      <c r="D16" s="93"/>
      <c r="E16" s="13" t="s">
        <v>22</v>
      </c>
      <c r="F16" s="13">
        <v>45</v>
      </c>
      <c r="G16" s="14"/>
    </row>
    <row r="17" spans="1:7">
      <c r="A17" s="86"/>
      <c r="B17" s="12">
        <v>5</v>
      </c>
      <c r="C17" s="92" t="s">
        <v>27</v>
      </c>
      <c r="D17" s="93"/>
      <c r="E17" s="13" t="s">
        <v>22</v>
      </c>
      <c r="F17" s="13" t="s">
        <v>93</v>
      </c>
      <c r="G17" s="15"/>
    </row>
    <row r="18" spans="1:7">
      <c r="A18" s="86"/>
      <c r="B18" s="12">
        <v>6</v>
      </c>
      <c r="C18" s="92" t="s">
        <v>28</v>
      </c>
      <c r="D18" s="93"/>
      <c r="E18" s="13" t="s">
        <v>22</v>
      </c>
      <c r="F18" s="13">
        <v>44</v>
      </c>
      <c r="G18" s="14"/>
    </row>
    <row r="19" spans="1:7">
      <c r="A19" s="86"/>
      <c r="B19" s="12">
        <v>7</v>
      </c>
      <c r="C19" s="92" t="s">
        <v>29</v>
      </c>
      <c r="D19" s="93"/>
      <c r="E19" s="13" t="s">
        <v>22</v>
      </c>
      <c r="F19" s="13" t="s">
        <v>94</v>
      </c>
      <c r="G19" s="15"/>
    </row>
    <row r="20" spans="1:7">
      <c r="A20" s="86"/>
      <c r="B20" s="12">
        <v>8</v>
      </c>
      <c r="C20" s="92" t="s">
        <v>30</v>
      </c>
      <c r="D20" s="93"/>
      <c r="E20" s="13" t="s">
        <v>22</v>
      </c>
      <c r="F20" s="13">
        <v>52</v>
      </c>
      <c r="G20" s="15"/>
    </row>
    <row r="21" spans="1:7">
      <c r="A21" s="86"/>
      <c r="B21" s="12">
        <v>9</v>
      </c>
      <c r="C21" s="92" t="s">
        <v>31</v>
      </c>
      <c r="D21" s="93"/>
      <c r="E21" s="13" t="s">
        <v>22</v>
      </c>
      <c r="F21" s="13">
        <v>49</v>
      </c>
      <c r="G21" s="14"/>
    </row>
    <row r="22" spans="1:7">
      <c r="A22" s="86"/>
      <c r="B22" s="12">
        <v>10</v>
      </c>
      <c r="C22" s="92" t="s">
        <v>32</v>
      </c>
      <c r="D22" s="93"/>
      <c r="E22" s="13" t="s">
        <v>22</v>
      </c>
      <c r="F22" s="13">
        <v>53</v>
      </c>
      <c r="G22" s="15"/>
    </row>
    <row r="23" spans="1:7">
      <c r="A23" s="86"/>
      <c r="B23" s="12">
        <v>11</v>
      </c>
      <c r="C23" s="92" t="s">
        <v>33</v>
      </c>
      <c r="D23" s="93"/>
      <c r="E23" s="13" t="s">
        <v>22</v>
      </c>
      <c r="F23" s="13" t="s">
        <v>95</v>
      </c>
      <c r="G23" s="14"/>
    </row>
    <row r="24" spans="1:7">
      <c r="A24" s="86"/>
      <c r="B24" s="12">
        <v>12</v>
      </c>
      <c r="C24" s="92" t="s">
        <v>34</v>
      </c>
      <c r="D24" s="93"/>
      <c r="E24" s="13" t="s">
        <v>22</v>
      </c>
      <c r="F24" s="13">
        <v>54</v>
      </c>
      <c r="G24" s="14"/>
    </row>
    <row r="25" spans="1:7">
      <c r="A25" s="86"/>
      <c r="B25" s="12">
        <v>13</v>
      </c>
      <c r="C25" s="92" t="s">
        <v>35</v>
      </c>
      <c r="D25" s="93"/>
      <c r="E25" s="13" t="s">
        <v>22</v>
      </c>
      <c r="F25" s="13">
        <v>48</v>
      </c>
      <c r="G25" s="15"/>
    </row>
    <row r="26" spans="1:7" ht="90">
      <c r="A26" s="86"/>
      <c r="B26" s="12">
        <v>14</v>
      </c>
      <c r="C26" s="92" t="s">
        <v>36</v>
      </c>
      <c r="D26" s="93"/>
      <c r="E26" s="13" t="s">
        <v>37</v>
      </c>
      <c r="F26" s="13"/>
      <c r="G26" s="15" t="s">
        <v>38</v>
      </c>
    </row>
    <row r="27" spans="1:7">
      <c r="A27" s="87"/>
      <c r="B27" s="12">
        <v>15</v>
      </c>
      <c r="C27" s="92" t="s">
        <v>39</v>
      </c>
      <c r="D27" s="93"/>
      <c r="E27" s="13" t="s">
        <v>22</v>
      </c>
      <c r="F27" s="13" t="s">
        <v>96</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97</v>
      </c>
    </row>
    <row r="33" spans="1:7" ht="150">
      <c r="A33" s="110"/>
      <c r="B33" s="87"/>
      <c r="C33" s="112" t="s">
        <v>47</v>
      </c>
      <c r="D33" s="112"/>
      <c r="E33" s="13" t="s">
        <v>37</v>
      </c>
      <c r="F33" s="16"/>
      <c r="G33" s="16" t="s">
        <v>98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58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t="s">
        <v>99</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20" t="s">
        <v>69</v>
      </c>
      <c r="G51" s="121"/>
    </row>
    <row r="52" spans="1:7">
      <c r="A52" s="97" t="s">
        <v>70</v>
      </c>
      <c r="B52" s="97"/>
      <c r="C52" s="97"/>
      <c r="D52" s="97"/>
      <c r="E52" s="97"/>
      <c r="F52" s="98" t="s">
        <v>37</v>
      </c>
      <c r="G52" s="98"/>
    </row>
    <row r="53" spans="1:7">
      <c r="D53" s="22"/>
      <c r="E53" s="23"/>
      <c r="F53" s="23"/>
      <c r="G53" s="23"/>
    </row>
    <row r="54" spans="1:7">
      <c r="D54" s="22"/>
      <c r="E54" s="23"/>
      <c r="F54" s="23"/>
      <c r="G54" s="23"/>
    </row>
    <row r="55" spans="1:7">
      <c r="D55" s="22"/>
      <c r="E55" s="23"/>
      <c r="F55" s="23"/>
      <c r="G55"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77028A3-B5D3-4542-BA32-134AE89C688D}">
          <x14:formula1>
            <xm:f>'C:\Users\natalia.velasco\Documents\primer grupo de 40\[204. FORMATOS EVALUACION IP 001-2019_V2.xlsx]Hoja1'!#REF!</xm:f>
          </x14:formula1>
          <xm:sqref>E13:E27 E32:E33 E36 E39</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F71F-CD1B-4414-8EE2-3CA2A102A5B2}">
  <dimension ref="A1:G53"/>
  <sheetViews>
    <sheetView workbookViewId="0">
      <selection activeCell="C18" sqref="C18:D18"/>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2"/>
      <c r="F1" s="1"/>
      <c r="G1" s="1"/>
    </row>
    <row r="2" spans="1:7">
      <c r="A2" s="64" t="s">
        <v>1</v>
      </c>
      <c r="B2" s="65"/>
      <c r="C2" s="65"/>
      <c r="D2" s="65"/>
      <c r="E2" s="65"/>
      <c r="F2" s="65"/>
      <c r="G2" s="65"/>
    </row>
    <row r="3" spans="1:7">
      <c r="A3" s="66" t="s">
        <v>2</v>
      </c>
      <c r="B3" s="67"/>
      <c r="C3" s="24" t="s">
        <v>273</v>
      </c>
      <c r="D3" s="3" t="s">
        <v>4</v>
      </c>
      <c r="E3" s="4">
        <v>900268959</v>
      </c>
      <c r="F3" s="4" t="s">
        <v>72</v>
      </c>
      <c r="G3" s="25">
        <v>43717</v>
      </c>
    </row>
    <row r="4" spans="1:7" ht="15.75">
      <c r="A4" s="126" t="s">
        <v>6</v>
      </c>
      <c r="B4" s="127"/>
      <c r="C4" s="127"/>
      <c r="D4" s="127"/>
      <c r="E4" s="127"/>
      <c r="F4" s="127"/>
      <c r="G4" s="128"/>
    </row>
    <row r="5" spans="1:7" ht="15.75">
      <c r="A5" s="58" t="s">
        <v>112</v>
      </c>
      <c r="B5" s="59"/>
      <c r="C5" s="59"/>
      <c r="D5" s="59"/>
      <c r="E5" s="59"/>
      <c r="F5" s="59"/>
      <c r="G5" s="60"/>
    </row>
    <row r="6" spans="1:7" ht="15.75">
      <c r="A6" s="69" t="s">
        <v>8</v>
      </c>
      <c r="B6" s="70"/>
      <c r="C6" s="6" t="s">
        <v>9</v>
      </c>
      <c r="D6" s="75" t="s">
        <v>10</v>
      </c>
      <c r="E6" s="76"/>
      <c r="F6" s="75"/>
      <c r="G6" s="77"/>
    </row>
    <row r="7" spans="1:7" ht="15.75">
      <c r="A7" s="71"/>
      <c r="B7" s="72"/>
      <c r="C7" s="7" t="s">
        <v>251</v>
      </c>
      <c r="D7" s="129" t="s">
        <v>252</v>
      </c>
      <c r="E7" s="130"/>
      <c r="F7" s="131"/>
      <c r="G7" s="132"/>
    </row>
    <row r="8" spans="1:7" ht="15.75">
      <c r="A8" s="71"/>
      <c r="B8" s="72"/>
      <c r="C8" s="7" t="s">
        <v>253</v>
      </c>
      <c r="D8" s="80" t="s">
        <v>254</v>
      </c>
      <c r="E8" s="81"/>
      <c r="F8" s="131"/>
      <c r="G8" s="132"/>
    </row>
    <row r="9" spans="1:7" ht="15.75">
      <c r="A9" s="73"/>
      <c r="B9" s="74"/>
      <c r="C9" s="7"/>
      <c r="D9" s="129"/>
      <c r="E9" s="130"/>
      <c r="F9" s="131"/>
      <c r="G9" s="132"/>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v>
      </c>
      <c r="G13" s="14"/>
    </row>
    <row r="14" spans="1:7">
      <c r="A14" s="86"/>
      <c r="B14" s="12">
        <v>2</v>
      </c>
      <c r="C14" s="92" t="s">
        <v>24</v>
      </c>
      <c r="D14" s="93"/>
      <c r="E14" s="13" t="s">
        <v>22</v>
      </c>
      <c r="F14" s="26">
        <v>1</v>
      </c>
      <c r="G14" s="14"/>
    </row>
    <row r="15" spans="1:7">
      <c r="A15" s="86"/>
      <c r="B15" s="12">
        <v>3</v>
      </c>
      <c r="C15" s="92" t="s">
        <v>25</v>
      </c>
      <c r="D15" s="93"/>
      <c r="E15" s="13" t="s">
        <v>22</v>
      </c>
      <c r="F15" s="26">
        <v>2</v>
      </c>
      <c r="G15" s="14"/>
    </row>
    <row r="16" spans="1:7">
      <c r="A16" s="86"/>
      <c r="B16" s="12">
        <v>4</v>
      </c>
      <c r="C16" s="92" t="s">
        <v>26</v>
      </c>
      <c r="D16" s="93"/>
      <c r="E16" s="13" t="s">
        <v>22</v>
      </c>
      <c r="F16" s="26">
        <v>2</v>
      </c>
      <c r="G16" s="14"/>
    </row>
    <row r="17" spans="1:7">
      <c r="A17" s="86"/>
      <c r="B17" s="12">
        <v>5</v>
      </c>
      <c r="C17" s="92" t="s">
        <v>27</v>
      </c>
      <c r="D17" s="93"/>
      <c r="E17" s="13" t="s">
        <v>22</v>
      </c>
      <c r="F17" s="31" t="s">
        <v>274</v>
      </c>
      <c r="G17" s="14"/>
    </row>
    <row r="18" spans="1:7">
      <c r="A18" s="86"/>
      <c r="B18" s="12">
        <v>6</v>
      </c>
      <c r="C18" s="92" t="s">
        <v>28</v>
      </c>
      <c r="D18" s="93"/>
      <c r="E18" s="13" t="s">
        <v>22</v>
      </c>
      <c r="F18" s="26">
        <v>9</v>
      </c>
      <c r="G18" s="14"/>
    </row>
    <row r="19" spans="1:7">
      <c r="A19" s="86"/>
      <c r="B19" s="12">
        <v>7</v>
      </c>
      <c r="C19" s="92" t="s">
        <v>29</v>
      </c>
      <c r="D19" s="93"/>
      <c r="E19" s="13" t="s">
        <v>22</v>
      </c>
      <c r="F19" s="26">
        <v>10</v>
      </c>
      <c r="G19" s="14"/>
    </row>
    <row r="20" spans="1:7">
      <c r="A20" s="86"/>
      <c r="B20" s="12">
        <v>8</v>
      </c>
      <c r="C20" s="92" t="s">
        <v>30</v>
      </c>
      <c r="D20" s="93"/>
      <c r="E20" s="13" t="s">
        <v>22</v>
      </c>
      <c r="F20" s="26">
        <v>9</v>
      </c>
      <c r="G20" s="14"/>
    </row>
    <row r="21" spans="1:7">
      <c r="A21" s="86"/>
      <c r="B21" s="12">
        <v>9</v>
      </c>
      <c r="C21" s="92" t="s">
        <v>31</v>
      </c>
      <c r="D21" s="93"/>
      <c r="E21" s="13" t="s">
        <v>22</v>
      </c>
      <c r="F21" s="26">
        <v>12</v>
      </c>
      <c r="G21" s="14"/>
    </row>
    <row r="22" spans="1:7">
      <c r="A22" s="86"/>
      <c r="B22" s="12">
        <v>10</v>
      </c>
      <c r="C22" s="92" t="s">
        <v>32</v>
      </c>
      <c r="D22" s="93"/>
      <c r="E22" s="13" t="s">
        <v>22</v>
      </c>
      <c r="F22" s="26">
        <v>12</v>
      </c>
      <c r="G22" s="14"/>
    </row>
    <row r="23" spans="1:7">
      <c r="A23" s="86"/>
      <c r="B23" s="12">
        <v>11</v>
      </c>
      <c r="C23" s="92" t="s">
        <v>33</v>
      </c>
      <c r="D23" s="93"/>
      <c r="E23" s="13" t="s">
        <v>22</v>
      </c>
      <c r="F23" s="26">
        <v>11</v>
      </c>
      <c r="G23" s="14"/>
    </row>
    <row r="24" spans="1:7">
      <c r="A24" s="86"/>
      <c r="B24" s="12">
        <v>12</v>
      </c>
      <c r="C24" s="92" t="s">
        <v>34</v>
      </c>
      <c r="D24" s="93"/>
      <c r="E24" s="13" t="s">
        <v>22</v>
      </c>
      <c r="F24" s="26" t="s">
        <v>275</v>
      </c>
      <c r="G24" s="14"/>
    </row>
    <row r="25" spans="1:7">
      <c r="A25" s="86"/>
      <c r="B25" s="12">
        <v>13</v>
      </c>
      <c r="C25" s="92" t="s">
        <v>35</v>
      </c>
      <c r="D25" s="93"/>
      <c r="E25" s="13" t="s">
        <v>22</v>
      </c>
      <c r="F25" s="26">
        <v>12</v>
      </c>
      <c r="G25" s="14"/>
    </row>
    <row r="26" spans="1:7">
      <c r="A26" s="86"/>
      <c r="B26" s="12">
        <v>14</v>
      </c>
      <c r="C26" s="92" t="s">
        <v>36</v>
      </c>
      <c r="D26" s="93"/>
      <c r="E26" s="13" t="s">
        <v>22</v>
      </c>
      <c r="F26" s="26">
        <v>5</v>
      </c>
      <c r="G26" s="14"/>
    </row>
    <row r="27" spans="1:7">
      <c r="A27" s="87"/>
      <c r="B27" s="12">
        <v>15</v>
      </c>
      <c r="C27" s="92" t="s">
        <v>39</v>
      </c>
      <c r="D27" s="93"/>
      <c r="E27" s="13"/>
      <c r="F27" s="26">
        <v>17</v>
      </c>
      <c r="G27" s="14"/>
    </row>
    <row r="28" spans="1:7">
      <c r="A28" s="133" t="s">
        <v>40</v>
      </c>
      <c r="B28" s="134"/>
      <c r="C28" s="134"/>
      <c r="D28" s="134"/>
      <c r="E28" s="135"/>
      <c r="F28" s="136"/>
      <c r="G28" s="137"/>
    </row>
    <row r="29" spans="1:7">
      <c r="A29" s="94" t="s">
        <v>41</v>
      </c>
      <c r="B29" s="95"/>
      <c r="C29" s="95"/>
      <c r="D29" s="95"/>
      <c r="E29" s="95"/>
      <c r="F29" s="95"/>
      <c r="G29" s="96"/>
    </row>
    <row r="30" spans="1:7">
      <c r="A30" s="104" t="s">
        <v>42</v>
      </c>
      <c r="B30" s="105"/>
      <c r="C30" s="88" t="s">
        <v>43</v>
      </c>
      <c r="D30" s="89"/>
      <c r="E30" s="89"/>
      <c r="F30" s="89"/>
      <c r="G30" s="90"/>
    </row>
    <row r="31" spans="1:7">
      <c r="A31" s="106"/>
      <c r="B31" s="107"/>
      <c r="C31" s="64" t="s">
        <v>17</v>
      </c>
      <c r="D31" s="91"/>
      <c r="E31" s="10" t="s">
        <v>18</v>
      </c>
      <c r="F31" s="10" t="s">
        <v>44</v>
      </c>
      <c r="G31" s="10" t="s">
        <v>20</v>
      </c>
    </row>
    <row r="32" spans="1:7">
      <c r="A32" s="109" t="s">
        <v>45</v>
      </c>
      <c r="B32" s="85">
        <v>14</v>
      </c>
      <c r="C32" s="102" t="s">
        <v>46</v>
      </c>
      <c r="D32" s="111"/>
      <c r="E32" s="13"/>
      <c r="F32" s="16"/>
      <c r="G32" s="16"/>
    </row>
    <row r="33" spans="1:7">
      <c r="A33" s="110"/>
      <c r="B33" s="87"/>
      <c r="C33" s="92" t="s">
        <v>47</v>
      </c>
      <c r="D33" s="93"/>
      <c r="E33" s="13" t="s">
        <v>22</v>
      </c>
      <c r="F33" s="16"/>
      <c r="G33" s="16"/>
    </row>
    <row r="34" spans="1:7">
      <c r="A34" s="104" t="s">
        <v>42</v>
      </c>
      <c r="B34" s="105"/>
      <c r="C34" s="88" t="s">
        <v>43</v>
      </c>
      <c r="D34" s="89"/>
      <c r="E34" s="89"/>
      <c r="F34" s="89"/>
      <c r="G34" s="90"/>
    </row>
    <row r="35" spans="1:7">
      <c r="A35" s="106"/>
      <c r="B35" s="107"/>
      <c r="C35" s="64" t="s">
        <v>17</v>
      </c>
      <c r="D35" s="91"/>
      <c r="E35" s="10" t="s">
        <v>18</v>
      </c>
      <c r="F35" s="11" t="s">
        <v>19</v>
      </c>
      <c r="G35" s="11" t="s">
        <v>20</v>
      </c>
    </row>
    <row r="36" spans="1:7" ht="25.5">
      <c r="A36" s="17" t="s">
        <v>48</v>
      </c>
      <c r="B36" s="12">
        <v>15</v>
      </c>
      <c r="C36" s="113" t="s">
        <v>49</v>
      </c>
      <c r="D36" s="114"/>
      <c r="E36" s="13" t="s">
        <v>37</v>
      </c>
      <c r="F36" s="16"/>
      <c r="G36" s="16"/>
    </row>
    <row r="37" spans="1:7">
      <c r="A37" s="94" t="s">
        <v>50</v>
      </c>
      <c r="B37" s="95"/>
      <c r="C37" s="95"/>
      <c r="D37" s="95"/>
      <c r="E37" s="95"/>
      <c r="F37" s="95"/>
      <c r="G37" s="96"/>
    </row>
    <row r="38" spans="1:7">
      <c r="A38" s="100" t="s">
        <v>51</v>
      </c>
      <c r="B38" s="100">
        <v>16</v>
      </c>
      <c r="C38" s="64" t="s">
        <v>17</v>
      </c>
      <c r="D38" s="91"/>
      <c r="E38" s="10" t="s">
        <v>18</v>
      </c>
      <c r="F38" s="11" t="s">
        <v>19</v>
      </c>
      <c r="G38" s="11" t="s">
        <v>20</v>
      </c>
    </row>
    <row r="39" spans="1:7">
      <c r="A39" s="101"/>
      <c r="B39" s="101"/>
      <c r="C39" s="102" t="s">
        <v>52</v>
      </c>
      <c r="D39" s="111"/>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140"/>
      <c r="C49" s="140"/>
      <c r="D49" s="140"/>
      <c r="E49" s="140"/>
      <c r="F49" s="140"/>
      <c r="G49" s="141"/>
    </row>
    <row r="50" spans="1:7">
      <c r="A50" s="142" t="s">
        <v>66</v>
      </c>
      <c r="B50" s="142">
        <v>18</v>
      </c>
      <c r="C50" s="64" t="s">
        <v>17</v>
      </c>
      <c r="D50" s="91"/>
      <c r="E50" s="10" t="s">
        <v>18</v>
      </c>
      <c r="F50" s="64" t="s">
        <v>20</v>
      </c>
      <c r="G50" s="91"/>
    </row>
    <row r="51" spans="1:7">
      <c r="A51" s="143"/>
      <c r="B51" s="143"/>
      <c r="C51" s="144" t="s">
        <v>67</v>
      </c>
      <c r="D51" s="145"/>
      <c r="E51" s="16" t="s">
        <v>68</v>
      </c>
      <c r="F51" s="138"/>
      <c r="G51" s="139"/>
    </row>
    <row r="52" spans="1:7">
      <c r="A52" s="133" t="s">
        <v>70</v>
      </c>
      <c r="B52" s="134"/>
      <c r="C52" s="134"/>
      <c r="D52" s="134"/>
      <c r="E52" s="135"/>
      <c r="F52" s="136"/>
      <c r="G52" s="137"/>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A8588F-BBDA-4A3E-B101-6284D961CCBF}">
          <x14:formula1>
            <xm:f>'C:\Users\natalia.velasco\Documents\primer grupo de 40\[239. FUNDACIÓN PARA LA ATENCIÓN FAMILIAR Y COMUNITARIA FUNAFAC.xlsx]Hoja1'!#REF!</xm:f>
          </x14:formula1>
          <xm:sqref>E13:E27 E32:E33 E36 E39</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A83D-0733-45C8-8108-514B3B64B627}">
  <dimension ref="A1:H53"/>
  <sheetViews>
    <sheetView workbookViewId="0">
      <selection activeCell="C24" sqref="C24:D2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276</v>
      </c>
      <c r="D3" s="3" t="s">
        <v>4</v>
      </c>
      <c r="E3" s="4">
        <v>834001001</v>
      </c>
      <c r="F3" s="4" t="s">
        <v>72</v>
      </c>
      <c r="G3" s="25">
        <v>43714</v>
      </c>
    </row>
    <row r="4" spans="1:8" ht="15.75">
      <c r="A4" s="68" t="s">
        <v>6</v>
      </c>
      <c r="B4" s="68"/>
      <c r="C4" s="68"/>
      <c r="D4" s="68"/>
      <c r="E4" s="68"/>
      <c r="F4" s="68"/>
      <c r="G4" s="68"/>
    </row>
    <row r="5" spans="1:8" ht="15.75">
      <c r="A5" s="58">
        <v>80.19</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120</v>
      </c>
      <c r="G13" s="14"/>
      <c r="H13" t="str">
        <f>+E13</f>
        <v xml:space="preserve">CUMPLE </v>
      </c>
    </row>
    <row r="14" spans="1:8">
      <c r="A14" s="86"/>
      <c r="B14" s="12">
        <v>2</v>
      </c>
      <c r="C14" s="92" t="s">
        <v>24</v>
      </c>
      <c r="D14" s="93"/>
      <c r="E14" s="13" t="s">
        <v>22</v>
      </c>
      <c r="F14" s="26">
        <v>120</v>
      </c>
      <c r="G14" s="14"/>
      <c r="H14" t="str">
        <f t="shared" ref="H14:H51" si="0">+E14</f>
        <v xml:space="preserve">CUMPLE </v>
      </c>
    </row>
    <row r="15" spans="1:8">
      <c r="A15" s="86"/>
      <c r="B15" s="12">
        <v>3</v>
      </c>
      <c r="C15" s="92" t="s">
        <v>25</v>
      </c>
      <c r="D15" s="93"/>
      <c r="E15" s="13" t="s">
        <v>22</v>
      </c>
      <c r="F15" s="26">
        <v>120</v>
      </c>
      <c r="G15" s="14"/>
      <c r="H15" t="str">
        <f t="shared" si="0"/>
        <v xml:space="preserve">CUMPLE </v>
      </c>
    </row>
    <row r="16" spans="1:8">
      <c r="A16" s="86"/>
      <c r="B16" s="12">
        <v>4</v>
      </c>
      <c r="C16" s="92" t="s">
        <v>26</v>
      </c>
      <c r="D16" s="93"/>
      <c r="E16" s="13" t="s">
        <v>22</v>
      </c>
      <c r="F16" s="26">
        <v>121</v>
      </c>
      <c r="G16" s="14"/>
      <c r="H16" t="str">
        <f t="shared" si="0"/>
        <v xml:space="preserve">CUMPLE </v>
      </c>
    </row>
    <row r="17" spans="1:8">
      <c r="A17" s="86"/>
      <c r="B17" s="12">
        <v>5</v>
      </c>
      <c r="C17" s="92" t="s">
        <v>27</v>
      </c>
      <c r="D17" s="93"/>
      <c r="E17" s="13" t="s">
        <v>22</v>
      </c>
      <c r="F17" s="26">
        <v>122</v>
      </c>
      <c r="G17" s="14"/>
      <c r="H17" t="str">
        <f t="shared" si="0"/>
        <v xml:space="preserve">CUMPLE </v>
      </c>
    </row>
    <row r="18" spans="1:8">
      <c r="A18" s="86"/>
      <c r="B18" s="12">
        <v>6</v>
      </c>
      <c r="C18" s="92" t="s">
        <v>28</v>
      </c>
      <c r="D18" s="93"/>
      <c r="E18" s="13" t="s">
        <v>22</v>
      </c>
      <c r="F18" s="26">
        <v>122</v>
      </c>
      <c r="G18" s="14"/>
      <c r="H18" t="str">
        <f t="shared" si="0"/>
        <v xml:space="preserve">CUMPLE </v>
      </c>
    </row>
    <row r="19" spans="1:8">
      <c r="A19" s="86"/>
      <c r="B19" s="12">
        <v>7</v>
      </c>
      <c r="C19" s="92" t="s">
        <v>29</v>
      </c>
      <c r="D19" s="93"/>
      <c r="E19" s="13" t="s">
        <v>22</v>
      </c>
      <c r="F19" s="26">
        <v>124</v>
      </c>
      <c r="G19" s="14"/>
      <c r="H19" t="str">
        <f t="shared" si="0"/>
        <v xml:space="preserve">CUMPLE </v>
      </c>
    </row>
    <row r="20" spans="1:8">
      <c r="A20" s="86"/>
      <c r="B20" s="12">
        <v>8</v>
      </c>
      <c r="C20" s="92" t="s">
        <v>30</v>
      </c>
      <c r="D20" s="93"/>
      <c r="E20" s="13" t="s">
        <v>22</v>
      </c>
      <c r="F20" s="26">
        <v>124</v>
      </c>
      <c r="G20" s="14"/>
      <c r="H20" t="str">
        <f t="shared" si="0"/>
        <v xml:space="preserve">CUMPLE </v>
      </c>
    </row>
    <row r="21" spans="1:8">
      <c r="A21" s="86"/>
      <c r="B21" s="12">
        <v>9</v>
      </c>
      <c r="C21" s="92" t="s">
        <v>31</v>
      </c>
      <c r="D21" s="93"/>
      <c r="E21" s="13" t="s">
        <v>22</v>
      </c>
      <c r="F21" s="26">
        <v>124</v>
      </c>
      <c r="G21" s="14"/>
      <c r="H21" t="str">
        <f t="shared" si="0"/>
        <v xml:space="preserve">CUMPLE </v>
      </c>
    </row>
    <row r="22" spans="1:8">
      <c r="A22" s="86"/>
      <c r="B22" s="12">
        <v>10</v>
      </c>
      <c r="C22" s="92" t="s">
        <v>32</v>
      </c>
      <c r="D22" s="93"/>
      <c r="E22" s="13" t="s">
        <v>22</v>
      </c>
      <c r="F22" s="26">
        <v>125</v>
      </c>
      <c r="G22" s="14"/>
      <c r="H22" t="str">
        <f t="shared" si="0"/>
        <v xml:space="preserve">CUMPLE </v>
      </c>
    </row>
    <row r="23" spans="1:8">
      <c r="A23" s="86"/>
      <c r="B23" s="12">
        <v>11</v>
      </c>
      <c r="C23" s="92" t="s">
        <v>33</v>
      </c>
      <c r="D23" s="93"/>
      <c r="E23" s="13" t="s">
        <v>22</v>
      </c>
      <c r="F23" s="26">
        <v>124</v>
      </c>
      <c r="G23" s="14"/>
      <c r="H23" t="str">
        <f t="shared" si="0"/>
        <v xml:space="preserve">CUMPLE </v>
      </c>
    </row>
    <row r="24" spans="1:8">
      <c r="A24" s="86"/>
      <c r="B24" s="12">
        <v>12</v>
      </c>
      <c r="C24" s="92" t="s">
        <v>34</v>
      </c>
      <c r="D24" s="93"/>
      <c r="E24" s="13" t="s">
        <v>22</v>
      </c>
      <c r="F24" s="26">
        <v>125</v>
      </c>
      <c r="G24" s="14"/>
      <c r="H24" t="str">
        <f t="shared" si="0"/>
        <v xml:space="preserve">CUMPLE </v>
      </c>
    </row>
    <row r="25" spans="1:8">
      <c r="A25" s="86"/>
      <c r="B25" s="12">
        <v>13</v>
      </c>
      <c r="C25" s="92" t="s">
        <v>35</v>
      </c>
      <c r="D25" s="93"/>
      <c r="E25" s="13" t="s">
        <v>22</v>
      </c>
      <c r="F25" s="26">
        <v>124</v>
      </c>
      <c r="G25" s="14"/>
      <c r="H25" t="str">
        <f t="shared" si="0"/>
        <v xml:space="preserve">CUMPLE </v>
      </c>
    </row>
    <row r="26" spans="1:8">
      <c r="A26" s="86"/>
      <c r="B26" s="12">
        <v>14</v>
      </c>
      <c r="C26" s="92" t="s">
        <v>36</v>
      </c>
      <c r="D26" s="93"/>
      <c r="E26" s="13" t="s">
        <v>22</v>
      </c>
      <c r="F26" s="26">
        <v>123</v>
      </c>
      <c r="G26" s="14"/>
      <c r="H26" t="str">
        <f t="shared" si="0"/>
        <v xml:space="preserve">CUMPLE </v>
      </c>
    </row>
    <row r="27" spans="1:8">
      <c r="A27" s="87"/>
      <c r="B27" s="12">
        <v>15</v>
      </c>
      <c r="C27" s="92" t="s">
        <v>39</v>
      </c>
      <c r="D27" s="93"/>
      <c r="E27" s="13" t="s">
        <v>22</v>
      </c>
      <c r="F27" s="26">
        <v>125</v>
      </c>
      <c r="G27" s="14"/>
      <c r="H27" t="str">
        <f t="shared" si="0"/>
        <v xml:space="preserve">CUMPLE </v>
      </c>
    </row>
    <row r="28" spans="1:8">
      <c r="A28" s="97" t="s">
        <v>40</v>
      </c>
      <c r="B28" s="97"/>
      <c r="C28" s="97"/>
      <c r="D28" s="97"/>
      <c r="E28" s="97"/>
      <c r="F28" s="98" t="s">
        <v>277</v>
      </c>
      <c r="G28" s="98"/>
      <c r="H28" t="str">
        <f>+F28</f>
        <v>LA PROPUESTA CUMPLE CON LO ESTABLECIDO EN LA IP N° 001 DE 2019 TITULO III REQUISITOS TECNICOS, NUMERAL 3</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278</v>
      </c>
      <c r="G52" s="98"/>
      <c r="H52" t="str">
        <f>+F52</f>
        <v>CUMPLE, LA PROPUESTA CUMPLE CON LO ESTABLECIDO EN LA IP N° 001 DE 2019 TITULO III REQUISITOS TECNICOS, NUMERAL 3</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B0E62C-7B4B-4C3D-941C-10B35C58BE16}">
          <x14:formula1>
            <xm:f>'C:\Users\natalia.velasco\Documents\evaluacion 201 a 328\241. ASOCIACION DE APOYO AL DESARROLLO APOYAR\[241. ASOCIACION DE APOYO AL DESARROLLO APOYAR.xlsx]Hoja1'!#REF!</xm:f>
          </x14:formula1>
          <xm:sqref>E13:E27 E32:E33 E36 E39</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A5883-7ADF-4490-9CB5-A4D5CDDE2903}">
  <dimension ref="A1:H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279</v>
      </c>
      <c r="D3" s="3" t="s">
        <v>4</v>
      </c>
      <c r="E3" s="4">
        <v>806009011</v>
      </c>
      <c r="F3" s="4" t="s">
        <v>72</v>
      </c>
      <c r="G3" s="25">
        <v>43714</v>
      </c>
    </row>
    <row r="4" spans="1:8" ht="15.75">
      <c r="A4" s="68" t="s">
        <v>6</v>
      </c>
      <c r="B4" s="68"/>
      <c r="C4" s="68"/>
      <c r="D4" s="68"/>
      <c r="E4" s="68"/>
      <c r="F4" s="68"/>
      <c r="G4" s="68"/>
    </row>
    <row r="5" spans="1:8" ht="15.75">
      <c r="A5" s="58" t="s">
        <v>280</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92</v>
      </c>
      <c r="G13" s="14"/>
      <c r="H13" t="str">
        <f>+E13</f>
        <v xml:space="preserve">CUMPLE </v>
      </c>
    </row>
    <row r="14" spans="1:8">
      <c r="A14" s="86"/>
      <c r="B14" s="12">
        <v>2</v>
      </c>
      <c r="C14" s="92" t="s">
        <v>24</v>
      </c>
      <c r="D14" s="93"/>
      <c r="E14" s="13" t="s">
        <v>22</v>
      </c>
      <c r="F14" s="26">
        <v>92</v>
      </c>
      <c r="G14" s="14"/>
      <c r="H14" t="str">
        <f t="shared" ref="H14:H51" si="0">+E14</f>
        <v xml:space="preserve">CUMPLE </v>
      </c>
    </row>
    <row r="15" spans="1:8">
      <c r="A15" s="86"/>
      <c r="B15" s="12">
        <v>3</v>
      </c>
      <c r="C15" s="92" t="s">
        <v>25</v>
      </c>
      <c r="D15" s="93"/>
      <c r="E15" s="13" t="s">
        <v>22</v>
      </c>
      <c r="F15" s="26">
        <v>94</v>
      </c>
      <c r="G15" s="14"/>
      <c r="H15" t="str">
        <f t="shared" si="0"/>
        <v xml:space="preserve">CUMPLE </v>
      </c>
    </row>
    <row r="16" spans="1:8">
      <c r="A16" s="86"/>
      <c r="B16" s="12">
        <v>4</v>
      </c>
      <c r="C16" s="92" t="s">
        <v>26</v>
      </c>
      <c r="D16" s="93"/>
      <c r="E16" s="13" t="s">
        <v>22</v>
      </c>
      <c r="F16" s="26">
        <v>93</v>
      </c>
      <c r="G16" s="14"/>
      <c r="H16" t="str">
        <f t="shared" si="0"/>
        <v xml:space="preserve">CUMPLE </v>
      </c>
    </row>
    <row r="17" spans="1:8">
      <c r="A17" s="86"/>
      <c r="B17" s="12">
        <v>5</v>
      </c>
      <c r="C17" s="92" t="s">
        <v>27</v>
      </c>
      <c r="D17" s="93"/>
      <c r="E17" s="13" t="s">
        <v>22</v>
      </c>
      <c r="F17" s="26">
        <v>96</v>
      </c>
      <c r="G17" s="14"/>
      <c r="H17" t="str">
        <f t="shared" si="0"/>
        <v xml:space="preserve">CUMPLE </v>
      </c>
    </row>
    <row r="18" spans="1:8">
      <c r="A18" s="86"/>
      <c r="B18" s="12">
        <v>6</v>
      </c>
      <c r="C18" s="92" t="s">
        <v>28</v>
      </c>
      <c r="D18" s="93"/>
      <c r="E18" s="13" t="s">
        <v>22</v>
      </c>
      <c r="F18" s="26">
        <v>101</v>
      </c>
      <c r="G18" s="14"/>
      <c r="H18" t="str">
        <f t="shared" si="0"/>
        <v xml:space="preserve">CUMPLE </v>
      </c>
    </row>
    <row r="19" spans="1:8">
      <c r="A19" s="86"/>
      <c r="B19" s="12">
        <v>7</v>
      </c>
      <c r="C19" s="92" t="s">
        <v>29</v>
      </c>
      <c r="D19" s="93"/>
      <c r="E19" s="13" t="s">
        <v>22</v>
      </c>
      <c r="F19" s="26">
        <v>101</v>
      </c>
      <c r="G19" s="14"/>
      <c r="H19" t="str">
        <f t="shared" si="0"/>
        <v xml:space="preserve">CUMPLE </v>
      </c>
    </row>
    <row r="20" spans="1:8">
      <c r="A20" s="86"/>
      <c r="B20" s="12">
        <v>8</v>
      </c>
      <c r="C20" s="92" t="s">
        <v>30</v>
      </c>
      <c r="D20" s="93"/>
      <c r="E20" s="13" t="s">
        <v>22</v>
      </c>
      <c r="F20" s="26">
        <v>96</v>
      </c>
      <c r="G20" s="14"/>
      <c r="H20" t="str">
        <f t="shared" si="0"/>
        <v xml:space="preserve">CUMPLE </v>
      </c>
    </row>
    <row r="21" spans="1:8">
      <c r="A21" s="86"/>
      <c r="B21" s="12">
        <v>9</v>
      </c>
      <c r="C21" s="92" t="s">
        <v>31</v>
      </c>
      <c r="D21" s="93"/>
      <c r="E21" s="13" t="s">
        <v>22</v>
      </c>
      <c r="F21" s="26">
        <v>99</v>
      </c>
      <c r="G21" s="14"/>
      <c r="H21" t="str">
        <f t="shared" si="0"/>
        <v xml:space="preserve">CUMPLE </v>
      </c>
    </row>
    <row r="22" spans="1:8">
      <c r="A22" s="86"/>
      <c r="B22" s="12">
        <v>10</v>
      </c>
      <c r="C22" s="92" t="s">
        <v>32</v>
      </c>
      <c r="D22" s="93"/>
      <c r="E22" s="13" t="s">
        <v>22</v>
      </c>
      <c r="F22" s="26">
        <v>98</v>
      </c>
      <c r="G22" s="14"/>
      <c r="H22" t="str">
        <f t="shared" si="0"/>
        <v xml:space="preserve">CUMPLE </v>
      </c>
    </row>
    <row r="23" spans="1:8">
      <c r="A23" s="86"/>
      <c r="B23" s="12">
        <v>11</v>
      </c>
      <c r="C23" s="92" t="s">
        <v>33</v>
      </c>
      <c r="D23" s="93"/>
      <c r="E23" s="13" t="s">
        <v>22</v>
      </c>
      <c r="F23" s="26">
        <v>102</v>
      </c>
      <c r="G23" s="14"/>
      <c r="H23" t="str">
        <f t="shared" si="0"/>
        <v xml:space="preserve">CUMPLE </v>
      </c>
    </row>
    <row r="24" spans="1:8">
      <c r="A24" s="86"/>
      <c r="B24" s="12">
        <v>12</v>
      </c>
      <c r="C24" s="92" t="s">
        <v>34</v>
      </c>
      <c r="D24" s="93"/>
      <c r="E24" s="13" t="s">
        <v>22</v>
      </c>
      <c r="F24" s="26">
        <v>102</v>
      </c>
      <c r="G24" s="14"/>
      <c r="H24" t="str">
        <f t="shared" si="0"/>
        <v xml:space="preserve">CUMPLE </v>
      </c>
    </row>
    <row r="25" spans="1:8">
      <c r="A25" s="86"/>
      <c r="B25" s="12">
        <v>13</v>
      </c>
      <c r="C25" s="92" t="s">
        <v>35</v>
      </c>
      <c r="D25" s="93"/>
      <c r="E25" s="13" t="s">
        <v>22</v>
      </c>
      <c r="F25" s="26">
        <v>102</v>
      </c>
      <c r="G25" s="14"/>
      <c r="H25" t="str">
        <f t="shared" si="0"/>
        <v xml:space="preserve">CUMPLE </v>
      </c>
    </row>
    <row r="26" spans="1:8">
      <c r="A26" s="86"/>
      <c r="B26" s="12">
        <v>14</v>
      </c>
      <c r="C26" s="92" t="s">
        <v>36</v>
      </c>
      <c r="D26" s="93"/>
      <c r="E26" s="13" t="s">
        <v>22</v>
      </c>
      <c r="F26" s="26">
        <v>96</v>
      </c>
      <c r="G26" s="14"/>
      <c r="H26" t="str">
        <f t="shared" si="0"/>
        <v xml:space="preserve">CUMPLE </v>
      </c>
    </row>
    <row r="27" spans="1:8">
      <c r="A27" s="87"/>
      <c r="B27" s="12">
        <v>15</v>
      </c>
      <c r="C27" s="92" t="s">
        <v>39</v>
      </c>
      <c r="D27" s="93"/>
      <c r="E27" s="13" t="s">
        <v>22</v>
      </c>
      <c r="F27" s="26">
        <v>106</v>
      </c>
      <c r="G27" s="14"/>
      <c r="H27" t="str">
        <f t="shared" si="0"/>
        <v xml:space="preserve">CUMPLE </v>
      </c>
    </row>
    <row r="28" spans="1:8">
      <c r="A28" s="97" t="s">
        <v>40</v>
      </c>
      <c r="B28" s="97"/>
      <c r="C28" s="97"/>
      <c r="D28" s="97"/>
      <c r="E28" s="97"/>
      <c r="F28" s="98" t="s">
        <v>68</v>
      </c>
      <c r="G28" s="98"/>
      <c r="H28" t="str">
        <f>+F28</f>
        <v>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F5CF39-06DF-4783-9EC9-650E78E74DDC}">
          <x14:formula1>
            <xm:f>'[242. FUNDACION MI ABUELO Y YO.xlsx]Hoja1'!#REF!</xm:f>
          </x14:formula1>
          <xm:sqref>E13:E27 E32:E33 E36 E39</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17D0-7419-4F63-8449-F17FB3705B72}">
  <dimension ref="A1:H53"/>
  <sheetViews>
    <sheetView workbookViewId="0">
      <selection activeCell="C12" sqref="C12:D1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281</v>
      </c>
      <c r="D3" s="3" t="s">
        <v>4</v>
      </c>
      <c r="E3" s="4">
        <v>900661644</v>
      </c>
      <c r="F3" s="4" t="s">
        <v>72</v>
      </c>
      <c r="G3" s="25">
        <v>43714</v>
      </c>
    </row>
    <row r="4" spans="1:8" ht="15.75">
      <c r="A4" s="68" t="s">
        <v>6</v>
      </c>
      <c r="B4" s="68"/>
      <c r="C4" s="68"/>
      <c r="D4" s="68"/>
      <c r="E4" s="68"/>
      <c r="F4" s="68"/>
      <c r="G4" s="68"/>
    </row>
    <row r="5" spans="1:8" ht="15.75">
      <c r="A5" s="58" t="s">
        <v>282</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76</v>
      </c>
      <c r="G13" s="14"/>
      <c r="H13" t="str">
        <f>+E13</f>
        <v xml:space="preserve">CUMPLE </v>
      </c>
    </row>
    <row r="14" spans="1:8">
      <c r="A14" s="86"/>
      <c r="B14" s="12">
        <v>2</v>
      </c>
      <c r="C14" s="92" t="s">
        <v>24</v>
      </c>
      <c r="D14" s="93"/>
      <c r="E14" s="13" t="s">
        <v>22</v>
      </c>
      <c r="F14" s="26">
        <v>76</v>
      </c>
      <c r="G14" s="14"/>
      <c r="H14" t="str">
        <f t="shared" ref="H14:H51" si="0">+E14</f>
        <v xml:space="preserve">CUMPLE </v>
      </c>
    </row>
    <row r="15" spans="1:8">
      <c r="A15" s="86"/>
      <c r="B15" s="12">
        <v>3</v>
      </c>
      <c r="C15" s="92" t="s">
        <v>25</v>
      </c>
      <c r="D15" s="93"/>
      <c r="E15" s="13" t="s">
        <v>22</v>
      </c>
      <c r="F15" s="26" t="s">
        <v>283</v>
      </c>
      <c r="G15" s="14"/>
      <c r="H15" t="str">
        <f t="shared" si="0"/>
        <v xml:space="preserve">CUMPLE </v>
      </c>
    </row>
    <row r="16" spans="1:8">
      <c r="A16" s="86"/>
      <c r="B16" s="12">
        <v>4</v>
      </c>
      <c r="C16" s="92" t="s">
        <v>26</v>
      </c>
      <c r="D16" s="93"/>
      <c r="E16" s="13" t="s">
        <v>37</v>
      </c>
      <c r="F16" s="26"/>
      <c r="G16" s="14"/>
      <c r="H16" t="str">
        <f t="shared" si="0"/>
        <v xml:space="preserve">NO CUMPLE </v>
      </c>
    </row>
    <row r="17" spans="1:8">
      <c r="A17" s="86"/>
      <c r="B17" s="12">
        <v>5</v>
      </c>
      <c r="C17" s="92" t="s">
        <v>27</v>
      </c>
      <c r="D17" s="93"/>
      <c r="E17" s="13" t="s">
        <v>22</v>
      </c>
      <c r="F17" s="26">
        <v>79</v>
      </c>
      <c r="G17" s="14"/>
      <c r="H17" t="str">
        <f t="shared" si="0"/>
        <v xml:space="preserve">CUMPLE </v>
      </c>
    </row>
    <row r="18" spans="1:8">
      <c r="A18" s="86"/>
      <c r="B18" s="12">
        <v>6</v>
      </c>
      <c r="C18" s="92" t="s">
        <v>28</v>
      </c>
      <c r="D18" s="93"/>
      <c r="E18" s="13" t="s">
        <v>22</v>
      </c>
      <c r="F18" s="26">
        <v>82</v>
      </c>
      <c r="G18" s="14"/>
      <c r="H18" t="str">
        <f t="shared" si="0"/>
        <v xml:space="preserve">CUMPLE </v>
      </c>
    </row>
    <row r="19" spans="1:8">
      <c r="A19" s="86"/>
      <c r="B19" s="12">
        <v>7</v>
      </c>
      <c r="C19" s="92" t="s">
        <v>29</v>
      </c>
      <c r="D19" s="93"/>
      <c r="E19" s="13" t="s">
        <v>22</v>
      </c>
      <c r="F19" s="26">
        <v>80</v>
      </c>
      <c r="G19" s="14"/>
      <c r="H19" t="str">
        <f t="shared" si="0"/>
        <v xml:space="preserve">CUMPLE </v>
      </c>
    </row>
    <row r="20" spans="1:8">
      <c r="A20" s="86"/>
      <c r="B20" s="12">
        <v>8</v>
      </c>
      <c r="C20" s="92" t="s">
        <v>30</v>
      </c>
      <c r="D20" s="93"/>
      <c r="E20" s="13" t="s">
        <v>22</v>
      </c>
      <c r="F20" s="26">
        <v>80</v>
      </c>
      <c r="G20" s="14"/>
      <c r="H20" t="str">
        <f t="shared" si="0"/>
        <v xml:space="preserve">CUMPLE </v>
      </c>
    </row>
    <row r="21" spans="1:8">
      <c r="A21" s="86"/>
      <c r="B21" s="12">
        <v>9</v>
      </c>
      <c r="C21" s="92" t="s">
        <v>31</v>
      </c>
      <c r="D21" s="93"/>
      <c r="E21" s="13" t="s">
        <v>22</v>
      </c>
      <c r="F21" s="26">
        <v>84</v>
      </c>
      <c r="G21" s="14"/>
      <c r="H21" t="str">
        <f t="shared" si="0"/>
        <v xml:space="preserve">CUMPLE </v>
      </c>
    </row>
    <row r="22" spans="1:8">
      <c r="A22" s="86"/>
      <c r="B22" s="12">
        <v>10</v>
      </c>
      <c r="C22" s="92" t="s">
        <v>32</v>
      </c>
      <c r="D22" s="93"/>
      <c r="E22" s="13" t="s">
        <v>22</v>
      </c>
      <c r="F22" s="26">
        <v>84</v>
      </c>
      <c r="G22" s="14"/>
      <c r="H22" t="str">
        <f t="shared" si="0"/>
        <v xml:space="preserve">CUMPLE </v>
      </c>
    </row>
    <row r="23" spans="1:8">
      <c r="A23" s="86"/>
      <c r="B23" s="12">
        <v>11</v>
      </c>
      <c r="C23" s="92" t="s">
        <v>33</v>
      </c>
      <c r="D23" s="93"/>
      <c r="E23" s="13" t="s">
        <v>22</v>
      </c>
      <c r="F23" s="26">
        <v>83</v>
      </c>
      <c r="G23" s="14"/>
      <c r="H23" t="str">
        <f t="shared" si="0"/>
        <v xml:space="preserve">CUMPLE </v>
      </c>
    </row>
    <row r="24" spans="1:8">
      <c r="A24" s="86"/>
      <c r="B24" s="12">
        <v>12</v>
      </c>
      <c r="C24" s="92" t="s">
        <v>34</v>
      </c>
      <c r="D24" s="93"/>
      <c r="E24" s="13" t="s">
        <v>22</v>
      </c>
      <c r="F24" s="26">
        <v>83</v>
      </c>
      <c r="G24" s="14"/>
      <c r="H24" t="str">
        <f t="shared" si="0"/>
        <v xml:space="preserve">CUMPLE </v>
      </c>
    </row>
    <row r="25" spans="1:8">
      <c r="A25" s="86"/>
      <c r="B25" s="12">
        <v>13</v>
      </c>
      <c r="C25" s="92" t="s">
        <v>35</v>
      </c>
      <c r="D25" s="93"/>
      <c r="E25" s="13" t="s">
        <v>37</v>
      </c>
      <c r="F25" s="26"/>
      <c r="G25" s="14"/>
      <c r="H25" t="str">
        <f t="shared" si="0"/>
        <v xml:space="preserve">NO CUMPLE </v>
      </c>
    </row>
    <row r="26" spans="1:8">
      <c r="A26" s="86"/>
      <c r="B26" s="12">
        <v>14</v>
      </c>
      <c r="C26" s="92" t="s">
        <v>36</v>
      </c>
      <c r="D26" s="93"/>
      <c r="E26" s="13" t="s">
        <v>37</v>
      </c>
      <c r="F26" s="26"/>
      <c r="G26" s="14"/>
      <c r="H26" t="str">
        <f t="shared" si="0"/>
        <v xml:space="preserve">NO CUMPLE </v>
      </c>
    </row>
    <row r="27" spans="1:8">
      <c r="A27" s="87"/>
      <c r="B27" s="12">
        <v>15</v>
      </c>
      <c r="C27" s="92" t="s">
        <v>39</v>
      </c>
      <c r="D27" s="93"/>
      <c r="E27" s="13" t="s">
        <v>22</v>
      </c>
      <c r="F27" s="26">
        <v>85</v>
      </c>
      <c r="G27" s="14"/>
      <c r="H27" t="str">
        <f t="shared" si="0"/>
        <v xml:space="preserve">CUMPLE </v>
      </c>
    </row>
    <row r="28" spans="1:8">
      <c r="A28" s="97" t="s">
        <v>40</v>
      </c>
      <c r="B28" s="97"/>
      <c r="C28" s="97"/>
      <c r="D28" s="97"/>
      <c r="E28" s="97"/>
      <c r="F28" s="98" t="s">
        <v>284</v>
      </c>
      <c r="G28" s="98"/>
      <c r="H28" t="str">
        <f>+F28</f>
        <v>LA PROPUESTA METODOLOGICA NO CUMPLE CON LOS ASPECTOS 4, 13 Y 14. DE ACUERDO CON LO ESTABLECIDO EN LA IP N°001 DE 2019 TITULO III REQUISITOS TÉCNICOS NUMERAL 3</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37</v>
      </c>
      <c r="F36" s="16"/>
      <c r="G36" s="16"/>
      <c r="H36" t="str">
        <f t="shared" si="0"/>
        <v xml:space="preserve">NO 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284</v>
      </c>
      <c r="G52" s="98"/>
      <c r="H52" t="str">
        <f>+F52</f>
        <v>LA PROPUESTA METODOLOGICA NO CUMPLE CON LOS ASPECTOS 4, 13 Y 14. DE ACUERDO CON LO ESTABLECIDO EN LA IP N°001 DE 2019 TITULO III REQUISITOS TÉCNICOS NUMERAL 3</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8018D60-BEA2-4AC8-B2FB-39B59CFE41EB}">
          <x14:formula1>
            <xm:f>'[243. FUNDACION CASA CREATIVA POR LAS ARTES Y LA INFANCIA.xlsx]Hoja1'!#REF!</xm:f>
          </x14:formula1>
          <xm:sqref>E13:E27 E32:E33 E36 E39</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E98AF-809E-40C9-B540-8B67BA344AB7}">
  <dimension ref="A1:H53"/>
  <sheetViews>
    <sheetView workbookViewId="0">
      <selection activeCell="C13" sqref="C13:D1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285</v>
      </c>
      <c r="D3" s="3" t="s">
        <v>4</v>
      </c>
      <c r="E3" s="4">
        <v>802013551</v>
      </c>
      <c r="F3" s="4" t="s">
        <v>72</v>
      </c>
      <c r="G3" s="25">
        <v>43714</v>
      </c>
    </row>
    <row r="4" spans="1:8" ht="15.75">
      <c r="A4" s="68" t="s">
        <v>6</v>
      </c>
      <c r="B4" s="68"/>
      <c r="C4" s="68"/>
      <c r="D4" s="68"/>
      <c r="E4" s="68"/>
      <c r="F4" s="68"/>
      <c r="G4" s="68"/>
    </row>
    <row r="5" spans="1:8" ht="15.75">
      <c r="A5" s="58" t="s">
        <v>282</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1</v>
      </c>
      <c r="G13" s="14"/>
      <c r="H13" t="str">
        <f>+E13</f>
        <v xml:space="preserve">CUMPLE </v>
      </c>
    </row>
    <row r="14" spans="1:8">
      <c r="A14" s="86"/>
      <c r="B14" s="12">
        <v>2</v>
      </c>
      <c r="C14" s="92" t="s">
        <v>24</v>
      </c>
      <c r="D14" s="93"/>
      <c r="E14" s="13" t="s">
        <v>22</v>
      </c>
      <c r="F14" s="26">
        <v>1</v>
      </c>
      <c r="G14" s="14"/>
      <c r="H14" t="str">
        <f t="shared" ref="H14:H51" si="0">+E14</f>
        <v xml:space="preserve">CUMPLE </v>
      </c>
    </row>
    <row r="15" spans="1:8">
      <c r="A15" s="86"/>
      <c r="B15" s="12">
        <v>3</v>
      </c>
      <c r="C15" s="92" t="s">
        <v>25</v>
      </c>
      <c r="D15" s="93"/>
      <c r="E15" s="13" t="s">
        <v>22</v>
      </c>
      <c r="F15" s="26">
        <v>2</v>
      </c>
      <c r="G15" s="14"/>
      <c r="H15" t="str">
        <f t="shared" si="0"/>
        <v xml:space="preserve">CUMPLE </v>
      </c>
    </row>
    <row r="16" spans="1:8">
      <c r="A16" s="86"/>
      <c r="B16" s="12">
        <v>4</v>
      </c>
      <c r="C16" s="92" t="s">
        <v>26</v>
      </c>
      <c r="D16" s="93"/>
      <c r="E16" s="13" t="s">
        <v>22</v>
      </c>
      <c r="F16" s="38">
        <v>5</v>
      </c>
      <c r="G16" s="14"/>
      <c r="H16" t="str">
        <f t="shared" si="0"/>
        <v xml:space="preserve">CUMPLE </v>
      </c>
    </row>
    <row r="17" spans="1:8">
      <c r="A17" s="86"/>
      <c r="B17" s="12">
        <v>5</v>
      </c>
      <c r="C17" s="92" t="s">
        <v>27</v>
      </c>
      <c r="D17" s="93"/>
      <c r="E17" s="13" t="s">
        <v>22</v>
      </c>
      <c r="F17" s="26">
        <v>5</v>
      </c>
      <c r="G17" s="14"/>
      <c r="H17" t="str">
        <f t="shared" si="0"/>
        <v xml:space="preserve">CUMPLE </v>
      </c>
    </row>
    <row r="18" spans="1:8">
      <c r="A18" s="86"/>
      <c r="B18" s="12">
        <v>6</v>
      </c>
      <c r="C18" s="92" t="s">
        <v>28</v>
      </c>
      <c r="D18" s="93"/>
      <c r="E18" s="13" t="s">
        <v>22</v>
      </c>
      <c r="F18" s="26">
        <v>5</v>
      </c>
      <c r="G18" s="14"/>
      <c r="H18" t="str">
        <f t="shared" si="0"/>
        <v xml:space="preserve">CUMPLE </v>
      </c>
    </row>
    <row r="19" spans="1:8">
      <c r="A19" s="86"/>
      <c r="B19" s="12">
        <v>7</v>
      </c>
      <c r="C19" s="92" t="s">
        <v>29</v>
      </c>
      <c r="D19" s="93"/>
      <c r="E19" s="13" t="s">
        <v>22</v>
      </c>
      <c r="F19" s="26">
        <v>6</v>
      </c>
      <c r="G19" s="14"/>
      <c r="H19" t="str">
        <f t="shared" si="0"/>
        <v xml:space="preserve">CUMPLE </v>
      </c>
    </row>
    <row r="20" spans="1:8">
      <c r="A20" s="86"/>
      <c r="B20" s="12">
        <v>8</v>
      </c>
      <c r="C20" s="92" t="s">
        <v>30</v>
      </c>
      <c r="D20" s="93"/>
      <c r="E20" s="13" t="s">
        <v>22</v>
      </c>
      <c r="F20" s="26">
        <v>6</v>
      </c>
      <c r="G20" s="14"/>
      <c r="H20" t="str">
        <f t="shared" si="0"/>
        <v xml:space="preserve">CUMPLE </v>
      </c>
    </row>
    <row r="21" spans="1:8">
      <c r="A21" s="86"/>
      <c r="B21" s="12">
        <v>9</v>
      </c>
      <c r="C21" s="92" t="s">
        <v>31</v>
      </c>
      <c r="D21" s="93"/>
      <c r="E21" s="13" t="s">
        <v>22</v>
      </c>
      <c r="F21" s="26">
        <v>9</v>
      </c>
      <c r="G21" s="14"/>
      <c r="H21" t="str">
        <f t="shared" si="0"/>
        <v xml:space="preserve">CUMPLE </v>
      </c>
    </row>
    <row r="22" spans="1:8">
      <c r="A22" s="86"/>
      <c r="B22" s="12">
        <v>10</v>
      </c>
      <c r="C22" s="92" t="s">
        <v>32</v>
      </c>
      <c r="D22" s="93"/>
      <c r="E22" s="13" t="s">
        <v>22</v>
      </c>
      <c r="F22" s="26">
        <v>9</v>
      </c>
      <c r="G22" s="14"/>
      <c r="H22" t="str">
        <f t="shared" si="0"/>
        <v xml:space="preserve">CUMPLE </v>
      </c>
    </row>
    <row r="23" spans="1:8">
      <c r="A23" s="86"/>
      <c r="B23" s="12">
        <v>11</v>
      </c>
      <c r="C23" s="92" t="s">
        <v>33</v>
      </c>
      <c r="D23" s="93"/>
      <c r="E23" s="13" t="s">
        <v>22</v>
      </c>
      <c r="F23" s="26">
        <v>8</v>
      </c>
      <c r="G23" s="14"/>
      <c r="H23" t="str">
        <f t="shared" si="0"/>
        <v xml:space="preserve">CUMPLE </v>
      </c>
    </row>
    <row r="24" spans="1:8">
      <c r="A24" s="86"/>
      <c r="B24" s="12">
        <v>12</v>
      </c>
      <c r="C24" s="92" t="s">
        <v>34</v>
      </c>
      <c r="D24" s="93"/>
      <c r="E24" s="13" t="s">
        <v>22</v>
      </c>
      <c r="F24" s="26">
        <v>7</v>
      </c>
      <c r="G24" s="14"/>
      <c r="H24" t="str">
        <f t="shared" si="0"/>
        <v xml:space="preserve">CUMPLE </v>
      </c>
    </row>
    <row r="25" spans="1:8">
      <c r="A25" s="86"/>
      <c r="B25" s="12">
        <v>13</v>
      </c>
      <c r="C25" s="92" t="s">
        <v>35</v>
      </c>
      <c r="D25" s="93"/>
      <c r="E25" s="13" t="s">
        <v>22</v>
      </c>
      <c r="F25" s="26">
        <v>9</v>
      </c>
      <c r="G25" s="14"/>
      <c r="H25" t="str">
        <f t="shared" si="0"/>
        <v xml:space="preserve">CUMPLE </v>
      </c>
    </row>
    <row r="26" spans="1:8">
      <c r="A26" s="86"/>
      <c r="B26" s="12">
        <v>14</v>
      </c>
      <c r="C26" s="92" t="s">
        <v>36</v>
      </c>
      <c r="D26" s="93"/>
      <c r="E26" s="13" t="s">
        <v>22</v>
      </c>
      <c r="F26" s="26">
        <v>8</v>
      </c>
      <c r="G26" s="14"/>
      <c r="H26" t="str">
        <f t="shared" si="0"/>
        <v xml:space="preserve">CUMPLE </v>
      </c>
    </row>
    <row r="27" spans="1:8">
      <c r="A27" s="87"/>
      <c r="B27" s="12">
        <v>15</v>
      </c>
      <c r="C27" s="92" t="s">
        <v>39</v>
      </c>
      <c r="D27" s="93"/>
      <c r="E27" s="13" t="s">
        <v>22</v>
      </c>
      <c r="F27" s="26">
        <v>10</v>
      </c>
      <c r="G27" s="14"/>
      <c r="H27" t="str">
        <f t="shared" si="0"/>
        <v xml:space="preserve">CUMPLE </v>
      </c>
    </row>
    <row r="28" spans="1:8">
      <c r="A28" s="97" t="s">
        <v>40</v>
      </c>
      <c r="B28" s="97"/>
      <c r="C28" s="97"/>
      <c r="D28" s="97"/>
      <c r="E28" s="97"/>
      <c r="F28" s="98" t="s">
        <v>286</v>
      </c>
      <c r="G28" s="98"/>
      <c r="H28" t="str">
        <f>+F28</f>
        <v>DE ACUERDO CON LO ESTABLECIDO EN LA IP N°001 DE 2019 LA PROPUESTA METODOLOGICA CUMPLE CON LO ESTABLECIDO CON LA IP N° 001 DE 2019</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37</v>
      </c>
      <c r="F36" s="16"/>
      <c r="G36" s="16"/>
      <c r="H36" t="str">
        <f t="shared" si="0"/>
        <v xml:space="preserve">NO 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37</v>
      </c>
      <c r="G52" s="98"/>
      <c r="H52" t="str">
        <f>+F52</f>
        <v xml:space="preserve">NO CUMPLE </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48D281-4A89-4097-9C72-125E5160CFCE}">
          <x14:formula1>
            <xm:f>'[244. FUNDACION PARA EL DESARROLLO SOSTENIDO.xlsx]Hoja1'!#REF!</xm:f>
          </x14:formula1>
          <xm:sqref>E32:E33 E36 E39 E13:E27</xm:sqref>
        </x14:dataValidation>
      </x14:dataValidation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E54E-EBC0-419E-A120-017D860D33BF}">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287</v>
      </c>
      <c r="D3" s="3" t="s">
        <v>4</v>
      </c>
      <c r="E3" s="4">
        <v>900720926</v>
      </c>
      <c r="F3" s="4" t="s">
        <v>72</v>
      </c>
      <c r="G3" s="25">
        <v>43714</v>
      </c>
    </row>
    <row r="4" spans="1:8" ht="15.75">
      <c r="A4" s="68" t="s">
        <v>6</v>
      </c>
      <c r="B4" s="68"/>
      <c r="C4" s="68"/>
      <c r="D4" s="68"/>
      <c r="E4" s="68"/>
      <c r="F4" s="68"/>
      <c r="G4" s="68"/>
    </row>
    <row r="5" spans="1:8" ht="15.75">
      <c r="A5" s="58" t="s">
        <v>288</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61</v>
      </c>
      <c r="G13" s="14"/>
      <c r="H13" t="str">
        <f>+E13</f>
        <v xml:space="preserve">CUMPLE </v>
      </c>
    </row>
    <row r="14" spans="1:8">
      <c r="A14" s="86"/>
      <c r="B14" s="12">
        <v>2</v>
      </c>
      <c r="C14" s="92" t="s">
        <v>24</v>
      </c>
      <c r="D14" s="93"/>
      <c r="E14" s="13" t="s">
        <v>22</v>
      </c>
      <c r="F14" s="26">
        <v>61</v>
      </c>
      <c r="G14" s="14"/>
      <c r="H14" t="str">
        <f t="shared" ref="H14:H51" si="0">+E14</f>
        <v xml:space="preserve">CUMPLE </v>
      </c>
    </row>
    <row r="15" spans="1:8">
      <c r="A15" s="86"/>
      <c r="B15" s="12">
        <v>3</v>
      </c>
      <c r="C15" s="92" t="s">
        <v>25</v>
      </c>
      <c r="D15" s="93"/>
      <c r="E15" s="13" t="s">
        <v>22</v>
      </c>
      <c r="F15" s="26">
        <v>63</v>
      </c>
      <c r="G15" s="14"/>
      <c r="H15" t="str">
        <f t="shared" si="0"/>
        <v xml:space="preserve">CUMPLE </v>
      </c>
    </row>
    <row r="16" spans="1:8">
      <c r="A16" s="86"/>
      <c r="B16" s="12">
        <v>4</v>
      </c>
      <c r="C16" s="92" t="s">
        <v>26</v>
      </c>
      <c r="D16" s="93"/>
      <c r="E16" s="13" t="s">
        <v>22</v>
      </c>
      <c r="F16" s="26">
        <v>89</v>
      </c>
      <c r="G16" s="14"/>
      <c r="H16" t="str">
        <f t="shared" si="0"/>
        <v xml:space="preserve">CUMPLE </v>
      </c>
    </row>
    <row r="17" spans="1:8">
      <c r="A17" s="86"/>
      <c r="B17" s="12">
        <v>5</v>
      </c>
      <c r="C17" s="92" t="s">
        <v>27</v>
      </c>
      <c r="D17" s="93"/>
      <c r="E17" s="13" t="s">
        <v>22</v>
      </c>
      <c r="F17" s="26" t="s">
        <v>289</v>
      </c>
      <c r="G17" s="14"/>
      <c r="H17" t="str">
        <f t="shared" si="0"/>
        <v xml:space="preserve">CUMPLE </v>
      </c>
    </row>
    <row r="18" spans="1:8">
      <c r="A18" s="86"/>
      <c r="B18" s="12">
        <v>6</v>
      </c>
      <c r="C18" s="92" t="s">
        <v>28</v>
      </c>
      <c r="D18" s="93"/>
      <c r="E18" s="13" t="s">
        <v>22</v>
      </c>
      <c r="F18" s="26" t="s">
        <v>289</v>
      </c>
      <c r="G18" s="14"/>
      <c r="H18" t="str">
        <f t="shared" si="0"/>
        <v xml:space="preserve">CUMPLE </v>
      </c>
    </row>
    <row r="19" spans="1:8">
      <c r="A19" s="86"/>
      <c r="B19" s="12">
        <v>7</v>
      </c>
      <c r="C19" s="92" t="s">
        <v>29</v>
      </c>
      <c r="D19" s="93"/>
      <c r="E19" s="13" t="s">
        <v>22</v>
      </c>
      <c r="F19" s="26" t="s">
        <v>289</v>
      </c>
      <c r="G19" s="14"/>
      <c r="H19" t="str">
        <f t="shared" si="0"/>
        <v xml:space="preserve">CUMPLE </v>
      </c>
    </row>
    <row r="20" spans="1:8">
      <c r="A20" s="86"/>
      <c r="B20" s="12">
        <v>8</v>
      </c>
      <c r="C20" s="92" t="s">
        <v>30</v>
      </c>
      <c r="D20" s="93"/>
      <c r="E20" s="13" t="s">
        <v>22</v>
      </c>
      <c r="F20" s="26">
        <v>61</v>
      </c>
      <c r="G20" s="14"/>
      <c r="H20" t="str">
        <f t="shared" si="0"/>
        <v xml:space="preserve">CUMPLE </v>
      </c>
    </row>
    <row r="21" spans="1:8">
      <c r="A21" s="86"/>
      <c r="B21" s="12">
        <v>9</v>
      </c>
      <c r="C21" s="92" t="s">
        <v>31</v>
      </c>
      <c r="D21" s="93"/>
      <c r="E21" s="13" t="s">
        <v>22</v>
      </c>
      <c r="F21" s="26">
        <v>62</v>
      </c>
      <c r="G21" s="14"/>
      <c r="H21" t="str">
        <f t="shared" si="0"/>
        <v xml:space="preserve">CUMPLE </v>
      </c>
    </row>
    <row r="22" spans="1:8">
      <c r="A22" s="86"/>
      <c r="B22" s="12">
        <v>10</v>
      </c>
      <c r="C22" s="92" t="s">
        <v>32</v>
      </c>
      <c r="D22" s="93"/>
      <c r="E22" s="13" t="s">
        <v>22</v>
      </c>
      <c r="F22" s="26">
        <v>73</v>
      </c>
      <c r="G22" s="14"/>
      <c r="H22" t="str">
        <f t="shared" si="0"/>
        <v xml:space="preserve">CUMPLE </v>
      </c>
    </row>
    <row r="23" spans="1:8">
      <c r="A23" s="86"/>
      <c r="B23" s="12">
        <v>11</v>
      </c>
      <c r="C23" s="92" t="s">
        <v>33</v>
      </c>
      <c r="D23" s="93"/>
      <c r="E23" s="13" t="s">
        <v>22</v>
      </c>
      <c r="F23" s="26" t="s">
        <v>290</v>
      </c>
      <c r="G23" s="14"/>
      <c r="H23" t="str">
        <f t="shared" si="0"/>
        <v xml:space="preserve">CUMPLE </v>
      </c>
    </row>
    <row r="24" spans="1:8">
      <c r="A24" s="86"/>
      <c r="B24" s="12">
        <v>12</v>
      </c>
      <c r="C24" s="92" t="s">
        <v>34</v>
      </c>
      <c r="D24" s="93"/>
      <c r="E24" s="13" t="s">
        <v>22</v>
      </c>
      <c r="F24" s="26">
        <v>89</v>
      </c>
      <c r="G24" s="14"/>
      <c r="H24" t="str">
        <f t="shared" si="0"/>
        <v xml:space="preserve">CUMPLE </v>
      </c>
    </row>
    <row r="25" spans="1:8">
      <c r="A25" s="86"/>
      <c r="B25" s="12">
        <v>13</v>
      </c>
      <c r="C25" s="92" t="s">
        <v>35</v>
      </c>
      <c r="D25" s="93"/>
      <c r="E25" s="13" t="s">
        <v>22</v>
      </c>
      <c r="F25" s="26">
        <v>62</v>
      </c>
      <c r="G25" s="14"/>
      <c r="H25" t="str">
        <f t="shared" si="0"/>
        <v xml:space="preserve">CUMPLE </v>
      </c>
    </row>
    <row r="26" spans="1:8">
      <c r="A26" s="86"/>
      <c r="B26" s="12">
        <v>14</v>
      </c>
      <c r="C26" s="92" t="s">
        <v>36</v>
      </c>
      <c r="D26" s="93"/>
      <c r="E26" s="13" t="s">
        <v>22</v>
      </c>
      <c r="F26" s="26">
        <v>77</v>
      </c>
      <c r="G26" s="14"/>
      <c r="H26" t="str">
        <f t="shared" si="0"/>
        <v xml:space="preserve">CUMPLE </v>
      </c>
    </row>
    <row r="27" spans="1:8">
      <c r="A27" s="87"/>
      <c r="B27" s="12">
        <v>15</v>
      </c>
      <c r="C27" s="92" t="s">
        <v>39</v>
      </c>
      <c r="D27" s="93"/>
      <c r="E27" s="13" t="s">
        <v>22</v>
      </c>
      <c r="F27" s="26">
        <v>88</v>
      </c>
      <c r="G27" s="14"/>
      <c r="H27" t="str">
        <f t="shared" si="0"/>
        <v xml:space="preserve">CUMPLE </v>
      </c>
    </row>
    <row r="28" spans="1:8">
      <c r="A28" s="97" t="s">
        <v>40</v>
      </c>
      <c r="B28" s="97"/>
      <c r="C28" s="97"/>
      <c r="D28" s="97"/>
      <c r="E28" s="97"/>
      <c r="F28" s="98" t="s">
        <v>291</v>
      </c>
      <c r="G28" s="98"/>
      <c r="H28" t="str">
        <f>+F28</f>
        <v>LA PROPUESTA METODOLOGICA CUMPLE CON LOS CRITERIOS SEGÚN LA IP N°001 DE 2019</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90</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91</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F9C8BD7-11C7-482A-83E0-4EA402E1076F}">
          <x14:formula1>
            <xm:f>'[245. FUNDACION PODER CHOCO.xlsx]Hoja1'!#REF!</xm:f>
          </x14:formula1>
          <xm:sqref>E13:E27 E32:E33 E36 E39</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0E7F6-59A8-4514-B92B-87277C5F26B6}">
  <dimension ref="A1:H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292</v>
      </c>
      <c r="D3" s="3" t="s">
        <v>4</v>
      </c>
      <c r="E3" s="4">
        <v>830502711</v>
      </c>
      <c r="F3" s="4" t="s">
        <v>72</v>
      </c>
      <c r="G3" s="25">
        <v>43714</v>
      </c>
    </row>
    <row r="4" spans="1:8" ht="15.75">
      <c r="A4" s="68" t="s">
        <v>6</v>
      </c>
      <c r="B4" s="68"/>
      <c r="C4" s="68"/>
      <c r="D4" s="68"/>
      <c r="E4" s="68"/>
      <c r="F4" s="68"/>
      <c r="G4" s="68"/>
    </row>
    <row r="5" spans="1:8" ht="15.75">
      <c r="A5" s="58" t="s">
        <v>293</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39</v>
      </c>
      <c r="G13" s="14"/>
      <c r="H13" t="str">
        <f>+E13</f>
        <v xml:space="preserve">CUMPLE </v>
      </c>
    </row>
    <row r="14" spans="1:8">
      <c r="A14" s="86"/>
      <c r="B14" s="12">
        <v>2</v>
      </c>
      <c r="C14" s="92" t="s">
        <v>24</v>
      </c>
      <c r="D14" s="93"/>
      <c r="E14" s="13" t="s">
        <v>22</v>
      </c>
      <c r="F14" s="26">
        <v>39</v>
      </c>
      <c r="G14" s="14"/>
      <c r="H14" t="str">
        <f t="shared" ref="H14:H51" si="0">+E14</f>
        <v xml:space="preserve">CUMPLE </v>
      </c>
    </row>
    <row r="15" spans="1:8">
      <c r="A15" s="86"/>
      <c r="B15" s="12">
        <v>3</v>
      </c>
      <c r="C15" s="92" t="s">
        <v>25</v>
      </c>
      <c r="D15" s="93"/>
      <c r="E15" s="13" t="s">
        <v>22</v>
      </c>
      <c r="F15" s="26">
        <v>39</v>
      </c>
      <c r="G15" s="14"/>
      <c r="H15" t="str">
        <f t="shared" si="0"/>
        <v xml:space="preserve">CUMPLE </v>
      </c>
    </row>
    <row r="16" spans="1:8">
      <c r="A16" s="86"/>
      <c r="B16" s="12">
        <v>4</v>
      </c>
      <c r="C16" s="92" t="s">
        <v>26</v>
      </c>
      <c r="D16" s="93"/>
      <c r="E16" s="13" t="s">
        <v>22</v>
      </c>
      <c r="F16" s="26" t="s">
        <v>294</v>
      </c>
      <c r="G16" s="14"/>
      <c r="H16" t="str">
        <f t="shared" si="0"/>
        <v xml:space="preserve">CUMPLE </v>
      </c>
    </row>
    <row r="17" spans="1:8">
      <c r="A17" s="86"/>
      <c r="B17" s="12">
        <v>5</v>
      </c>
      <c r="C17" s="92" t="s">
        <v>27</v>
      </c>
      <c r="D17" s="93"/>
      <c r="E17" s="13" t="s">
        <v>22</v>
      </c>
      <c r="F17" s="26" t="s">
        <v>295</v>
      </c>
      <c r="G17" s="14"/>
      <c r="H17" t="str">
        <f t="shared" si="0"/>
        <v xml:space="preserve">CUMPLE </v>
      </c>
    </row>
    <row r="18" spans="1:8">
      <c r="A18" s="86"/>
      <c r="B18" s="12">
        <v>6</v>
      </c>
      <c r="C18" s="92" t="s">
        <v>28</v>
      </c>
      <c r="D18" s="93"/>
      <c r="E18" s="13" t="s">
        <v>22</v>
      </c>
      <c r="F18" s="26" t="s">
        <v>296</v>
      </c>
      <c r="G18" s="14"/>
      <c r="H18" t="str">
        <f t="shared" si="0"/>
        <v xml:space="preserve">CUMPLE </v>
      </c>
    </row>
    <row r="19" spans="1:8">
      <c r="A19" s="86"/>
      <c r="B19" s="12">
        <v>7</v>
      </c>
      <c r="C19" s="92" t="s">
        <v>29</v>
      </c>
      <c r="D19" s="93"/>
      <c r="E19" s="13" t="s">
        <v>22</v>
      </c>
      <c r="F19" s="26" t="s">
        <v>297</v>
      </c>
      <c r="G19" s="14"/>
      <c r="H19" t="str">
        <f t="shared" si="0"/>
        <v xml:space="preserve">CUMPLE </v>
      </c>
    </row>
    <row r="20" spans="1:8">
      <c r="A20" s="86"/>
      <c r="B20" s="12">
        <v>8</v>
      </c>
      <c r="C20" s="92" t="s">
        <v>30</v>
      </c>
      <c r="D20" s="93"/>
      <c r="E20" s="13" t="s">
        <v>22</v>
      </c>
      <c r="F20" s="26" t="s">
        <v>297</v>
      </c>
      <c r="G20" s="14"/>
      <c r="H20" t="str">
        <f t="shared" si="0"/>
        <v xml:space="preserve">CUMPLE </v>
      </c>
    </row>
    <row r="21" spans="1:8">
      <c r="A21" s="86"/>
      <c r="B21" s="12">
        <v>9</v>
      </c>
      <c r="C21" s="92" t="s">
        <v>31</v>
      </c>
      <c r="D21" s="93"/>
      <c r="E21" s="13" t="s">
        <v>22</v>
      </c>
      <c r="F21" s="26">
        <v>63</v>
      </c>
      <c r="G21" s="14"/>
      <c r="H21" t="str">
        <f t="shared" si="0"/>
        <v xml:space="preserve">CUMPLE </v>
      </c>
    </row>
    <row r="22" spans="1:8">
      <c r="A22" s="86"/>
      <c r="B22" s="12">
        <v>10</v>
      </c>
      <c r="C22" s="92" t="s">
        <v>32</v>
      </c>
      <c r="D22" s="93"/>
      <c r="E22" s="13" t="s">
        <v>22</v>
      </c>
      <c r="F22" s="26">
        <v>51</v>
      </c>
      <c r="G22" s="14"/>
      <c r="H22" t="str">
        <f t="shared" si="0"/>
        <v xml:space="preserve">CUMPLE </v>
      </c>
    </row>
    <row r="23" spans="1:8">
      <c r="A23" s="86"/>
      <c r="B23" s="12">
        <v>11</v>
      </c>
      <c r="C23" s="92" t="s">
        <v>33</v>
      </c>
      <c r="D23" s="93"/>
      <c r="E23" s="13" t="s">
        <v>22</v>
      </c>
      <c r="F23" s="26">
        <v>60</v>
      </c>
      <c r="G23" s="14"/>
      <c r="H23" t="str">
        <f t="shared" si="0"/>
        <v xml:space="preserve">CUMPLE </v>
      </c>
    </row>
    <row r="24" spans="1:8">
      <c r="A24" s="86"/>
      <c r="B24" s="12">
        <v>12</v>
      </c>
      <c r="C24" s="92" t="s">
        <v>34</v>
      </c>
      <c r="D24" s="93"/>
      <c r="E24" s="13" t="s">
        <v>22</v>
      </c>
      <c r="F24" s="26">
        <v>46</v>
      </c>
      <c r="G24" s="14"/>
      <c r="H24" t="str">
        <f t="shared" si="0"/>
        <v xml:space="preserve">CUMPLE </v>
      </c>
    </row>
    <row r="25" spans="1:8">
      <c r="A25" s="86"/>
      <c r="B25" s="12">
        <v>13</v>
      </c>
      <c r="C25" s="92" t="s">
        <v>35</v>
      </c>
      <c r="D25" s="93"/>
      <c r="E25" s="13" t="s">
        <v>22</v>
      </c>
      <c r="F25" s="26" t="s">
        <v>297</v>
      </c>
      <c r="G25" s="14"/>
      <c r="H25" t="str">
        <f t="shared" si="0"/>
        <v xml:space="preserve">CUMPLE </v>
      </c>
    </row>
    <row r="26" spans="1:8">
      <c r="A26" s="86"/>
      <c r="B26" s="12">
        <v>14</v>
      </c>
      <c r="C26" s="92" t="s">
        <v>36</v>
      </c>
      <c r="D26" s="93"/>
      <c r="E26" s="13" t="s">
        <v>22</v>
      </c>
      <c r="F26" s="26" t="s">
        <v>298</v>
      </c>
      <c r="G26" s="14"/>
      <c r="H26" t="str">
        <f t="shared" si="0"/>
        <v xml:space="preserve">CUMPLE </v>
      </c>
    </row>
    <row r="27" spans="1:8">
      <c r="A27" s="87"/>
      <c r="B27" s="12">
        <v>15</v>
      </c>
      <c r="C27" s="92" t="s">
        <v>39</v>
      </c>
      <c r="D27" s="93"/>
      <c r="E27" s="13" t="s">
        <v>22</v>
      </c>
      <c r="F27" s="26">
        <v>63</v>
      </c>
      <c r="G27" s="14"/>
      <c r="H27" t="str">
        <f t="shared" si="0"/>
        <v xml:space="preserve">CUMPLE </v>
      </c>
    </row>
    <row r="28" spans="1:8">
      <c r="A28" s="97" t="s">
        <v>40</v>
      </c>
      <c r="B28" s="97"/>
      <c r="C28" s="97"/>
      <c r="D28" s="97"/>
      <c r="E28" s="97"/>
      <c r="F28" s="98" t="s">
        <v>299</v>
      </c>
      <c r="G28" s="98"/>
      <c r="H28" t="str">
        <f>+F28</f>
        <v>LA PROPUESTA METODOLOGICA CUMPLE CON LOS CRITERIOS ESTABLECIDOS EN LA IP N°001 DE 2019</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t="s">
        <v>58</v>
      </c>
      <c r="F45" s="118"/>
      <c r="G45" s="119"/>
      <c r="H45" t="str">
        <f t="shared" si="0"/>
        <v>X</v>
      </c>
    </row>
    <row r="46" spans="1:8">
      <c r="A46" s="116"/>
      <c r="B46" s="86"/>
      <c r="C46" s="102" t="s">
        <v>62</v>
      </c>
      <c r="D46" s="111"/>
      <c r="E46" s="21" t="s">
        <v>58</v>
      </c>
      <c r="F46" s="118"/>
      <c r="G46" s="119"/>
      <c r="H46" t="str">
        <f t="shared" si="0"/>
        <v>X</v>
      </c>
    </row>
    <row r="47" spans="1:8">
      <c r="A47" s="116"/>
      <c r="B47" s="86"/>
      <c r="C47" s="102" t="s">
        <v>63</v>
      </c>
      <c r="D47" s="111"/>
      <c r="E47" s="21" t="s">
        <v>58</v>
      </c>
      <c r="F47" s="118"/>
      <c r="G47" s="119"/>
      <c r="H47" t="str">
        <f t="shared" si="0"/>
        <v>X</v>
      </c>
    </row>
    <row r="48" spans="1:8">
      <c r="A48" s="117"/>
      <c r="B48" s="87"/>
      <c r="C48" s="102" t="s">
        <v>64</v>
      </c>
      <c r="D48" s="111"/>
      <c r="E48" s="21" t="s">
        <v>58</v>
      </c>
      <c r="F48" s="118"/>
      <c r="G48" s="119"/>
      <c r="H48" t="str">
        <f t="shared" si="0"/>
        <v>X</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52" t="s">
        <v>223</v>
      </c>
      <c r="G51" s="152"/>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D53507-FB4A-4F4C-BFAA-6D218C371625}">
          <x14:formula1>
            <xm:f>'[246. FUNDACIÓN LUNITAS DE LA MADRE LAURA.xlsx]Hoja1'!#REF!</xm:f>
          </x14:formula1>
          <xm:sqref>E13:E27 E32:E33 E36 E39</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95091-3875-43A8-9CEA-D58A7265131A}">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300</v>
      </c>
      <c r="D3" s="3" t="s">
        <v>4</v>
      </c>
      <c r="E3" s="4">
        <v>891780093</v>
      </c>
      <c r="F3" s="4" t="s">
        <v>72</v>
      </c>
      <c r="G3" s="25">
        <v>43717</v>
      </c>
    </row>
    <row r="4" spans="1:7" ht="15.75">
      <c r="A4" s="68" t="s">
        <v>6</v>
      </c>
      <c r="B4" s="68"/>
      <c r="C4" s="68"/>
      <c r="D4" s="68"/>
      <c r="E4" s="68"/>
      <c r="F4" s="68"/>
      <c r="G4" s="68"/>
    </row>
    <row r="5" spans="1:7" ht="15.75">
      <c r="A5" s="58" t="s">
        <v>112</v>
      </c>
      <c r="B5" s="59"/>
      <c r="C5" s="59"/>
      <c r="D5" s="59"/>
      <c r="E5" s="59"/>
      <c r="F5" s="59"/>
      <c r="G5" s="60"/>
    </row>
    <row r="6" spans="1:7" ht="15.75">
      <c r="A6" s="69" t="s">
        <v>8</v>
      </c>
      <c r="B6" s="70"/>
      <c r="C6" s="30"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72</v>
      </c>
      <c r="G13" s="14"/>
    </row>
    <row r="14" spans="1:7">
      <c r="A14" s="86"/>
      <c r="B14" s="12">
        <v>2</v>
      </c>
      <c r="C14" s="92" t="s">
        <v>24</v>
      </c>
      <c r="D14" s="93"/>
      <c r="E14" s="13" t="s">
        <v>22</v>
      </c>
      <c r="F14" s="26">
        <v>72</v>
      </c>
      <c r="G14" s="14"/>
    </row>
    <row r="15" spans="1:7">
      <c r="A15" s="86"/>
      <c r="B15" s="12">
        <v>3</v>
      </c>
      <c r="C15" s="92" t="s">
        <v>25</v>
      </c>
      <c r="D15" s="93"/>
      <c r="E15" s="13" t="s">
        <v>22</v>
      </c>
      <c r="F15" s="26" t="s">
        <v>301</v>
      </c>
      <c r="G15" s="14"/>
    </row>
    <row r="16" spans="1:7">
      <c r="A16" s="86"/>
      <c r="B16" s="12">
        <v>4</v>
      </c>
      <c r="C16" s="92" t="s">
        <v>26</v>
      </c>
      <c r="D16" s="93"/>
      <c r="E16" s="13" t="s">
        <v>22</v>
      </c>
      <c r="F16" s="21">
        <v>82</v>
      </c>
      <c r="G16" s="14"/>
    </row>
    <row r="17" spans="1:7">
      <c r="A17" s="86"/>
      <c r="B17" s="12">
        <v>5</v>
      </c>
      <c r="C17" s="92" t="s">
        <v>27</v>
      </c>
      <c r="D17" s="93"/>
      <c r="E17" s="13" t="s">
        <v>22</v>
      </c>
      <c r="F17" s="26" t="s">
        <v>302</v>
      </c>
      <c r="G17" s="14"/>
    </row>
    <row r="18" spans="1:7">
      <c r="A18" s="86"/>
      <c r="B18" s="12">
        <v>6</v>
      </c>
      <c r="C18" s="92" t="s">
        <v>28</v>
      </c>
      <c r="D18" s="93"/>
      <c r="E18" s="13" t="s">
        <v>22</v>
      </c>
      <c r="F18" s="26">
        <v>85</v>
      </c>
      <c r="G18" s="14"/>
    </row>
    <row r="19" spans="1:7">
      <c r="A19" s="86"/>
      <c r="B19" s="12">
        <v>7</v>
      </c>
      <c r="C19" s="92" t="s">
        <v>29</v>
      </c>
      <c r="D19" s="93"/>
      <c r="E19" s="13" t="s">
        <v>22</v>
      </c>
      <c r="F19" s="26">
        <v>86</v>
      </c>
      <c r="G19" s="14"/>
    </row>
    <row r="20" spans="1:7">
      <c r="A20" s="86"/>
      <c r="B20" s="12">
        <v>8</v>
      </c>
      <c r="C20" s="92" t="s">
        <v>30</v>
      </c>
      <c r="D20" s="93"/>
      <c r="E20" s="13" t="s">
        <v>22</v>
      </c>
      <c r="F20" s="26">
        <v>86</v>
      </c>
      <c r="G20" s="14"/>
    </row>
    <row r="21" spans="1:7">
      <c r="A21" s="86"/>
      <c r="B21" s="12">
        <v>9</v>
      </c>
      <c r="C21" s="92" t="s">
        <v>31</v>
      </c>
      <c r="D21" s="93"/>
      <c r="E21" s="13" t="s">
        <v>22</v>
      </c>
      <c r="F21" s="26">
        <v>88</v>
      </c>
      <c r="G21" s="14"/>
    </row>
    <row r="22" spans="1:7">
      <c r="A22" s="86"/>
      <c r="B22" s="12">
        <v>10</v>
      </c>
      <c r="C22" s="92" t="s">
        <v>32</v>
      </c>
      <c r="D22" s="93"/>
      <c r="E22" s="13" t="s">
        <v>22</v>
      </c>
      <c r="F22" s="26">
        <v>89</v>
      </c>
      <c r="G22" s="14"/>
    </row>
    <row r="23" spans="1:7">
      <c r="A23" s="86"/>
      <c r="B23" s="12">
        <v>11</v>
      </c>
      <c r="C23" s="92" t="s">
        <v>33</v>
      </c>
      <c r="D23" s="93"/>
      <c r="E23" s="13" t="s">
        <v>22</v>
      </c>
      <c r="F23" s="26">
        <v>86</v>
      </c>
      <c r="G23" s="14"/>
    </row>
    <row r="24" spans="1:7">
      <c r="A24" s="86"/>
      <c r="B24" s="12">
        <v>12</v>
      </c>
      <c r="C24" s="92" t="s">
        <v>34</v>
      </c>
      <c r="D24" s="93"/>
      <c r="E24" s="13" t="s">
        <v>22</v>
      </c>
      <c r="F24" s="26">
        <v>90</v>
      </c>
      <c r="G24" s="14"/>
    </row>
    <row r="25" spans="1:7">
      <c r="A25" s="86"/>
      <c r="B25" s="12">
        <v>13</v>
      </c>
      <c r="C25" s="92" t="s">
        <v>35</v>
      </c>
      <c r="D25" s="93"/>
      <c r="E25" s="13" t="s">
        <v>22</v>
      </c>
      <c r="F25" s="26">
        <v>87</v>
      </c>
      <c r="G25" s="14"/>
    </row>
    <row r="26" spans="1:7">
      <c r="A26" s="86"/>
      <c r="B26" s="12">
        <v>14</v>
      </c>
      <c r="C26" s="92" t="s">
        <v>36</v>
      </c>
      <c r="D26" s="93"/>
      <c r="E26" s="13" t="s">
        <v>37</v>
      </c>
      <c r="F26" s="26"/>
      <c r="G26" s="14"/>
    </row>
    <row r="27" spans="1:7">
      <c r="A27" s="87"/>
      <c r="B27" s="12">
        <v>15</v>
      </c>
      <c r="C27" s="92" t="s">
        <v>39</v>
      </c>
      <c r="D27" s="93"/>
      <c r="E27" s="13" t="s">
        <v>22</v>
      </c>
      <c r="F27" s="26">
        <v>91</v>
      </c>
      <c r="G27" s="14"/>
    </row>
    <row r="28" spans="1:7">
      <c r="A28" s="97" t="s">
        <v>40</v>
      </c>
      <c r="B28" s="97"/>
      <c r="C28" s="97"/>
      <c r="D28" s="97"/>
      <c r="E28" s="97"/>
      <c r="F28" s="98" t="s">
        <v>86</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86</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17A2C5-B516-4127-9300-1B2FFF3DDAB9}">
          <x14:formula1>
            <xm:f>'C:\Users\natalia.velasco\Documents\archivos sueltos\[247.  CAJA DE COMPENSACIÓN FAMILIAR DEL MAGDALENA CAJAMAG.xlsx]Hoja1'!#REF!</xm:f>
          </x14:formula1>
          <xm:sqref>E13:E27 E32:E33 E36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6B29-BC5A-4946-8ADD-8406DA151E5A}">
  <dimension ref="A1:H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303</v>
      </c>
      <c r="D3" s="3" t="s">
        <v>304</v>
      </c>
      <c r="E3" s="4"/>
      <c r="F3" s="4" t="s">
        <v>72</v>
      </c>
      <c r="G3" s="25">
        <v>43714</v>
      </c>
    </row>
    <row r="4" spans="1:8" ht="15.75">
      <c r="A4" s="68" t="s">
        <v>6</v>
      </c>
      <c r="B4" s="68"/>
      <c r="C4" s="68"/>
      <c r="D4" s="68"/>
      <c r="E4" s="68"/>
      <c r="F4" s="68"/>
      <c r="G4" s="68"/>
    </row>
    <row r="5" spans="1:8" ht="15.75">
      <c r="A5" s="58" t="s">
        <v>305</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144</v>
      </c>
      <c r="G13" s="14"/>
      <c r="H13" t="str">
        <f>+E13</f>
        <v xml:space="preserve">CUMPLE </v>
      </c>
    </row>
    <row r="14" spans="1:8">
      <c r="A14" s="86"/>
      <c r="B14" s="12">
        <v>2</v>
      </c>
      <c r="C14" s="92" t="s">
        <v>24</v>
      </c>
      <c r="D14" s="93"/>
      <c r="E14" s="13" t="s">
        <v>22</v>
      </c>
      <c r="F14" s="26">
        <v>144</v>
      </c>
      <c r="G14" s="14"/>
      <c r="H14" t="str">
        <f t="shared" ref="H14:H51" si="0">+E14</f>
        <v xml:space="preserve">CUMPLE </v>
      </c>
    </row>
    <row r="15" spans="1:8">
      <c r="A15" s="86"/>
      <c r="B15" s="12">
        <v>3</v>
      </c>
      <c r="C15" s="92" t="s">
        <v>25</v>
      </c>
      <c r="D15" s="93"/>
      <c r="E15" s="13" t="s">
        <v>22</v>
      </c>
      <c r="F15" s="26">
        <v>153</v>
      </c>
      <c r="G15" s="14"/>
      <c r="H15" t="str">
        <f t="shared" si="0"/>
        <v xml:space="preserve">CUMPLE </v>
      </c>
    </row>
    <row r="16" spans="1:8">
      <c r="A16" s="86"/>
      <c r="B16" s="12">
        <v>4</v>
      </c>
      <c r="C16" s="92" t="s">
        <v>26</v>
      </c>
      <c r="D16" s="93"/>
      <c r="E16" s="13" t="s">
        <v>22</v>
      </c>
      <c r="F16" s="26">
        <v>151</v>
      </c>
      <c r="G16" s="14"/>
      <c r="H16" t="str">
        <f t="shared" si="0"/>
        <v xml:space="preserve">CUMPLE </v>
      </c>
    </row>
    <row r="17" spans="1:8">
      <c r="A17" s="86"/>
      <c r="B17" s="12">
        <v>5</v>
      </c>
      <c r="C17" s="92" t="s">
        <v>27</v>
      </c>
      <c r="D17" s="93"/>
      <c r="E17" s="13" t="s">
        <v>22</v>
      </c>
      <c r="F17" s="26" t="s">
        <v>306</v>
      </c>
      <c r="G17" s="14"/>
      <c r="H17" t="str">
        <f t="shared" si="0"/>
        <v xml:space="preserve">CUMPLE </v>
      </c>
    </row>
    <row r="18" spans="1:8">
      <c r="A18" s="86"/>
      <c r="B18" s="12">
        <v>6</v>
      </c>
      <c r="C18" s="92" t="s">
        <v>28</v>
      </c>
      <c r="D18" s="93"/>
      <c r="E18" s="13" t="s">
        <v>22</v>
      </c>
      <c r="F18" s="26" t="s">
        <v>307</v>
      </c>
      <c r="G18" s="14"/>
      <c r="H18" t="str">
        <f t="shared" si="0"/>
        <v xml:space="preserve">CUMPLE </v>
      </c>
    </row>
    <row r="19" spans="1:8">
      <c r="A19" s="86"/>
      <c r="B19" s="12">
        <v>7</v>
      </c>
      <c r="C19" s="92" t="s">
        <v>29</v>
      </c>
      <c r="D19" s="93"/>
      <c r="E19" s="13" t="s">
        <v>22</v>
      </c>
      <c r="F19" s="26" t="s">
        <v>307</v>
      </c>
      <c r="G19" s="14"/>
      <c r="H19" t="str">
        <f t="shared" si="0"/>
        <v xml:space="preserve">CUMPLE </v>
      </c>
    </row>
    <row r="20" spans="1:8">
      <c r="A20" s="86"/>
      <c r="B20" s="12">
        <v>8</v>
      </c>
      <c r="C20" s="92" t="s">
        <v>30</v>
      </c>
      <c r="D20" s="93"/>
      <c r="E20" s="13" t="s">
        <v>22</v>
      </c>
      <c r="F20" s="26" t="s">
        <v>306</v>
      </c>
      <c r="G20" s="14"/>
      <c r="H20" t="str">
        <f t="shared" si="0"/>
        <v xml:space="preserve">CUMPLE </v>
      </c>
    </row>
    <row r="21" spans="1:8">
      <c r="A21" s="86"/>
      <c r="B21" s="12">
        <v>9</v>
      </c>
      <c r="C21" s="92" t="s">
        <v>31</v>
      </c>
      <c r="D21" s="93"/>
      <c r="E21" s="13" t="s">
        <v>22</v>
      </c>
      <c r="F21" s="26">
        <v>158</v>
      </c>
      <c r="G21" s="14"/>
      <c r="H21" t="str">
        <f t="shared" si="0"/>
        <v xml:space="preserve">CUMPLE </v>
      </c>
    </row>
    <row r="22" spans="1:8">
      <c r="A22" s="86"/>
      <c r="B22" s="12">
        <v>10</v>
      </c>
      <c r="C22" s="92" t="s">
        <v>32</v>
      </c>
      <c r="D22" s="93"/>
      <c r="E22" s="13" t="s">
        <v>22</v>
      </c>
      <c r="F22" s="26">
        <v>158</v>
      </c>
      <c r="G22" s="14"/>
      <c r="H22" t="str">
        <f t="shared" si="0"/>
        <v xml:space="preserve">CUMPLE </v>
      </c>
    </row>
    <row r="23" spans="1:8">
      <c r="A23" s="86"/>
      <c r="B23" s="12">
        <v>11</v>
      </c>
      <c r="C23" s="92" t="s">
        <v>33</v>
      </c>
      <c r="D23" s="93"/>
      <c r="E23" s="13" t="s">
        <v>22</v>
      </c>
      <c r="F23" s="26" t="s">
        <v>306</v>
      </c>
      <c r="G23" s="14"/>
      <c r="H23" t="str">
        <f t="shared" si="0"/>
        <v xml:space="preserve">CUMPLE </v>
      </c>
    </row>
    <row r="24" spans="1:8">
      <c r="A24" s="86"/>
      <c r="B24" s="12">
        <v>12</v>
      </c>
      <c r="C24" s="92" t="s">
        <v>34</v>
      </c>
      <c r="D24" s="93"/>
      <c r="E24" s="13" t="s">
        <v>22</v>
      </c>
      <c r="F24" s="26" t="s">
        <v>308</v>
      </c>
      <c r="G24" s="14"/>
      <c r="H24" t="str">
        <f t="shared" si="0"/>
        <v xml:space="preserve">CUMPLE </v>
      </c>
    </row>
    <row r="25" spans="1:8">
      <c r="A25" s="86"/>
      <c r="B25" s="12">
        <v>13</v>
      </c>
      <c r="C25" s="92" t="s">
        <v>35</v>
      </c>
      <c r="D25" s="93"/>
      <c r="E25" s="13" t="s">
        <v>22</v>
      </c>
      <c r="F25" s="26">
        <v>158</v>
      </c>
      <c r="G25" s="14"/>
      <c r="H25" t="str">
        <f t="shared" si="0"/>
        <v xml:space="preserve">CUMPLE </v>
      </c>
    </row>
    <row r="26" spans="1:8">
      <c r="A26" s="86"/>
      <c r="B26" s="12">
        <v>14</v>
      </c>
      <c r="C26" s="92" t="s">
        <v>36</v>
      </c>
      <c r="D26" s="93"/>
      <c r="E26" s="13" t="s">
        <v>22</v>
      </c>
      <c r="F26" s="26">
        <v>150</v>
      </c>
      <c r="G26" s="14"/>
      <c r="H26" t="str">
        <f t="shared" si="0"/>
        <v xml:space="preserve">CUMPLE </v>
      </c>
    </row>
    <row r="27" spans="1:8">
      <c r="A27" s="87"/>
      <c r="B27" s="12">
        <v>15</v>
      </c>
      <c r="C27" s="92" t="s">
        <v>39</v>
      </c>
      <c r="D27" s="93"/>
      <c r="E27" s="13" t="s">
        <v>22</v>
      </c>
      <c r="F27" s="26">
        <v>159</v>
      </c>
      <c r="G27" s="14"/>
      <c r="H27" t="str">
        <f t="shared" si="0"/>
        <v xml:space="preserve">CUMPLE </v>
      </c>
    </row>
    <row r="28" spans="1:8">
      <c r="A28" s="97" t="s">
        <v>40</v>
      </c>
      <c r="B28" s="97"/>
      <c r="C28" s="97"/>
      <c r="D28" s="97"/>
      <c r="E28" s="97"/>
      <c r="F28" s="98" t="s">
        <v>309</v>
      </c>
      <c r="G28" s="98"/>
      <c r="H28" t="str">
        <f>+F28</f>
        <v>LA PROPUESTA METODLOGIA CUMPLE CON LOS CRITERIOS ESTABLECIDOS EN LA IP 001 DE 2019</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37</v>
      </c>
      <c r="F36" s="16">
        <v>164</v>
      </c>
      <c r="G36" s="16"/>
      <c r="H36" t="str">
        <f t="shared" si="0"/>
        <v xml:space="preserve">NO 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166</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t="s">
        <v>58</v>
      </c>
      <c r="F45" s="118"/>
      <c r="G45" s="119"/>
      <c r="H45" t="str">
        <f t="shared" si="0"/>
        <v>X</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37</v>
      </c>
      <c r="G52" s="98"/>
      <c r="H52" t="str">
        <f>+F52</f>
        <v xml:space="preserve">NO CUMPLE </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2C1DBB-85D0-4222-AF3F-EAEA9D14EC12}">
          <x14:formula1>
            <xm:f>'[248. FUNDACIÓN PARA COMUNICACIÓN INTEGRAL Y EL CAMBIO SOCIAL FUNCOMICS.xlsx]Hoja1'!#REF!</xm:f>
          </x14:formula1>
          <xm:sqref>E39 E32:E33 E36 E13:E27</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B735-1CC0-46B7-B695-825375E4BE8F}">
  <dimension ref="A1:G53"/>
  <sheetViews>
    <sheetView workbookViewId="0">
      <selection activeCell="C19" sqref="C19:D19"/>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310</v>
      </c>
      <c r="D3" s="3" t="s">
        <v>311</v>
      </c>
      <c r="E3" s="4"/>
      <c r="F3" s="4" t="s">
        <v>72</v>
      </c>
      <c r="G3" s="25">
        <v>43714</v>
      </c>
    </row>
    <row r="4" spans="1:7" ht="15.75">
      <c r="A4" s="68" t="s">
        <v>6</v>
      </c>
      <c r="B4" s="68"/>
      <c r="C4" s="68"/>
      <c r="D4" s="68"/>
      <c r="E4" s="68"/>
      <c r="F4" s="68"/>
      <c r="G4" s="68"/>
    </row>
    <row r="5" spans="1:7" ht="15.75">
      <c r="A5" s="58" t="s">
        <v>312</v>
      </c>
      <c r="B5" s="59"/>
      <c r="C5" s="59"/>
      <c r="D5" s="59"/>
      <c r="E5" s="59"/>
      <c r="F5" s="59"/>
      <c r="G5" s="60"/>
    </row>
    <row r="6" spans="1:7" ht="15.75">
      <c r="A6" s="69" t="s">
        <v>8</v>
      </c>
      <c r="B6" s="70"/>
      <c r="C6" s="30"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267</v>
      </c>
      <c r="G13" s="14"/>
    </row>
    <row r="14" spans="1:7">
      <c r="A14" s="86"/>
      <c r="B14" s="12">
        <v>2</v>
      </c>
      <c r="C14" s="92" t="s">
        <v>24</v>
      </c>
      <c r="D14" s="93"/>
      <c r="E14" s="13" t="s">
        <v>22</v>
      </c>
      <c r="F14" s="26">
        <v>267</v>
      </c>
      <c r="G14" s="14"/>
    </row>
    <row r="15" spans="1:7">
      <c r="A15" s="86"/>
      <c r="B15" s="12">
        <v>3</v>
      </c>
      <c r="C15" s="92" t="s">
        <v>25</v>
      </c>
      <c r="D15" s="93"/>
      <c r="E15" s="13" t="s">
        <v>22</v>
      </c>
      <c r="F15" s="26">
        <v>268</v>
      </c>
      <c r="G15" s="14"/>
    </row>
    <row r="16" spans="1:7">
      <c r="A16" s="86"/>
      <c r="B16" s="12">
        <v>4</v>
      </c>
      <c r="C16" s="92" t="s">
        <v>26</v>
      </c>
      <c r="D16" s="93"/>
      <c r="E16" s="13" t="s">
        <v>22</v>
      </c>
      <c r="F16" s="26">
        <v>275</v>
      </c>
      <c r="G16" s="14"/>
    </row>
    <row r="17" spans="1:7">
      <c r="A17" s="86"/>
      <c r="B17" s="12">
        <v>5</v>
      </c>
      <c r="C17" s="92" t="s">
        <v>27</v>
      </c>
      <c r="D17" s="93"/>
      <c r="E17" s="13" t="s">
        <v>22</v>
      </c>
      <c r="F17" s="26" t="s">
        <v>313</v>
      </c>
      <c r="G17" s="14"/>
    </row>
    <row r="18" spans="1:7">
      <c r="A18" s="86"/>
      <c r="B18" s="12">
        <v>6</v>
      </c>
      <c r="C18" s="92" t="s">
        <v>28</v>
      </c>
      <c r="D18" s="93"/>
      <c r="E18" s="13" t="s">
        <v>22</v>
      </c>
      <c r="F18" s="26">
        <v>278</v>
      </c>
      <c r="G18" s="14"/>
    </row>
    <row r="19" spans="1:7">
      <c r="A19" s="86"/>
      <c r="B19" s="12">
        <v>7</v>
      </c>
      <c r="C19" s="92" t="s">
        <v>29</v>
      </c>
      <c r="D19" s="93"/>
      <c r="E19" s="13" t="s">
        <v>22</v>
      </c>
      <c r="F19" s="26">
        <v>278</v>
      </c>
      <c r="G19" s="14"/>
    </row>
    <row r="20" spans="1:7">
      <c r="A20" s="86"/>
      <c r="B20" s="12">
        <v>8</v>
      </c>
      <c r="C20" s="92" t="s">
        <v>30</v>
      </c>
      <c r="D20" s="93"/>
      <c r="E20" s="13" t="s">
        <v>22</v>
      </c>
      <c r="F20" s="26">
        <v>278</v>
      </c>
      <c r="G20" s="14"/>
    </row>
    <row r="21" spans="1:7">
      <c r="A21" s="86"/>
      <c r="B21" s="12">
        <v>9</v>
      </c>
      <c r="C21" s="92" t="s">
        <v>31</v>
      </c>
      <c r="D21" s="93"/>
      <c r="E21" s="13" t="s">
        <v>22</v>
      </c>
      <c r="F21" s="26">
        <v>281</v>
      </c>
      <c r="G21" s="14"/>
    </row>
    <row r="22" spans="1:7">
      <c r="A22" s="86"/>
      <c r="B22" s="12">
        <v>10</v>
      </c>
      <c r="C22" s="92" t="s">
        <v>32</v>
      </c>
      <c r="D22" s="93"/>
      <c r="E22" s="13" t="s">
        <v>22</v>
      </c>
      <c r="F22" s="26">
        <v>281</v>
      </c>
      <c r="G22" s="14"/>
    </row>
    <row r="23" spans="1:7">
      <c r="A23" s="86"/>
      <c r="B23" s="12">
        <v>11</v>
      </c>
      <c r="C23" s="92" t="s">
        <v>33</v>
      </c>
      <c r="D23" s="93"/>
      <c r="E23" s="13" t="s">
        <v>22</v>
      </c>
      <c r="F23" s="26">
        <v>276</v>
      </c>
      <c r="G23" s="14"/>
    </row>
    <row r="24" spans="1:7">
      <c r="A24" s="86"/>
      <c r="B24" s="12">
        <v>12</v>
      </c>
      <c r="C24" s="92" t="s">
        <v>34</v>
      </c>
      <c r="D24" s="93"/>
      <c r="E24" s="13" t="s">
        <v>22</v>
      </c>
      <c r="F24" s="26">
        <v>277</v>
      </c>
      <c r="G24" s="14"/>
    </row>
    <row r="25" spans="1:7">
      <c r="A25" s="86"/>
      <c r="B25" s="12">
        <v>13</v>
      </c>
      <c r="C25" s="92" t="s">
        <v>35</v>
      </c>
      <c r="D25" s="93"/>
      <c r="E25" s="13" t="s">
        <v>22</v>
      </c>
      <c r="F25" s="26">
        <v>283</v>
      </c>
      <c r="G25" s="14"/>
    </row>
    <row r="26" spans="1:7">
      <c r="A26" s="86"/>
      <c r="B26" s="12">
        <v>14</v>
      </c>
      <c r="C26" s="92" t="s">
        <v>36</v>
      </c>
      <c r="D26" s="93"/>
      <c r="E26" s="13" t="s">
        <v>22</v>
      </c>
      <c r="F26" s="32" t="s">
        <v>314</v>
      </c>
      <c r="G26" s="14"/>
    </row>
    <row r="27" spans="1:7">
      <c r="A27" s="87"/>
      <c r="B27" s="12">
        <v>15</v>
      </c>
      <c r="C27" s="92" t="s">
        <v>39</v>
      </c>
      <c r="D27" s="93"/>
      <c r="E27" s="13" t="s">
        <v>22</v>
      </c>
      <c r="F27" s="26">
        <v>282</v>
      </c>
      <c r="G27" s="14"/>
    </row>
    <row r="28" spans="1:7">
      <c r="A28" s="97" t="s">
        <v>40</v>
      </c>
      <c r="B28" s="97"/>
      <c r="C28" s="97"/>
      <c r="D28" s="97"/>
      <c r="E28" s="97"/>
      <c r="F28" s="98" t="s">
        <v>315</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288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290</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1985993-C5C5-4A20-8C06-52327520C431}">
          <x14:formula1>
            <xm:f>'[249. FUNDACIÓN SOCIAL METROPOLITANA SAN VICENTE - FUNSUMET.xlsx]Hoja1'!#REF!</xm:f>
          </x14:formula1>
          <xm:sqref>E13:E27 E32:E33 E36 E39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7EF-97A5-43F4-A48B-D696B61BB602}">
  <dimension ref="A1:G54"/>
  <sheetViews>
    <sheetView tabSelected="1" workbookViewId="0">
      <selection activeCell="C12" sqref="C12:D1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100</v>
      </c>
      <c r="D3" s="3" t="s">
        <v>4</v>
      </c>
      <c r="E3" s="4">
        <v>825001517</v>
      </c>
      <c r="F3" s="4" t="s">
        <v>101</v>
      </c>
      <c r="G3" s="5"/>
    </row>
    <row r="4" spans="1:7" ht="15.75">
      <c r="A4" s="68" t="s">
        <v>6</v>
      </c>
      <c r="B4" s="68"/>
      <c r="C4" s="68"/>
      <c r="D4" s="68"/>
      <c r="E4" s="68"/>
      <c r="F4" s="68"/>
      <c r="G4" s="68"/>
    </row>
    <row r="5" spans="1:7" ht="15.75">
      <c r="A5" s="58" t="s">
        <v>102</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48</v>
      </c>
      <c r="G13" s="14"/>
    </row>
    <row r="14" spans="1:7">
      <c r="A14" s="86"/>
      <c r="B14" s="12">
        <v>2</v>
      </c>
      <c r="C14" s="92" t="s">
        <v>24</v>
      </c>
      <c r="D14" s="93"/>
      <c r="E14" s="13" t="s">
        <v>22</v>
      </c>
      <c r="F14" s="13">
        <v>48</v>
      </c>
      <c r="G14" s="14"/>
    </row>
    <row r="15" spans="1:7">
      <c r="A15" s="86"/>
      <c r="B15" s="12">
        <v>3</v>
      </c>
      <c r="C15" s="92" t="s">
        <v>25</v>
      </c>
      <c r="D15" s="93"/>
      <c r="E15" s="13" t="s">
        <v>22</v>
      </c>
      <c r="F15" s="13" t="s">
        <v>103</v>
      </c>
      <c r="G15" s="14"/>
    </row>
    <row r="16" spans="1:7">
      <c r="A16" s="86"/>
      <c r="B16" s="12">
        <v>4</v>
      </c>
      <c r="C16" s="92" t="s">
        <v>26</v>
      </c>
      <c r="D16" s="93"/>
      <c r="E16" s="13" t="s">
        <v>22</v>
      </c>
      <c r="F16" s="13" t="s">
        <v>104</v>
      </c>
      <c r="G16" s="14"/>
    </row>
    <row r="17" spans="1:7">
      <c r="A17" s="86"/>
      <c r="B17" s="12">
        <v>5</v>
      </c>
      <c r="C17" s="92" t="s">
        <v>27</v>
      </c>
      <c r="D17" s="93"/>
      <c r="E17" s="13" t="s">
        <v>22</v>
      </c>
      <c r="F17" s="13">
        <v>51</v>
      </c>
      <c r="G17" s="15"/>
    </row>
    <row r="18" spans="1:7">
      <c r="A18" s="86"/>
      <c r="B18" s="12">
        <v>6</v>
      </c>
      <c r="C18" s="92" t="s">
        <v>28</v>
      </c>
      <c r="D18" s="93"/>
      <c r="E18" s="13" t="s">
        <v>22</v>
      </c>
      <c r="F18" s="13" t="s">
        <v>105</v>
      </c>
      <c r="G18" s="14"/>
    </row>
    <row r="19" spans="1:7">
      <c r="A19" s="86"/>
      <c r="B19" s="12">
        <v>7</v>
      </c>
      <c r="C19" s="92" t="s">
        <v>29</v>
      </c>
      <c r="D19" s="93"/>
      <c r="E19" s="13" t="s">
        <v>22</v>
      </c>
      <c r="F19" s="13">
        <v>51</v>
      </c>
      <c r="G19" s="15"/>
    </row>
    <row r="20" spans="1:7">
      <c r="A20" s="86"/>
      <c r="B20" s="12">
        <v>8</v>
      </c>
      <c r="C20" s="92" t="s">
        <v>30</v>
      </c>
      <c r="D20" s="93"/>
      <c r="E20" s="13" t="s">
        <v>22</v>
      </c>
      <c r="F20" s="13">
        <v>51</v>
      </c>
      <c r="G20" s="15"/>
    </row>
    <row r="21" spans="1:7">
      <c r="A21" s="86"/>
      <c r="B21" s="12">
        <v>9</v>
      </c>
      <c r="C21" s="92" t="s">
        <v>31</v>
      </c>
      <c r="D21" s="93"/>
      <c r="E21" s="13" t="s">
        <v>22</v>
      </c>
      <c r="F21" s="13">
        <v>55</v>
      </c>
      <c r="G21" s="14"/>
    </row>
    <row r="22" spans="1:7">
      <c r="A22" s="86"/>
      <c r="B22" s="12">
        <v>10</v>
      </c>
      <c r="C22" s="92" t="s">
        <v>32</v>
      </c>
      <c r="D22" s="93"/>
      <c r="E22" s="13" t="s">
        <v>22</v>
      </c>
      <c r="F22" s="13">
        <v>55</v>
      </c>
      <c r="G22" s="15"/>
    </row>
    <row r="23" spans="1:7">
      <c r="A23" s="86"/>
      <c r="B23" s="12">
        <v>11</v>
      </c>
      <c r="C23" s="92" t="s">
        <v>33</v>
      </c>
      <c r="D23" s="93"/>
      <c r="E23" s="13" t="s">
        <v>22</v>
      </c>
      <c r="F23" s="13" t="s">
        <v>106</v>
      </c>
      <c r="G23" s="14"/>
    </row>
    <row r="24" spans="1:7">
      <c r="A24" s="86"/>
      <c r="B24" s="12">
        <v>12</v>
      </c>
      <c r="C24" s="92" t="s">
        <v>34</v>
      </c>
      <c r="D24" s="93"/>
      <c r="E24" s="13" t="s">
        <v>22</v>
      </c>
      <c r="F24" s="13">
        <v>51</v>
      </c>
      <c r="G24" s="14"/>
    </row>
    <row r="25" spans="1:7">
      <c r="A25" s="86"/>
      <c r="B25" s="12">
        <v>13</v>
      </c>
      <c r="C25" s="92" t="s">
        <v>35</v>
      </c>
      <c r="D25" s="93"/>
      <c r="E25" s="13" t="s">
        <v>22</v>
      </c>
      <c r="F25" s="13">
        <v>55</v>
      </c>
      <c r="G25" s="15"/>
    </row>
    <row r="26" spans="1:7" ht="90">
      <c r="A26" s="86"/>
      <c r="B26" s="12">
        <v>14</v>
      </c>
      <c r="C26" s="92" t="s">
        <v>36</v>
      </c>
      <c r="D26" s="93"/>
      <c r="E26" s="13" t="s">
        <v>37</v>
      </c>
      <c r="F26" s="13"/>
      <c r="G26" s="15" t="s">
        <v>38</v>
      </c>
    </row>
    <row r="27" spans="1:7">
      <c r="A27" s="87"/>
      <c r="B27" s="12">
        <v>15</v>
      </c>
      <c r="C27" s="92" t="s">
        <v>39</v>
      </c>
      <c r="D27" s="93"/>
      <c r="E27" s="13" t="s">
        <v>22</v>
      </c>
      <c r="F27" s="13" t="s">
        <v>107</v>
      </c>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t="s">
        <v>108</v>
      </c>
    </row>
    <row r="33" spans="1:7" ht="150">
      <c r="A33" s="110"/>
      <c r="B33" s="87"/>
      <c r="C33" s="112" t="s">
        <v>47</v>
      </c>
      <c r="D33" s="112"/>
      <c r="E33" s="13" t="s">
        <v>37</v>
      </c>
      <c r="F33" s="16"/>
      <c r="G33" s="16" t="s">
        <v>98</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45</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t="s">
        <v>109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20" t="s">
        <v>69</v>
      </c>
      <c r="G51" s="121"/>
    </row>
    <row r="52" spans="1:7">
      <c r="A52" s="97" t="s">
        <v>70</v>
      </c>
      <c r="B52" s="97"/>
      <c r="C52" s="97"/>
      <c r="D52" s="97"/>
      <c r="E52" s="97"/>
      <c r="F52" s="98" t="s">
        <v>37</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0E94D9-1E04-4B3C-BE7D-40853F112F80}">
          <x14:formula1>
            <xm:f>'[205. FORMATOS EVALUACION IP 001-2019_V2.xlsx]Hoja1'!#REF!</xm:f>
          </x14:formula1>
          <xm:sqref>E13:E27 E32:E33 E36 E39</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9CA2B-F33C-4304-AD34-F5401743AC01}">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316</v>
      </c>
      <c r="D3" s="3" t="s">
        <v>317</v>
      </c>
      <c r="E3" s="4"/>
      <c r="F3" s="4" t="s">
        <v>72</v>
      </c>
      <c r="G3" s="25">
        <v>43714</v>
      </c>
    </row>
    <row r="4" spans="1:8" ht="15.75">
      <c r="A4" s="68" t="s">
        <v>6</v>
      </c>
      <c r="B4" s="68"/>
      <c r="C4" s="68"/>
      <c r="D4" s="68"/>
      <c r="E4" s="68"/>
      <c r="F4" s="68"/>
      <c r="G4" s="68"/>
    </row>
    <row r="5" spans="1:8" ht="15.75">
      <c r="A5" s="58" t="s">
        <v>318</v>
      </c>
      <c r="B5" s="59"/>
      <c r="C5" s="59"/>
      <c r="D5" s="59"/>
      <c r="E5" s="59"/>
      <c r="F5" s="59"/>
      <c r="G5" s="60"/>
    </row>
    <row r="6" spans="1:8" ht="15.75">
      <c r="A6" s="69" t="s">
        <v>8</v>
      </c>
      <c r="B6" s="70"/>
      <c r="C6" s="30" t="s">
        <v>9</v>
      </c>
      <c r="D6" s="75" t="s">
        <v>10</v>
      </c>
      <c r="E6" s="76"/>
      <c r="F6" s="77"/>
      <c r="G6" s="77"/>
    </row>
    <row r="7" spans="1:8" ht="15.75">
      <c r="A7" s="71"/>
      <c r="B7" s="72"/>
      <c r="C7" s="7" t="s">
        <v>251</v>
      </c>
      <c r="D7" s="78" t="s">
        <v>252</v>
      </c>
      <c r="E7" s="78"/>
      <c r="F7" s="79"/>
      <c r="G7" s="79"/>
    </row>
    <row r="8" spans="1:8" ht="15.75">
      <c r="A8" s="71"/>
      <c r="B8" s="72"/>
      <c r="C8" s="7" t="s">
        <v>253</v>
      </c>
      <c r="D8" s="80" t="s">
        <v>254</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104</v>
      </c>
      <c r="G13" s="14"/>
      <c r="H13" t="str">
        <f>+E13</f>
        <v xml:space="preserve">CUMPLE </v>
      </c>
    </row>
    <row r="14" spans="1:8">
      <c r="A14" s="86"/>
      <c r="B14" s="12">
        <v>2</v>
      </c>
      <c r="C14" s="92" t="s">
        <v>24</v>
      </c>
      <c r="D14" s="93"/>
      <c r="E14" s="13" t="s">
        <v>22</v>
      </c>
      <c r="F14" s="26">
        <v>104</v>
      </c>
      <c r="G14" s="14"/>
      <c r="H14" t="str">
        <f t="shared" ref="H14:H51" si="0">+E14</f>
        <v xml:space="preserve">CUMPLE </v>
      </c>
    </row>
    <row r="15" spans="1:8">
      <c r="A15" s="86"/>
      <c r="B15" s="12">
        <v>3</v>
      </c>
      <c r="C15" s="92" t="s">
        <v>25</v>
      </c>
      <c r="D15" s="93"/>
      <c r="E15" s="13" t="s">
        <v>22</v>
      </c>
      <c r="F15" s="26" t="s">
        <v>319</v>
      </c>
      <c r="G15" s="14"/>
      <c r="H15" t="str">
        <f t="shared" si="0"/>
        <v xml:space="preserve">CUMPLE </v>
      </c>
    </row>
    <row r="16" spans="1:8">
      <c r="A16" s="86"/>
      <c r="B16" s="12">
        <v>4</v>
      </c>
      <c r="C16" s="92" t="s">
        <v>26</v>
      </c>
      <c r="D16" s="93"/>
      <c r="E16" s="13" t="s">
        <v>22</v>
      </c>
      <c r="F16" s="26">
        <v>106</v>
      </c>
      <c r="G16" s="14"/>
      <c r="H16" t="str">
        <f t="shared" si="0"/>
        <v xml:space="preserve">CUMPLE </v>
      </c>
    </row>
    <row r="17" spans="1:8">
      <c r="A17" s="86"/>
      <c r="B17" s="12">
        <v>5</v>
      </c>
      <c r="C17" s="92" t="s">
        <v>27</v>
      </c>
      <c r="D17" s="93"/>
      <c r="E17" s="13" t="s">
        <v>22</v>
      </c>
      <c r="F17" s="26" t="s">
        <v>320</v>
      </c>
      <c r="G17" s="14"/>
      <c r="H17" t="str">
        <f t="shared" si="0"/>
        <v xml:space="preserve">CUMPLE </v>
      </c>
    </row>
    <row r="18" spans="1:8">
      <c r="A18" s="86"/>
      <c r="B18" s="12">
        <v>6</v>
      </c>
      <c r="C18" s="92" t="s">
        <v>28</v>
      </c>
      <c r="D18" s="93"/>
      <c r="E18" s="13" t="s">
        <v>22</v>
      </c>
      <c r="F18" s="26">
        <v>105</v>
      </c>
      <c r="G18" s="14"/>
      <c r="H18" t="str">
        <f t="shared" si="0"/>
        <v xml:space="preserve">CUMPLE </v>
      </c>
    </row>
    <row r="19" spans="1:8">
      <c r="A19" s="86"/>
      <c r="B19" s="12">
        <v>7</v>
      </c>
      <c r="C19" s="92" t="s">
        <v>29</v>
      </c>
      <c r="D19" s="93"/>
      <c r="E19" s="13" t="s">
        <v>22</v>
      </c>
      <c r="F19" s="26">
        <v>111</v>
      </c>
      <c r="G19" s="14"/>
      <c r="H19" t="str">
        <f t="shared" si="0"/>
        <v xml:space="preserve">CUMPLE </v>
      </c>
    </row>
    <row r="20" spans="1:8">
      <c r="A20" s="86"/>
      <c r="B20" s="12">
        <v>8</v>
      </c>
      <c r="C20" s="92" t="s">
        <v>30</v>
      </c>
      <c r="D20" s="93"/>
      <c r="E20" s="13" t="s">
        <v>22</v>
      </c>
      <c r="F20" s="26">
        <v>108</v>
      </c>
      <c r="G20" s="14"/>
      <c r="H20" t="str">
        <f t="shared" si="0"/>
        <v xml:space="preserve">CUMPLE </v>
      </c>
    </row>
    <row r="21" spans="1:8">
      <c r="A21" s="86"/>
      <c r="B21" s="12">
        <v>9</v>
      </c>
      <c r="C21" s="92" t="s">
        <v>31</v>
      </c>
      <c r="D21" s="93"/>
      <c r="E21" s="13" t="s">
        <v>22</v>
      </c>
      <c r="F21" s="26">
        <v>113</v>
      </c>
      <c r="G21" s="14"/>
      <c r="H21" t="str">
        <f t="shared" si="0"/>
        <v xml:space="preserve">CUMPLE </v>
      </c>
    </row>
    <row r="22" spans="1:8">
      <c r="A22" s="86"/>
      <c r="B22" s="12">
        <v>10</v>
      </c>
      <c r="C22" s="92" t="s">
        <v>32</v>
      </c>
      <c r="D22" s="93"/>
      <c r="E22" s="13" t="s">
        <v>22</v>
      </c>
      <c r="F22" s="26">
        <v>113</v>
      </c>
      <c r="G22" s="14"/>
      <c r="H22" t="str">
        <f t="shared" si="0"/>
        <v xml:space="preserve">CUMPLE </v>
      </c>
    </row>
    <row r="23" spans="1:8">
      <c r="A23" s="86"/>
      <c r="B23" s="12">
        <v>11</v>
      </c>
      <c r="C23" s="92" t="s">
        <v>33</v>
      </c>
      <c r="D23" s="93"/>
      <c r="E23" s="13" t="s">
        <v>22</v>
      </c>
      <c r="F23" s="26">
        <v>111</v>
      </c>
      <c r="G23" s="14"/>
      <c r="H23" t="str">
        <f t="shared" si="0"/>
        <v xml:space="preserve">CUMPLE </v>
      </c>
    </row>
    <row r="24" spans="1:8">
      <c r="A24" s="86"/>
      <c r="B24" s="12">
        <v>12</v>
      </c>
      <c r="C24" s="92" t="s">
        <v>34</v>
      </c>
      <c r="D24" s="93"/>
      <c r="E24" s="13" t="s">
        <v>22</v>
      </c>
      <c r="F24" s="26">
        <v>111</v>
      </c>
      <c r="G24" s="14"/>
      <c r="H24" t="str">
        <f t="shared" si="0"/>
        <v xml:space="preserve">CUMPLE </v>
      </c>
    </row>
    <row r="25" spans="1:8">
      <c r="A25" s="86"/>
      <c r="B25" s="12">
        <v>13</v>
      </c>
      <c r="C25" s="92" t="s">
        <v>35</v>
      </c>
      <c r="D25" s="93"/>
      <c r="E25" s="13" t="s">
        <v>22</v>
      </c>
      <c r="F25" s="26">
        <v>113</v>
      </c>
      <c r="G25" s="14"/>
      <c r="H25" t="str">
        <f t="shared" si="0"/>
        <v xml:space="preserve">CUMPLE </v>
      </c>
    </row>
    <row r="26" spans="1:8">
      <c r="A26" s="86"/>
      <c r="B26" s="12">
        <v>14</v>
      </c>
      <c r="C26" s="92" t="s">
        <v>36</v>
      </c>
      <c r="D26" s="93"/>
      <c r="E26" s="13" t="s">
        <v>22</v>
      </c>
      <c r="F26" s="26">
        <v>109</v>
      </c>
      <c r="G26" s="14"/>
      <c r="H26" t="str">
        <f t="shared" si="0"/>
        <v xml:space="preserve">CUMPLE </v>
      </c>
    </row>
    <row r="27" spans="1:8">
      <c r="A27" s="87"/>
      <c r="B27" s="12">
        <v>15</v>
      </c>
      <c r="C27" s="92" t="s">
        <v>39</v>
      </c>
      <c r="D27" s="93"/>
      <c r="E27" s="13" t="s">
        <v>22</v>
      </c>
      <c r="F27" s="26">
        <v>125</v>
      </c>
      <c r="G27" s="14"/>
      <c r="H27" t="str">
        <f t="shared" si="0"/>
        <v xml:space="preserve">CUMPLE </v>
      </c>
    </row>
    <row r="28" spans="1:8">
      <c r="A28" s="97" t="s">
        <v>40</v>
      </c>
      <c r="B28" s="97"/>
      <c r="C28" s="97"/>
      <c r="D28" s="97"/>
      <c r="E28" s="97"/>
      <c r="F28" s="98" t="s">
        <v>291</v>
      </c>
      <c r="G28" s="98"/>
      <c r="H28" t="str">
        <f>+F28</f>
        <v>LA PROPUESTA METODOLOGICA CUMPLE CON LOS CRITERIOS SEGÚN LA IP N°001 DE 2019</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25.5">
      <c r="A36" s="17" t="s">
        <v>48</v>
      </c>
      <c r="B36" s="12">
        <v>15</v>
      </c>
      <c r="C36" s="113" t="s">
        <v>49</v>
      </c>
      <c r="D36" s="114"/>
      <c r="E36" s="13" t="s">
        <v>22</v>
      </c>
      <c r="F36" s="16">
        <v>99</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100</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20" t="s">
        <v>223</v>
      </c>
      <c r="G51" s="121"/>
      <c r="H51" t="str">
        <f t="shared" si="0"/>
        <v>CUMPLE</v>
      </c>
    </row>
    <row r="52" spans="1:8">
      <c r="A52" s="97" t="s">
        <v>70</v>
      </c>
      <c r="B52" s="97"/>
      <c r="C52" s="97"/>
      <c r="D52" s="97"/>
      <c r="E52" s="97"/>
      <c r="F52" s="98" t="s">
        <v>68</v>
      </c>
      <c r="G52" s="98"/>
      <c r="H52" t="str">
        <f>+F52</f>
        <v>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2F0BCA-99BF-4638-957E-15E8A8841B04}">
          <x14:formula1>
            <xm:f>'[250. ASOCIACIÓN DE CONSULTORIA UNIVERSITARIA.xlsx]Hoja1'!#REF!</xm:f>
          </x14:formula1>
          <xm:sqref>E13:E27 E32:E33 E36 E39</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8331-9E0B-4FA8-B43D-3EF7DB5703EF}">
  <dimension ref="A1:G53"/>
  <sheetViews>
    <sheetView workbookViewId="0">
      <selection activeCell="C19" sqref="C19:D19"/>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321</v>
      </c>
      <c r="D3" s="3" t="s">
        <v>4</v>
      </c>
      <c r="E3" s="4">
        <v>900204719</v>
      </c>
      <c r="F3" s="4" t="s">
        <v>72</v>
      </c>
      <c r="G3" s="25">
        <v>43718</v>
      </c>
    </row>
    <row r="4" spans="1:7" ht="15.75">
      <c r="A4" s="68" t="s">
        <v>6</v>
      </c>
      <c r="B4" s="68"/>
      <c r="C4" s="68"/>
      <c r="D4" s="68"/>
      <c r="E4" s="68"/>
      <c r="F4" s="68"/>
      <c r="G4" s="68"/>
    </row>
    <row r="5" spans="1:7" ht="15.75">
      <c r="A5" s="58" t="s">
        <v>322</v>
      </c>
      <c r="B5" s="59"/>
      <c r="C5" s="59"/>
      <c r="D5" s="59"/>
      <c r="E5" s="59"/>
      <c r="F5" s="59"/>
      <c r="G5" s="60"/>
    </row>
    <row r="6" spans="1:7" ht="15.75">
      <c r="A6" s="69" t="s">
        <v>8</v>
      </c>
      <c r="B6" s="70"/>
      <c r="C6" s="30" t="s">
        <v>9</v>
      </c>
      <c r="D6" s="75" t="s">
        <v>10</v>
      </c>
      <c r="E6" s="76"/>
      <c r="F6" s="77"/>
      <c r="G6" s="77"/>
    </row>
    <row r="7" spans="1:7" ht="15.75">
      <c r="A7" s="71"/>
      <c r="B7" s="72"/>
      <c r="C7" s="7" t="s">
        <v>251</v>
      </c>
      <c r="D7" s="78" t="s">
        <v>252</v>
      </c>
      <c r="E7" s="78"/>
      <c r="F7" s="79"/>
      <c r="G7" s="79"/>
    </row>
    <row r="8" spans="1:7" ht="15.75">
      <c r="A8" s="71"/>
      <c r="B8" s="72"/>
      <c r="C8" s="7" t="s">
        <v>253</v>
      </c>
      <c r="D8" s="80" t="s">
        <v>254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50</v>
      </c>
      <c r="G13" s="14"/>
    </row>
    <row r="14" spans="1:7">
      <c r="A14" s="86"/>
      <c r="B14" s="12">
        <v>2</v>
      </c>
      <c r="C14" s="92" t="s">
        <v>24</v>
      </c>
      <c r="D14" s="93"/>
      <c r="E14" s="13" t="s">
        <v>22</v>
      </c>
      <c r="F14" s="26">
        <v>50</v>
      </c>
      <c r="G14" s="14"/>
    </row>
    <row r="15" spans="1:7">
      <c r="A15" s="86"/>
      <c r="B15" s="12">
        <v>3</v>
      </c>
      <c r="C15" s="92" t="s">
        <v>25</v>
      </c>
      <c r="D15" s="93"/>
      <c r="E15" s="13" t="s">
        <v>37</v>
      </c>
      <c r="F15" s="26">
        <v>50</v>
      </c>
      <c r="G15" s="14" t="s">
        <v>323</v>
      </c>
    </row>
    <row r="16" spans="1:7">
      <c r="A16" s="86"/>
      <c r="B16" s="12">
        <v>4</v>
      </c>
      <c r="C16" s="92" t="s">
        <v>26</v>
      </c>
      <c r="D16" s="93"/>
      <c r="E16" s="13" t="s">
        <v>22</v>
      </c>
      <c r="F16" s="26">
        <v>50</v>
      </c>
      <c r="G16" s="14"/>
    </row>
    <row r="17" spans="1:7">
      <c r="A17" s="86"/>
      <c r="B17" s="12">
        <v>5</v>
      </c>
      <c r="C17" s="92" t="s">
        <v>27</v>
      </c>
      <c r="D17" s="93"/>
      <c r="E17" s="13" t="s">
        <v>22</v>
      </c>
      <c r="F17" s="26" t="s">
        <v>107</v>
      </c>
      <c r="G17" s="14"/>
    </row>
    <row r="18" spans="1:7">
      <c r="A18" s="86"/>
      <c r="B18" s="12">
        <v>6</v>
      </c>
      <c r="C18" s="92" t="s">
        <v>28</v>
      </c>
      <c r="D18" s="93"/>
      <c r="E18" s="13" t="s">
        <v>37</v>
      </c>
      <c r="F18" s="26">
        <v>56</v>
      </c>
      <c r="G18" s="14" t="s">
        <v>222</v>
      </c>
    </row>
    <row r="19" spans="1:7" ht="240">
      <c r="A19" s="86"/>
      <c r="B19" s="12">
        <v>7</v>
      </c>
      <c r="C19" s="92" t="s">
        <v>29</v>
      </c>
      <c r="D19" s="93"/>
      <c r="E19" s="13" t="s">
        <v>37</v>
      </c>
      <c r="F19" s="26">
        <v>56</v>
      </c>
      <c r="G19" s="27" t="s">
        <v>185</v>
      </c>
    </row>
    <row r="20" spans="1:7">
      <c r="A20" s="86"/>
      <c r="B20" s="12">
        <v>8</v>
      </c>
      <c r="C20" s="92" t="s">
        <v>30</v>
      </c>
      <c r="D20" s="93"/>
      <c r="E20" s="13" t="s">
        <v>37</v>
      </c>
      <c r="F20" s="26">
        <v>56</v>
      </c>
      <c r="G20" s="14" t="s">
        <v>85</v>
      </c>
    </row>
    <row r="21" spans="1:7">
      <c r="A21" s="86"/>
      <c r="B21" s="12">
        <v>9</v>
      </c>
      <c r="C21" s="92" t="s">
        <v>31</v>
      </c>
      <c r="D21" s="93"/>
      <c r="E21" s="13" t="s">
        <v>22</v>
      </c>
      <c r="F21" s="26">
        <v>57</v>
      </c>
      <c r="G21" s="14"/>
    </row>
    <row r="22" spans="1:7">
      <c r="A22" s="86"/>
      <c r="B22" s="12">
        <v>10</v>
      </c>
      <c r="C22" s="92" t="s">
        <v>32</v>
      </c>
      <c r="D22" s="93"/>
      <c r="E22" s="13" t="s">
        <v>22</v>
      </c>
      <c r="F22" s="26">
        <v>57</v>
      </c>
      <c r="G22" s="14"/>
    </row>
    <row r="23" spans="1:7">
      <c r="A23" s="86"/>
      <c r="B23" s="12">
        <v>11</v>
      </c>
      <c r="C23" s="92" t="s">
        <v>33</v>
      </c>
      <c r="D23" s="93"/>
      <c r="E23" s="13" t="s">
        <v>37</v>
      </c>
      <c r="F23" s="26">
        <v>57</v>
      </c>
      <c r="G23" s="14" t="s">
        <v>146</v>
      </c>
    </row>
    <row r="24" spans="1:7">
      <c r="A24" s="86"/>
      <c r="B24" s="12">
        <v>12</v>
      </c>
      <c r="C24" s="92" t="s">
        <v>34</v>
      </c>
      <c r="D24" s="93"/>
      <c r="E24" s="13" t="s">
        <v>37</v>
      </c>
      <c r="F24" s="26">
        <v>56</v>
      </c>
      <c r="G24" s="14" t="s">
        <v>324</v>
      </c>
    </row>
    <row r="25" spans="1:7">
      <c r="A25" s="86"/>
      <c r="B25" s="12">
        <v>13</v>
      </c>
      <c r="C25" s="92" t="s">
        <v>35</v>
      </c>
      <c r="D25" s="93"/>
      <c r="E25" s="13" t="s">
        <v>37</v>
      </c>
      <c r="F25" s="26">
        <v>56</v>
      </c>
      <c r="G25" s="14" t="s">
        <v>78</v>
      </c>
    </row>
    <row r="26" spans="1:7">
      <c r="A26" s="86"/>
      <c r="B26" s="12">
        <v>14</v>
      </c>
      <c r="C26" s="92" t="s">
        <v>36</v>
      </c>
      <c r="D26" s="93"/>
      <c r="E26" s="13" t="s">
        <v>37</v>
      </c>
      <c r="F26" s="26">
        <v>56</v>
      </c>
      <c r="G26" s="14" t="s">
        <v>79</v>
      </c>
    </row>
    <row r="27" spans="1:7">
      <c r="A27" s="87"/>
      <c r="B27" s="12">
        <v>15</v>
      </c>
      <c r="C27" s="92" t="s">
        <v>39</v>
      </c>
      <c r="D27" s="93"/>
      <c r="E27" s="13" t="s">
        <v>22</v>
      </c>
      <c r="F27" s="26">
        <v>58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CF175D-9577-4CB9-8BE7-04DD0F9A1C6B}">
          <x14:formula1>
            <xm:f>'[251. CORPORACIÓN ABRAZAR.xlsx]Hoja1'!#REF!</xm:f>
          </x14:formula1>
          <xm:sqref>E13:E27 E32:E33 E36 E39</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A45F-86CA-4539-830D-8F8F16DA8788}">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ht="30">
      <c r="A3" s="66" t="s">
        <v>2</v>
      </c>
      <c r="B3" s="67"/>
      <c r="C3" s="24" t="s">
        <v>325</v>
      </c>
      <c r="D3" s="3" t="s">
        <v>4</v>
      </c>
      <c r="E3" s="4">
        <v>804017802</v>
      </c>
      <c r="F3" s="39" t="s">
        <v>72</v>
      </c>
      <c r="G3" s="25">
        <v>43714</v>
      </c>
    </row>
    <row r="4" spans="1:7" ht="15.75">
      <c r="A4" s="68" t="s">
        <v>6</v>
      </c>
      <c r="B4" s="68"/>
      <c r="C4" s="68"/>
      <c r="D4" s="68"/>
      <c r="E4" s="68"/>
      <c r="F4" s="68"/>
      <c r="G4" s="68"/>
    </row>
    <row r="5" spans="1:7" ht="15.75">
      <c r="A5" s="58" t="s">
        <v>326</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61</v>
      </c>
      <c r="G13" s="14"/>
    </row>
    <row r="14" spans="1:7">
      <c r="A14" s="86"/>
      <c r="B14" s="12">
        <v>2</v>
      </c>
      <c r="C14" s="92" t="s">
        <v>24</v>
      </c>
      <c r="D14" s="93"/>
      <c r="E14" s="13" t="s">
        <v>22</v>
      </c>
      <c r="F14" s="26">
        <v>61</v>
      </c>
      <c r="G14" s="14"/>
    </row>
    <row r="15" spans="1:7">
      <c r="A15" s="86"/>
      <c r="B15" s="12">
        <v>3</v>
      </c>
      <c r="C15" s="92" t="s">
        <v>25</v>
      </c>
      <c r="D15" s="93"/>
      <c r="E15" s="13" t="s">
        <v>22</v>
      </c>
      <c r="F15" s="26" t="s">
        <v>331</v>
      </c>
      <c r="G15" s="14" t="s">
        <v>332</v>
      </c>
    </row>
    <row r="16" spans="1:7">
      <c r="A16" s="86"/>
      <c r="B16" s="12">
        <v>4</v>
      </c>
      <c r="C16" s="92" t="s">
        <v>26</v>
      </c>
      <c r="D16" s="93"/>
      <c r="E16" s="13" t="s">
        <v>22</v>
      </c>
      <c r="F16" s="26" t="s">
        <v>331</v>
      </c>
      <c r="G16" s="14"/>
    </row>
    <row r="17" spans="1:7">
      <c r="A17" s="86"/>
      <c r="B17" s="12">
        <v>5</v>
      </c>
      <c r="C17" s="92" t="s">
        <v>27</v>
      </c>
      <c r="D17" s="93"/>
      <c r="E17" s="13" t="s">
        <v>22</v>
      </c>
      <c r="F17" s="26" t="s">
        <v>333</v>
      </c>
      <c r="G17" s="14"/>
    </row>
    <row r="18" spans="1:7">
      <c r="A18" s="86"/>
      <c r="B18" s="12">
        <v>6</v>
      </c>
      <c r="C18" s="92" t="s">
        <v>28</v>
      </c>
      <c r="D18" s="93"/>
      <c r="E18" s="13" t="s">
        <v>37</v>
      </c>
      <c r="F18" s="26"/>
      <c r="G18" s="14" t="s">
        <v>334</v>
      </c>
    </row>
    <row r="19" spans="1:7">
      <c r="A19" s="86"/>
      <c r="B19" s="12">
        <v>7</v>
      </c>
      <c r="C19" s="92" t="s">
        <v>29</v>
      </c>
      <c r="D19" s="93"/>
      <c r="E19" s="13" t="s">
        <v>37</v>
      </c>
      <c r="F19" s="26"/>
      <c r="G19" s="14" t="s">
        <v>334</v>
      </c>
    </row>
    <row r="20" spans="1:7">
      <c r="A20" s="86"/>
      <c r="B20" s="12">
        <v>8</v>
      </c>
      <c r="C20" s="92" t="s">
        <v>30</v>
      </c>
      <c r="D20" s="93"/>
      <c r="E20" s="13" t="s">
        <v>37</v>
      </c>
      <c r="F20" s="26"/>
      <c r="G20" s="14" t="s">
        <v>334</v>
      </c>
    </row>
    <row r="21" spans="1:7">
      <c r="A21" s="86"/>
      <c r="B21" s="12">
        <v>9</v>
      </c>
      <c r="C21" s="92" t="s">
        <v>31</v>
      </c>
      <c r="D21" s="93"/>
      <c r="E21" s="13" t="s">
        <v>37</v>
      </c>
      <c r="F21" s="26">
        <v>66</v>
      </c>
      <c r="G21" s="14" t="s">
        <v>335</v>
      </c>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37</v>
      </c>
      <c r="F24" s="26"/>
      <c r="G24" s="14" t="s">
        <v>334</v>
      </c>
    </row>
    <row r="25" spans="1:7">
      <c r="A25" s="86"/>
      <c r="B25" s="12">
        <v>13</v>
      </c>
      <c r="C25" s="92" t="s">
        <v>35</v>
      </c>
      <c r="D25" s="93"/>
      <c r="E25" s="13" t="s">
        <v>37</v>
      </c>
      <c r="F25" s="26">
        <v>66</v>
      </c>
      <c r="G25" s="14" t="s">
        <v>336</v>
      </c>
    </row>
    <row r="26" spans="1:7">
      <c r="A26" s="86"/>
      <c r="B26" s="12">
        <v>14</v>
      </c>
      <c r="C26" s="92" t="s">
        <v>36</v>
      </c>
      <c r="D26" s="93"/>
      <c r="E26" s="13" t="s">
        <v>37</v>
      </c>
      <c r="F26" s="26"/>
      <c r="G26" s="14" t="s">
        <v>334</v>
      </c>
    </row>
    <row r="27" spans="1:7">
      <c r="A27" s="87"/>
      <c r="B27" s="12">
        <v>15</v>
      </c>
      <c r="C27" s="92" t="s">
        <v>39</v>
      </c>
      <c r="D27" s="93"/>
      <c r="E27" s="13" t="s">
        <v>37</v>
      </c>
      <c r="F27" s="26"/>
      <c r="G27" s="14" t="s">
        <v>337</v>
      </c>
    </row>
    <row r="28" spans="1:7">
      <c r="A28" s="97" t="s">
        <v>338</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75">
      <c r="A32" s="109" t="s">
        <v>45</v>
      </c>
      <c r="B32" s="85">
        <v>14</v>
      </c>
      <c r="C32" s="102" t="s">
        <v>46</v>
      </c>
      <c r="D32" s="111"/>
      <c r="E32" s="13" t="s">
        <v>22</v>
      </c>
      <c r="F32" s="16"/>
      <c r="G32" s="16" t="s">
        <v>339</v>
      </c>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53" t="s">
        <v>340</v>
      </c>
      <c r="G42" s="119"/>
    </row>
    <row r="43" spans="1:7">
      <c r="A43" s="116"/>
      <c r="B43" s="86"/>
      <c r="C43" s="102" t="s">
        <v>59</v>
      </c>
      <c r="D43" s="111"/>
      <c r="E43" s="21"/>
      <c r="F43" s="118"/>
      <c r="G43" s="119"/>
    </row>
    <row r="44" spans="1:7">
      <c r="A44" s="116"/>
      <c r="B44" s="86"/>
      <c r="C44" s="102" t="s">
        <v>60</v>
      </c>
      <c r="D44" s="111"/>
      <c r="E44" s="21" t="s">
        <v>58</v>
      </c>
      <c r="F44" s="153" t="s">
        <v>341</v>
      </c>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50" t="s">
        <v>67</v>
      </c>
      <c r="D51" s="151"/>
      <c r="E51" s="29" t="s">
        <v>68</v>
      </c>
      <c r="F51" s="138" t="s">
        <v>69</v>
      </c>
      <c r="G51" s="139"/>
    </row>
    <row r="52" spans="1:7">
      <c r="A52" s="97" t="s">
        <v>70</v>
      </c>
      <c r="B52" s="97"/>
      <c r="C52" s="97"/>
      <c r="D52" s="97"/>
      <c r="E52" s="97"/>
      <c r="F52" s="154" t="s">
        <v>81</v>
      </c>
      <c r="G52" s="154"/>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0854AE-A80D-4FAB-BD96-447AE78C209E}">
          <x14:formula1>
            <xm:f>'[252. FUNDACIÓN INMACULADO CORAZÓN DE MARÍA DE BUCARAMANGA.xlsx]Hoja1'!#REF!</xm:f>
          </x14:formula1>
          <xm:sqref>E32:E33 E36 E39 E13:E27</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60BA-BF53-40AF-BBF6-6E93FC45CEC6}">
  <dimension ref="A1:G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56.25">
      <c r="A1" s="61"/>
      <c r="B1" s="62"/>
      <c r="C1" s="61" t="s">
        <v>0</v>
      </c>
      <c r="D1" s="63"/>
      <c r="E1" s="63"/>
      <c r="F1" s="1" t="s">
        <v>72</v>
      </c>
      <c r="G1" s="1"/>
    </row>
    <row r="2" spans="1:7">
      <c r="A2" s="64" t="s">
        <v>1</v>
      </c>
      <c r="B2" s="65"/>
      <c r="C2" s="65"/>
      <c r="D2" s="65"/>
      <c r="E2" s="65"/>
      <c r="F2" s="65"/>
      <c r="G2" s="65"/>
    </row>
    <row r="3" spans="1:7">
      <c r="A3" s="66" t="s">
        <v>2</v>
      </c>
      <c r="B3" s="67"/>
      <c r="C3" s="24" t="s">
        <v>342</v>
      </c>
      <c r="D3" s="3" t="s">
        <v>4</v>
      </c>
      <c r="E3" s="4">
        <v>900305127</v>
      </c>
      <c r="F3" s="4" t="s">
        <v>72</v>
      </c>
      <c r="G3" s="25">
        <v>43714</v>
      </c>
    </row>
    <row r="4" spans="1:7" ht="15.75">
      <c r="A4" s="68" t="s">
        <v>6</v>
      </c>
      <c r="B4" s="68"/>
      <c r="C4" s="68"/>
      <c r="D4" s="68"/>
      <c r="E4" s="68"/>
      <c r="F4" s="68"/>
      <c r="G4" s="68"/>
    </row>
    <row r="5" spans="1:7" ht="15.75">
      <c r="A5" s="58" t="s">
        <v>343</v>
      </c>
      <c r="B5" s="59"/>
      <c r="C5" s="59"/>
      <c r="D5" s="59"/>
      <c r="E5" s="59"/>
      <c r="F5" s="59"/>
      <c r="G5" s="60"/>
    </row>
    <row r="6" spans="1:7" ht="15.75">
      <c r="A6" s="69" t="s">
        <v>8</v>
      </c>
      <c r="B6" s="70"/>
      <c r="C6" s="30" t="s">
        <v>9</v>
      </c>
      <c r="D6" s="75" t="s">
        <v>10</v>
      </c>
      <c r="E6" s="76"/>
      <c r="F6" s="77"/>
      <c r="G6" s="77"/>
    </row>
    <row r="7" spans="1:7" ht="15.75">
      <c r="A7" s="71"/>
      <c r="B7" s="72"/>
      <c r="C7" s="7" t="s">
        <v>329</v>
      </c>
      <c r="D7" s="78" t="s">
        <v>330</v>
      </c>
      <c r="E7" s="78"/>
      <c r="F7" s="79"/>
      <c r="G7" s="79"/>
    </row>
    <row r="8" spans="1:7" ht="15.75">
      <c r="A8" s="71"/>
      <c r="B8" s="72"/>
      <c r="C8" s="7" t="s">
        <v>327</v>
      </c>
      <c r="D8" s="80" t="s">
        <v>328</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37</v>
      </c>
      <c r="F25" s="26"/>
      <c r="G25" s="14" t="s">
        <v>344</v>
      </c>
    </row>
    <row r="26" spans="1:7">
      <c r="A26" s="86"/>
      <c r="B26" s="12">
        <v>14</v>
      </c>
      <c r="C26" s="92" t="s">
        <v>36</v>
      </c>
      <c r="D26" s="93"/>
      <c r="E26" s="13" t="s">
        <v>37</v>
      </c>
      <c r="F26" s="26"/>
      <c r="G26" s="14" t="s">
        <v>345</v>
      </c>
    </row>
    <row r="27" spans="1:7">
      <c r="A27" s="87"/>
      <c r="B27" s="12">
        <v>15</v>
      </c>
      <c r="C27" s="92" t="s">
        <v>39</v>
      </c>
      <c r="D27" s="93"/>
      <c r="E27" s="13" t="s">
        <v>22</v>
      </c>
      <c r="F27" s="26"/>
      <c r="G27" s="14"/>
    </row>
    <row r="28" spans="1:7">
      <c r="A28" s="97" t="s">
        <v>40</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t="s">
        <v>58</v>
      </c>
      <c r="F43" s="153" t="s">
        <v>346</v>
      </c>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9" t="s">
        <v>68</v>
      </c>
      <c r="G52" s="99"/>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AC3A99-82EF-42BB-A149-EBBC4AE11CEF}">
          <x14:formula1>
            <xm:f>'[253. FUNDACIÓN SOCIAL CONSTRUYENDO VIDAS.xlsx]Hoja1'!#REF!</xm:f>
          </x14:formula1>
          <xm:sqref>E13:E27 E32:E33 E36 E39</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862B0-2631-45D8-9FD8-9402511D4B04}">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56.25">
      <c r="A1" s="61"/>
      <c r="B1" s="62"/>
      <c r="C1" s="61" t="s">
        <v>0</v>
      </c>
      <c r="D1" s="63"/>
      <c r="E1" s="63"/>
      <c r="F1" s="1" t="s">
        <v>72</v>
      </c>
      <c r="G1" s="1"/>
    </row>
    <row r="2" spans="1:7">
      <c r="A2" s="64" t="s">
        <v>1</v>
      </c>
      <c r="B2" s="65"/>
      <c r="C2" s="65"/>
      <c r="D2" s="65"/>
      <c r="E2" s="65"/>
      <c r="F2" s="65"/>
      <c r="G2" s="65"/>
    </row>
    <row r="3" spans="1:7">
      <c r="A3" s="66" t="s">
        <v>2</v>
      </c>
      <c r="B3" s="67"/>
      <c r="C3" s="24" t="s">
        <v>347</v>
      </c>
      <c r="D3" s="3" t="s">
        <v>4</v>
      </c>
      <c r="E3" s="4">
        <v>900933258</v>
      </c>
      <c r="F3" s="4" t="s">
        <v>72</v>
      </c>
      <c r="G3" s="25">
        <v>43714</v>
      </c>
    </row>
    <row r="4" spans="1:7" ht="15.75">
      <c r="A4" s="68" t="s">
        <v>6</v>
      </c>
      <c r="B4" s="68"/>
      <c r="C4" s="68"/>
      <c r="D4" s="68"/>
      <c r="E4" s="68"/>
      <c r="F4" s="68"/>
      <c r="G4" s="68"/>
    </row>
    <row r="5" spans="1:7" ht="15.75">
      <c r="A5" s="58" t="s">
        <v>348</v>
      </c>
      <c r="B5" s="59"/>
      <c r="C5" s="59"/>
      <c r="D5" s="59"/>
      <c r="E5" s="59"/>
      <c r="F5" s="59"/>
      <c r="G5" s="60"/>
    </row>
    <row r="6" spans="1:7" ht="15.75">
      <c r="A6" s="69" t="s">
        <v>8</v>
      </c>
      <c r="B6" s="70"/>
      <c r="C6" s="30" t="s">
        <v>9</v>
      </c>
      <c r="D6" s="75" t="s">
        <v>10</v>
      </c>
      <c r="E6" s="76"/>
      <c r="F6" s="77"/>
      <c r="G6" s="77"/>
    </row>
    <row r="7" spans="1:7" ht="15.75">
      <c r="A7" s="71"/>
      <c r="B7" s="72"/>
      <c r="C7" s="7" t="s">
        <v>329</v>
      </c>
      <c r="D7" s="78" t="s">
        <v>330</v>
      </c>
      <c r="E7" s="78"/>
      <c r="F7" s="79"/>
      <c r="G7" s="79"/>
    </row>
    <row r="8" spans="1:7" ht="15.75">
      <c r="A8" s="71"/>
      <c r="B8" s="72"/>
      <c r="C8" s="7" t="s">
        <v>327</v>
      </c>
      <c r="D8" s="80" t="s">
        <v>328</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37</v>
      </c>
      <c r="F18" s="26"/>
      <c r="G18" s="14" t="s">
        <v>349</v>
      </c>
    </row>
    <row r="19" spans="1:7">
      <c r="A19" s="86"/>
      <c r="B19" s="12">
        <v>7</v>
      </c>
      <c r="C19" s="92" t="s">
        <v>29</v>
      </c>
      <c r="D19" s="93"/>
      <c r="E19" s="13" t="s">
        <v>37</v>
      </c>
      <c r="F19" s="26"/>
      <c r="G19" s="14" t="s">
        <v>349</v>
      </c>
    </row>
    <row r="20" spans="1:7">
      <c r="A20" s="86"/>
      <c r="B20" s="12">
        <v>8</v>
      </c>
      <c r="C20" s="92" t="s">
        <v>30</v>
      </c>
      <c r="D20" s="93"/>
      <c r="E20" s="13" t="s">
        <v>37</v>
      </c>
      <c r="F20" s="26"/>
      <c r="G20" s="14" t="s">
        <v>349</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37</v>
      </c>
      <c r="F25" s="26"/>
      <c r="G25" s="14" t="s">
        <v>349</v>
      </c>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53" t="s">
        <v>350</v>
      </c>
      <c r="G41" s="119"/>
    </row>
    <row r="42" spans="1:7">
      <c r="A42" s="116"/>
      <c r="B42" s="86"/>
      <c r="C42" s="102" t="s">
        <v>57</v>
      </c>
      <c r="D42" s="111"/>
      <c r="E42" s="21"/>
      <c r="F42" s="118"/>
      <c r="G42" s="119"/>
    </row>
    <row r="43" spans="1:7">
      <c r="A43" s="116"/>
      <c r="B43" s="86"/>
      <c r="C43" s="102" t="s">
        <v>59</v>
      </c>
      <c r="D43" s="111"/>
      <c r="E43" s="21" t="s">
        <v>58</v>
      </c>
      <c r="F43" s="153" t="s">
        <v>351</v>
      </c>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40" t="s">
        <v>58</v>
      </c>
      <c r="F47" s="118" t="s">
        <v>352</v>
      </c>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29" t="s">
        <v>68</v>
      </c>
      <c r="F51" s="138"/>
      <c r="G51" s="139"/>
    </row>
    <row r="52" spans="1:7">
      <c r="A52" s="97" t="s">
        <v>70</v>
      </c>
      <c r="B52" s="97"/>
      <c r="C52" s="97"/>
      <c r="D52" s="97"/>
      <c r="E52" s="97"/>
      <c r="F52" s="99" t="s">
        <v>68</v>
      </c>
      <c r="G52" s="99"/>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C824BB-FFB1-462E-B70F-9525A957F151}">
          <x14:formula1>
            <xm:f>'[254. CONSEJO COMUNITARIO  GUACOCHE ''''LOS CARDONALES''''.xlsx]Hoja1'!#REF!</xm:f>
          </x14:formula1>
          <xm:sqref>E13:E27 E32:E33 E36 E39</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1556-2234-4A70-BB5C-8B73A814FD8F}">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ht="30">
      <c r="A3" s="66" t="s">
        <v>2</v>
      </c>
      <c r="B3" s="67"/>
      <c r="C3" s="24" t="s">
        <v>353</v>
      </c>
      <c r="D3" s="3" t="s">
        <v>4</v>
      </c>
      <c r="E3" s="4">
        <v>800052272</v>
      </c>
      <c r="F3" s="39" t="s">
        <v>72</v>
      </c>
      <c r="G3" s="25">
        <v>43714</v>
      </c>
    </row>
    <row r="4" spans="1:7" ht="15.75">
      <c r="A4" s="68" t="s">
        <v>6</v>
      </c>
      <c r="B4" s="68"/>
      <c r="C4" s="68"/>
      <c r="D4" s="68"/>
      <c r="E4" s="68"/>
      <c r="F4" s="68"/>
      <c r="G4" s="68"/>
    </row>
    <row r="5" spans="1:7" ht="15.75">
      <c r="A5" s="58" t="s">
        <v>354</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37</v>
      </c>
      <c r="F16" s="26">
        <v>48</v>
      </c>
      <c r="G16" s="14" t="s">
        <v>355</v>
      </c>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37</v>
      </c>
      <c r="F20" s="26"/>
      <c r="G20" s="14" t="s">
        <v>356</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37</v>
      </c>
      <c r="F24" s="26"/>
      <c r="G24" s="14" t="s">
        <v>357</v>
      </c>
    </row>
    <row r="25" spans="1:7">
      <c r="A25" s="86"/>
      <c r="B25" s="12">
        <v>13</v>
      </c>
      <c r="C25" s="92" t="s">
        <v>35</v>
      </c>
      <c r="D25" s="93"/>
      <c r="E25" s="13" t="s">
        <v>37</v>
      </c>
      <c r="F25" s="26"/>
      <c r="G25" s="14" t="s">
        <v>357</v>
      </c>
    </row>
    <row r="26" spans="1:7">
      <c r="A26" s="86"/>
      <c r="B26" s="12">
        <v>14</v>
      </c>
      <c r="C26" s="92" t="s">
        <v>36</v>
      </c>
      <c r="D26" s="93"/>
      <c r="E26" s="13" t="s">
        <v>37</v>
      </c>
      <c r="F26" s="26"/>
      <c r="G26" s="14" t="s">
        <v>357</v>
      </c>
    </row>
    <row r="27" spans="1:7">
      <c r="A27" s="87"/>
      <c r="B27" s="12">
        <v>15</v>
      </c>
      <c r="C27" s="92" t="s">
        <v>39</v>
      </c>
      <c r="D27" s="93"/>
      <c r="E27" s="13" t="s">
        <v>37</v>
      </c>
      <c r="F27" s="26">
        <v>58</v>
      </c>
      <c r="G27" s="14" t="s">
        <v>358</v>
      </c>
    </row>
    <row r="28" spans="1:7">
      <c r="A28" s="97" t="s">
        <v>338</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05">
      <c r="A32" s="109" t="s">
        <v>45</v>
      </c>
      <c r="B32" s="85">
        <v>14</v>
      </c>
      <c r="C32" s="102" t="s">
        <v>46</v>
      </c>
      <c r="D32" s="111"/>
      <c r="E32" s="13" t="s">
        <v>37</v>
      </c>
      <c r="F32" s="16"/>
      <c r="G32" s="16" t="s">
        <v>359</v>
      </c>
    </row>
    <row r="33" spans="1:7" ht="75">
      <c r="A33" s="110"/>
      <c r="B33" s="87"/>
      <c r="C33" s="112" t="s">
        <v>47</v>
      </c>
      <c r="D33" s="112"/>
      <c r="E33" s="13" t="s">
        <v>37</v>
      </c>
      <c r="F33" s="16"/>
      <c r="G33" s="16" t="s">
        <v>360</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75">
      <c r="A36" s="17" t="s">
        <v>48</v>
      </c>
      <c r="B36" s="12">
        <v>15</v>
      </c>
      <c r="C36" s="113" t="s">
        <v>49</v>
      </c>
      <c r="D36" s="114"/>
      <c r="E36" s="13" t="s">
        <v>37</v>
      </c>
      <c r="F36" s="16">
        <v>60</v>
      </c>
      <c r="G36" s="16" t="s">
        <v>361</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59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53" t="s">
        <v>362</v>
      </c>
      <c r="G42" s="119"/>
    </row>
    <row r="43" spans="1:7">
      <c r="A43" s="116"/>
      <c r="B43" s="86"/>
      <c r="C43" s="102" t="s">
        <v>59</v>
      </c>
      <c r="D43" s="111"/>
      <c r="E43" s="21"/>
      <c r="F43" s="118"/>
      <c r="G43" s="119"/>
    </row>
    <row r="44" spans="1:7">
      <c r="A44" s="116"/>
      <c r="B44" s="86"/>
      <c r="C44" s="102" t="s">
        <v>60</v>
      </c>
      <c r="D44" s="111"/>
      <c r="E44" s="21"/>
      <c r="F44" s="153"/>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40" t="s">
        <v>58</v>
      </c>
      <c r="F47" s="153" t="s">
        <v>363</v>
      </c>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364</v>
      </c>
      <c r="G51" s="139"/>
    </row>
    <row r="52" spans="1:7">
      <c r="A52" s="97" t="s">
        <v>70</v>
      </c>
      <c r="B52" s="97"/>
      <c r="C52" s="97"/>
      <c r="D52" s="97"/>
      <c r="E52" s="97"/>
      <c r="F52" s="154" t="s">
        <v>81</v>
      </c>
      <c r="G52" s="154"/>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E0A1F7-A32B-4689-A25E-2E85F025334D}">
          <x14:formula1>
            <xm:f>'[255. FUNDACIÓN DE APOYO SOCIAL - FAS.xlsx]Hoja1'!#REF!</xm:f>
          </x14:formula1>
          <xm:sqref>E32:E33 E36 E39 E13:E27</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7E44-9DB1-4176-B28E-EAF3083FE98A}">
  <dimension ref="A1:G53"/>
  <sheetViews>
    <sheetView workbookViewId="0">
      <selection activeCell="C22" sqref="C22:D2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ht="30">
      <c r="A3" s="66" t="s">
        <v>2</v>
      </c>
      <c r="B3" s="67"/>
      <c r="C3" s="24" t="s">
        <v>365</v>
      </c>
      <c r="D3" s="3" t="s">
        <v>4</v>
      </c>
      <c r="E3" s="4">
        <v>830054757</v>
      </c>
      <c r="F3" s="39" t="s">
        <v>72</v>
      </c>
      <c r="G3" s="25">
        <v>43714</v>
      </c>
    </row>
    <row r="4" spans="1:7" ht="15.75">
      <c r="A4" s="68" t="s">
        <v>6</v>
      </c>
      <c r="B4" s="68"/>
      <c r="C4" s="68"/>
      <c r="D4" s="68"/>
      <c r="E4" s="68"/>
      <c r="F4" s="68"/>
      <c r="G4" s="68"/>
    </row>
    <row r="5" spans="1:7" ht="15.75">
      <c r="A5" s="58" t="s">
        <v>366</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37</v>
      </c>
      <c r="F18" s="26"/>
      <c r="G18" s="14"/>
    </row>
    <row r="19" spans="1:7">
      <c r="A19" s="86"/>
      <c r="B19" s="12">
        <v>7</v>
      </c>
      <c r="C19" s="92" t="s">
        <v>29</v>
      </c>
      <c r="D19" s="93"/>
      <c r="E19" s="13" t="s">
        <v>22</v>
      </c>
      <c r="F19" s="26"/>
      <c r="G19" s="14"/>
    </row>
    <row r="20" spans="1:7">
      <c r="A20" s="86"/>
      <c r="B20" s="12">
        <v>8</v>
      </c>
      <c r="C20" s="92" t="s">
        <v>30</v>
      </c>
      <c r="D20" s="93"/>
      <c r="E20" s="13" t="s">
        <v>37</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37</v>
      </c>
      <c r="F25" s="26"/>
      <c r="G25" s="14" t="s">
        <v>367</v>
      </c>
    </row>
    <row r="26" spans="1:7">
      <c r="A26" s="86"/>
      <c r="B26" s="12">
        <v>14</v>
      </c>
      <c r="C26" s="92" t="s">
        <v>36</v>
      </c>
      <c r="D26" s="93"/>
      <c r="E26" s="13" t="s">
        <v>37</v>
      </c>
      <c r="F26" s="26"/>
      <c r="G26" s="14" t="s">
        <v>367</v>
      </c>
    </row>
    <row r="27" spans="1:7">
      <c r="A27" s="87"/>
      <c r="B27" s="12">
        <v>15</v>
      </c>
      <c r="C27" s="92" t="s">
        <v>39</v>
      </c>
      <c r="D27" s="93"/>
      <c r="E27" s="13" t="s">
        <v>22</v>
      </c>
      <c r="F27" s="26"/>
      <c r="G27" s="14"/>
    </row>
    <row r="28" spans="1:7">
      <c r="A28" s="97" t="s">
        <v>338</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t="s">
        <v>58</v>
      </c>
      <c r="F41" s="153" t="s">
        <v>368</v>
      </c>
      <c r="G41" s="119"/>
    </row>
    <row r="42" spans="1:7">
      <c r="A42" s="116"/>
      <c r="B42" s="86"/>
      <c r="C42" s="102" t="s">
        <v>57</v>
      </c>
      <c r="D42" s="111"/>
      <c r="E42" s="21"/>
      <c r="F42" s="153"/>
      <c r="G42" s="119"/>
    </row>
    <row r="43" spans="1:7">
      <c r="A43" s="116"/>
      <c r="B43" s="86"/>
      <c r="C43" s="102" t="s">
        <v>59</v>
      </c>
      <c r="D43" s="111"/>
      <c r="E43" s="21"/>
      <c r="F43" s="118"/>
      <c r="G43" s="119"/>
    </row>
    <row r="44" spans="1:7">
      <c r="A44" s="116"/>
      <c r="B44" s="86"/>
      <c r="C44" s="102" t="s">
        <v>60</v>
      </c>
      <c r="D44" s="111"/>
      <c r="E44" s="21"/>
      <c r="F44" s="153"/>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154" t="s">
        <v>68</v>
      </c>
      <c r="G52" s="154"/>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33C867-F2C9-4290-80DA-B4811317B78B}">
          <x14:formula1>
            <xm:f>'[256. CENAINCO.xlsx]Hoja1'!#REF!</xm:f>
          </x14:formula1>
          <xm:sqref>E32:E33 E36 E39 E13:E27</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622A-C0D4-449E-9C26-C1ECE7193B1C}">
  <dimension ref="A1:G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369</v>
      </c>
      <c r="D3" s="3" t="s">
        <v>4</v>
      </c>
      <c r="E3" s="4">
        <v>900486066</v>
      </c>
      <c r="F3" s="4" t="s">
        <v>72</v>
      </c>
      <c r="G3" s="25">
        <v>43715</v>
      </c>
    </row>
    <row r="4" spans="1:7" ht="15.75">
      <c r="A4" s="68" t="s">
        <v>6</v>
      </c>
      <c r="B4" s="68"/>
      <c r="C4" s="68"/>
      <c r="D4" s="68"/>
      <c r="E4" s="68"/>
      <c r="F4" s="68"/>
      <c r="G4" s="68"/>
    </row>
    <row r="5" spans="1:7" ht="15.75">
      <c r="A5" s="58" t="s">
        <v>370</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79</v>
      </c>
      <c r="G13" s="14" t="s">
        <v>371</v>
      </c>
    </row>
    <row r="14" spans="1:7">
      <c r="A14" s="86"/>
      <c r="B14" s="12">
        <v>2</v>
      </c>
      <c r="C14" s="92" t="s">
        <v>24</v>
      </c>
      <c r="D14" s="93"/>
      <c r="E14" s="13" t="s">
        <v>37</v>
      </c>
      <c r="F14" s="26">
        <v>79</v>
      </c>
      <c r="G14" s="14" t="s">
        <v>372</v>
      </c>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t="s">
        <v>373</v>
      </c>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240">
      <c r="A39" s="99"/>
      <c r="B39" s="101"/>
      <c r="C39" s="102" t="s">
        <v>52</v>
      </c>
      <c r="D39" s="103"/>
      <c r="E39" s="13" t="s">
        <v>37</v>
      </c>
      <c r="F39" s="16">
        <v>291</v>
      </c>
      <c r="G39" s="16" t="s">
        <v>374</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53" t="s">
        <v>375</v>
      </c>
      <c r="G42" s="119"/>
    </row>
    <row r="43" spans="1:7">
      <c r="A43" s="116"/>
      <c r="B43" s="86"/>
      <c r="C43" s="102" t="s">
        <v>59</v>
      </c>
      <c r="D43" s="111"/>
      <c r="E43" s="21" t="s">
        <v>58</v>
      </c>
      <c r="F43" s="153" t="s">
        <v>375</v>
      </c>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53" t="s">
        <v>375</v>
      </c>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29" t="s">
        <v>68</v>
      </c>
      <c r="F51" s="138"/>
      <c r="G51" s="139"/>
    </row>
    <row r="52" spans="1:7">
      <c r="A52" s="97" t="s">
        <v>70</v>
      </c>
      <c r="B52" s="97"/>
      <c r="C52" s="97"/>
      <c r="D52" s="97"/>
      <c r="E52" s="97"/>
      <c r="F52" s="154" t="s">
        <v>81</v>
      </c>
      <c r="G52" s="154"/>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D93DD3-7F2E-4607-B7A7-6F98FA6662E1}">
          <x14:formula1>
            <xm:f>'[257. CORPORACIÓN IMAGINA TU MUNDO.xlsx]Hoja1'!#REF!</xm:f>
          </x14:formula1>
          <xm:sqref>E13:E27 E32:E33 E36 E39</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74B4F-EBB0-4843-A3E1-90E187C6E2DE}">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376</v>
      </c>
      <c r="D3" s="3" t="s">
        <v>4</v>
      </c>
      <c r="E3" s="4">
        <v>810002676</v>
      </c>
      <c r="F3" s="4" t="s">
        <v>72</v>
      </c>
      <c r="G3" s="25">
        <v>43715</v>
      </c>
    </row>
    <row r="4" spans="1:7" ht="15.75">
      <c r="A4" s="68" t="s">
        <v>6</v>
      </c>
      <c r="B4" s="68"/>
      <c r="C4" s="68"/>
      <c r="D4" s="68"/>
      <c r="E4" s="68"/>
      <c r="F4" s="68"/>
      <c r="G4" s="68"/>
    </row>
    <row r="5" spans="1:7" ht="15.75">
      <c r="A5" s="58" t="s">
        <v>377</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c r="G13" s="14" t="s">
        <v>378</v>
      </c>
    </row>
    <row r="14" spans="1:7">
      <c r="A14" s="86"/>
      <c r="B14" s="12">
        <v>2</v>
      </c>
      <c r="C14" s="92" t="s">
        <v>24</v>
      </c>
      <c r="D14" s="93"/>
      <c r="E14" s="13" t="s">
        <v>37</v>
      </c>
      <c r="F14" s="26"/>
      <c r="G14" s="14"/>
    </row>
    <row r="15" spans="1:7">
      <c r="A15" s="86"/>
      <c r="B15" s="12">
        <v>3</v>
      </c>
      <c r="C15" s="92" t="s">
        <v>25</v>
      </c>
      <c r="D15" s="93"/>
      <c r="E15" s="13" t="s">
        <v>37</v>
      </c>
      <c r="F15" s="26"/>
      <c r="G15" s="14"/>
    </row>
    <row r="16" spans="1:7">
      <c r="A16" s="86"/>
      <c r="B16" s="12">
        <v>4</v>
      </c>
      <c r="C16" s="92" t="s">
        <v>26</v>
      </c>
      <c r="D16" s="93"/>
      <c r="E16" s="13" t="s">
        <v>37</v>
      </c>
      <c r="F16" s="26"/>
      <c r="G16" s="14"/>
    </row>
    <row r="17" spans="1:7">
      <c r="A17" s="86"/>
      <c r="B17" s="12">
        <v>5</v>
      </c>
      <c r="C17" s="92" t="s">
        <v>27</v>
      </c>
      <c r="D17" s="93"/>
      <c r="E17" s="13" t="s">
        <v>37</v>
      </c>
      <c r="F17" s="26"/>
      <c r="G17" s="14"/>
    </row>
    <row r="18" spans="1:7">
      <c r="A18" s="86"/>
      <c r="B18" s="12">
        <v>6</v>
      </c>
      <c r="C18" s="92" t="s">
        <v>28</v>
      </c>
      <c r="D18" s="93"/>
      <c r="E18" s="13" t="s">
        <v>37</v>
      </c>
      <c r="F18" s="26"/>
      <c r="G18" s="14"/>
    </row>
    <row r="19" spans="1:7">
      <c r="A19" s="86"/>
      <c r="B19" s="12">
        <v>7</v>
      </c>
      <c r="C19" s="92" t="s">
        <v>29</v>
      </c>
      <c r="D19" s="93"/>
      <c r="E19" s="13" t="s">
        <v>37</v>
      </c>
      <c r="F19" s="26"/>
      <c r="G19" s="14"/>
    </row>
    <row r="20" spans="1:7">
      <c r="A20" s="86"/>
      <c r="B20" s="12">
        <v>8</v>
      </c>
      <c r="C20" s="92" t="s">
        <v>30</v>
      </c>
      <c r="D20" s="93"/>
      <c r="E20" s="13" t="s">
        <v>37</v>
      </c>
      <c r="F20" s="26"/>
      <c r="G20" s="14"/>
    </row>
    <row r="21" spans="1:7">
      <c r="A21" s="86"/>
      <c r="B21" s="12">
        <v>9</v>
      </c>
      <c r="C21" s="92" t="s">
        <v>31</v>
      </c>
      <c r="D21" s="93"/>
      <c r="E21" s="13" t="s">
        <v>37</v>
      </c>
      <c r="F21" s="26"/>
      <c r="G21" s="14"/>
    </row>
    <row r="22" spans="1:7">
      <c r="A22" s="86"/>
      <c r="B22" s="12">
        <v>10</v>
      </c>
      <c r="C22" s="92" t="s">
        <v>32</v>
      </c>
      <c r="D22" s="93"/>
      <c r="E22" s="13" t="s">
        <v>37</v>
      </c>
      <c r="F22" s="26"/>
      <c r="G22" s="14"/>
    </row>
    <row r="23" spans="1:7">
      <c r="A23" s="86"/>
      <c r="B23" s="12">
        <v>11</v>
      </c>
      <c r="C23" s="92" t="s">
        <v>33</v>
      </c>
      <c r="D23" s="93"/>
      <c r="E23" s="13" t="s">
        <v>37</v>
      </c>
      <c r="F23" s="26"/>
      <c r="G23" s="14"/>
    </row>
    <row r="24" spans="1:7">
      <c r="A24" s="86"/>
      <c r="B24" s="12">
        <v>12</v>
      </c>
      <c r="C24" s="92" t="s">
        <v>34</v>
      </c>
      <c r="D24" s="93"/>
      <c r="E24" s="13" t="s">
        <v>37</v>
      </c>
      <c r="F24" s="26"/>
      <c r="G24" s="14"/>
    </row>
    <row r="25" spans="1:7">
      <c r="A25" s="86"/>
      <c r="B25" s="12">
        <v>13</v>
      </c>
      <c r="C25" s="92" t="s">
        <v>35</v>
      </c>
      <c r="D25" s="93"/>
      <c r="E25" s="13" t="s">
        <v>37</v>
      </c>
      <c r="F25" s="26"/>
      <c r="G25" s="14"/>
    </row>
    <row r="26" spans="1:7">
      <c r="A26" s="86"/>
      <c r="B26" s="12">
        <v>14</v>
      </c>
      <c r="C26" s="92" t="s">
        <v>36</v>
      </c>
      <c r="D26" s="93"/>
      <c r="E26" s="13" t="s">
        <v>37</v>
      </c>
      <c r="F26" s="26"/>
      <c r="G26" s="14"/>
    </row>
    <row r="27" spans="1:7">
      <c r="A27" s="87"/>
      <c r="B27" s="12">
        <v>15</v>
      </c>
      <c r="C27" s="92" t="s">
        <v>39</v>
      </c>
      <c r="D27" s="93"/>
      <c r="E27" s="13" t="s">
        <v>37</v>
      </c>
      <c r="F27" s="26"/>
      <c r="G27" s="14"/>
    </row>
    <row r="28" spans="1:7">
      <c r="A28" s="97" t="s">
        <v>40</v>
      </c>
      <c r="B28" s="97"/>
      <c r="C28" s="97"/>
      <c r="D28" s="97"/>
      <c r="E28" s="97"/>
      <c r="F28" s="154" t="s">
        <v>81</v>
      </c>
      <c r="G28" s="154"/>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210">
      <c r="A33" s="110"/>
      <c r="B33" s="87"/>
      <c r="C33" s="112" t="s">
        <v>47</v>
      </c>
      <c r="D33" s="112"/>
      <c r="E33" s="13" t="s">
        <v>37</v>
      </c>
      <c r="F33" s="16"/>
      <c r="G33" s="16" t="s">
        <v>379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180">
      <c r="A36" s="17" t="s">
        <v>48</v>
      </c>
      <c r="B36" s="12">
        <v>15</v>
      </c>
      <c r="C36" s="113" t="s">
        <v>49</v>
      </c>
      <c r="D36" s="114"/>
      <c r="E36" s="13" t="s">
        <v>37</v>
      </c>
      <c r="F36" s="16"/>
      <c r="G36" s="16" t="s">
        <v>380</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180">
      <c r="A39" s="99"/>
      <c r="B39" s="101"/>
      <c r="C39" s="102" t="s">
        <v>52</v>
      </c>
      <c r="D39" s="103"/>
      <c r="E39" s="13" t="s">
        <v>37</v>
      </c>
      <c r="F39" s="16"/>
      <c r="G39" s="16" t="s">
        <v>381</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154" t="s">
        <v>81</v>
      </c>
      <c r="G52" s="154"/>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4FAF549-F57A-4159-9D95-7640ABD6908E}">
          <x14:formula1>
            <xm:f>'[258. FUNDACIÓN PARA LA PREVENCIÓN ATENCIÓN Y DESARROLLO HUMANO COANGEL.xlsx]Hoja1'!#REF!</xm:f>
          </x14:formula1>
          <xm:sqref>E39 E32:E33 E36 E13:E27</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5856E-76B2-46AF-B8E9-A1BEBDE27A8F}">
  <dimension ref="A1:G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2"/>
      <c r="F1" s="1"/>
      <c r="G1" s="1"/>
    </row>
    <row r="2" spans="1:7">
      <c r="A2" s="64" t="s">
        <v>1</v>
      </c>
      <c r="B2" s="65"/>
      <c r="C2" s="65"/>
      <c r="D2" s="65"/>
      <c r="E2" s="65"/>
      <c r="F2" s="65"/>
      <c r="G2" s="65"/>
    </row>
    <row r="3" spans="1:7">
      <c r="A3" s="66" t="s">
        <v>2</v>
      </c>
      <c r="B3" s="67"/>
      <c r="C3" s="24" t="s">
        <v>382</v>
      </c>
      <c r="D3" s="3" t="s">
        <v>4</v>
      </c>
      <c r="E3" s="4">
        <v>900199454</v>
      </c>
      <c r="F3" s="4" t="s">
        <v>72</v>
      </c>
      <c r="G3" s="25">
        <v>43715</v>
      </c>
    </row>
    <row r="4" spans="1:7" ht="15.75">
      <c r="A4" s="126" t="s">
        <v>6</v>
      </c>
      <c r="B4" s="127"/>
      <c r="C4" s="127"/>
      <c r="D4" s="127"/>
      <c r="E4" s="127"/>
      <c r="F4" s="127"/>
      <c r="G4" s="128"/>
    </row>
    <row r="5" spans="1:7" ht="15.75">
      <c r="A5" s="58" t="s">
        <v>383</v>
      </c>
      <c r="B5" s="59"/>
      <c r="C5" s="59"/>
      <c r="D5" s="59"/>
      <c r="E5" s="59"/>
      <c r="F5" s="59"/>
      <c r="G5" s="60"/>
    </row>
    <row r="6" spans="1:7" ht="15.75">
      <c r="A6" s="69" t="s">
        <v>8</v>
      </c>
      <c r="B6" s="70"/>
      <c r="C6" s="30" t="s">
        <v>9</v>
      </c>
      <c r="D6" s="75" t="s">
        <v>10</v>
      </c>
      <c r="E6" s="76"/>
      <c r="F6" s="75"/>
      <c r="G6" s="77"/>
    </row>
    <row r="7" spans="1:7" ht="15.75">
      <c r="A7" s="71"/>
      <c r="B7" s="72"/>
      <c r="C7" s="7" t="s">
        <v>327</v>
      </c>
      <c r="D7" s="129" t="s">
        <v>384</v>
      </c>
      <c r="E7" s="130"/>
      <c r="F7" s="131"/>
      <c r="G7" s="132"/>
    </row>
    <row r="8" spans="1:7" ht="15.75">
      <c r="A8" s="71"/>
      <c r="B8" s="72"/>
      <c r="C8" s="7" t="s">
        <v>329</v>
      </c>
      <c r="D8" s="80" t="s">
        <v>330</v>
      </c>
      <c r="E8" s="81"/>
      <c r="F8" s="131"/>
      <c r="G8" s="132"/>
    </row>
    <row r="9" spans="1:7" ht="15.75">
      <c r="A9" s="73"/>
      <c r="B9" s="74"/>
      <c r="C9" s="7"/>
      <c r="D9" s="129"/>
      <c r="E9" s="130"/>
      <c r="F9" s="131"/>
      <c r="G9" s="132"/>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37</v>
      </c>
      <c r="F16" s="26"/>
      <c r="G16" s="14" t="s">
        <v>385</v>
      </c>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37</v>
      </c>
      <c r="F21" s="26"/>
      <c r="G21" s="14" t="s">
        <v>386</v>
      </c>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37</v>
      </c>
      <c r="F25" s="26"/>
      <c r="G25" s="14"/>
    </row>
    <row r="26" spans="1:7">
      <c r="A26" s="86"/>
      <c r="B26" s="12">
        <v>14</v>
      </c>
      <c r="C26" s="92" t="s">
        <v>36</v>
      </c>
      <c r="D26" s="93"/>
      <c r="E26" s="13" t="s">
        <v>37</v>
      </c>
      <c r="F26" s="26"/>
      <c r="G26" s="14"/>
    </row>
    <row r="27" spans="1:7">
      <c r="A27" s="87"/>
      <c r="B27" s="12">
        <v>15</v>
      </c>
      <c r="C27" s="92" t="s">
        <v>39</v>
      </c>
      <c r="D27" s="93"/>
      <c r="E27" s="13" t="s">
        <v>22</v>
      </c>
      <c r="F27" s="26"/>
      <c r="G27" s="14"/>
    </row>
    <row r="28" spans="1:7">
      <c r="A28" s="133" t="s">
        <v>40</v>
      </c>
      <c r="B28" s="134"/>
      <c r="C28" s="134"/>
      <c r="D28" s="134"/>
      <c r="E28" s="135"/>
      <c r="F28" s="94" t="s">
        <v>81</v>
      </c>
      <c r="G28" s="96"/>
    </row>
    <row r="29" spans="1:7">
      <c r="A29" s="94" t="s">
        <v>41</v>
      </c>
      <c r="B29" s="95"/>
      <c r="C29" s="95"/>
      <c r="D29" s="95"/>
      <c r="E29" s="95"/>
      <c r="F29" s="95"/>
      <c r="G29" s="96"/>
    </row>
    <row r="30" spans="1:7">
      <c r="A30" s="104" t="s">
        <v>42</v>
      </c>
      <c r="B30" s="105"/>
      <c r="C30" s="88" t="s">
        <v>43</v>
      </c>
      <c r="D30" s="89"/>
      <c r="E30" s="89"/>
      <c r="F30" s="89"/>
      <c r="G30" s="90"/>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92" t="s">
        <v>47</v>
      </c>
      <c r="D33" s="93"/>
      <c r="E33" s="13" t="s">
        <v>22</v>
      </c>
      <c r="F33" s="16"/>
      <c r="G33" s="16"/>
    </row>
    <row r="34" spans="1:7">
      <c r="A34" s="104" t="s">
        <v>42</v>
      </c>
      <c r="B34" s="105"/>
      <c r="C34" s="88" t="s">
        <v>43</v>
      </c>
      <c r="D34" s="89"/>
      <c r="E34" s="89"/>
      <c r="F34" s="89"/>
      <c r="G34" s="90"/>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100" t="s">
        <v>51</v>
      </c>
      <c r="B38" s="100">
        <v>16</v>
      </c>
      <c r="C38" s="64" t="s">
        <v>17</v>
      </c>
      <c r="D38" s="91"/>
      <c r="E38" s="10" t="s">
        <v>18</v>
      </c>
      <c r="F38" s="11" t="s">
        <v>19</v>
      </c>
      <c r="G38" s="11" t="s">
        <v>20</v>
      </c>
    </row>
    <row r="39" spans="1:7">
      <c r="A39" s="101"/>
      <c r="B39" s="101"/>
      <c r="C39" s="102" t="s">
        <v>52</v>
      </c>
      <c r="D39" s="111"/>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53" t="s">
        <v>387</v>
      </c>
      <c r="G42" s="155"/>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140"/>
      <c r="C49" s="140"/>
      <c r="D49" s="140"/>
      <c r="E49" s="140"/>
      <c r="F49" s="140"/>
      <c r="G49" s="141"/>
    </row>
    <row r="50" spans="1:7">
      <c r="A50" s="142" t="s">
        <v>66</v>
      </c>
      <c r="B50" s="142">
        <v>18</v>
      </c>
      <c r="C50" s="64" t="s">
        <v>17</v>
      </c>
      <c r="D50" s="91"/>
      <c r="E50" s="10" t="s">
        <v>18</v>
      </c>
      <c r="F50" s="64" t="s">
        <v>20</v>
      </c>
      <c r="G50" s="91"/>
    </row>
    <row r="51" spans="1:7">
      <c r="A51" s="143"/>
      <c r="B51" s="143"/>
      <c r="C51" s="144" t="s">
        <v>67</v>
      </c>
      <c r="D51" s="145"/>
      <c r="E51" s="16" t="s">
        <v>37</v>
      </c>
      <c r="F51" s="138"/>
      <c r="G51" s="139"/>
    </row>
    <row r="52" spans="1:7">
      <c r="A52" s="133" t="s">
        <v>70</v>
      </c>
      <c r="B52" s="134"/>
      <c r="C52" s="134"/>
      <c r="D52" s="134"/>
      <c r="E52" s="135"/>
      <c r="F52" s="94" t="s">
        <v>81</v>
      </c>
      <c r="G52" s="96"/>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CCD052-465B-43AB-996B-DEE25CCFB195}">
          <x14:formula1>
            <xm:f>'[259. FUNDACIÓN PARA EL DESARROLLO SOCIAL Y COMUNITARIO LA LUZ.xlsx]Hoja1'!#REF!</xm:f>
          </x14:formula1>
          <xm:sqref>E13:E27 E32:E33 E36 E39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D2FA-C9D7-4DB5-90B6-EF60BC8E0917}">
  <dimension ref="A1:G54"/>
  <sheetViews>
    <sheetView workbookViewId="0">
      <selection activeCell="A11" sqref="A11:A2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110</v>
      </c>
      <c r="D3" s="3" t="s">
        <v>4</v>
      </c>
      <c r="E3" s="4">
        <v>900244596</v>
      </c>
      <c r="F3" s="4" t="s">
        <v>111</v>
      </c>
      <c r="G3" s="5"/>
    </row>
    <row r="4" spans="1:7" ht="15.75">
      <c r="A4" s="68" t="s">
        <v>6</v>
      </c>
      <c r="B4" s="68"/>
      <c r="C4" s="68"/>
      <c r="D4" s="68"/>
      <c r="E4" s="68"/>
      <c r="F4" s="68"/>
      <c r="G4" s="68"/>
    </row>
    <row r="5" spans="1:7" ht="15.75">
      <c r="A5" s="146" t="s">
        <v>112</v>
      </c>
      <c r="B5" s="147"/>
      <c r="C5" s="147"/>
      <c r="D5" s="147"/>
      <c r="E5" s="147"/>
      <c r="F5" s="147"/>
      <c r="G5" s="148"/>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t="s">
        <v>23</v>
      </c>
      <c r="G13" s="14"/>
    </row>
    <row r="14" spans="1:7">
      <c r="A14" s="86"/>
      <c r="B14" s="12">
        <v>2</v>
      </c>
      <c r="C14" s="92" t="s">
        <v>24</v>
      </c>
      <c r="D14" s="93"/>
      <c r="E14" s="13" t="s">
        <v>22</v>
      </c>
      <c r="F14" s="13"/>
      <c r="G14" s="14"/>
    </row>
    <row r="15" spans="1:7">
      <c r="A15" s="86"/>
      <c r="B15" s="12">
        <v>3</v>
      </c>
      <c r="C15" s="92" t="s">
        <v>25</v>
      </c>
      <c r="D15" s="93"/>
      <c r="E15" s="13" t="s">
        <v>22</v>
      </c>
      <c r="F15" s="13"/>
      <c r="G15" s="14"/>
    </row>
    <row r="16" spans="1:7">
      <c r="A16" s="86"/>
      <c r="B16" s="12">
        <v>4</v>
      </c>
      <c r="C16" s="92" t="s">
        <v>26</v>
      </c>
      <c r="D16" s="93"/>
      <c r="E16" s="13" t="s">
        <v>22</v>
      </c>
      <c r="F16" s="13"/>
      <c r="G16" s="14"/>
    </row>
    <row r="17" spans="1:7">
      <c r="A17" s="86"/>
      <c r="B17" s="12">
        <v>5</v>
      </c>
      <c r="C17" s="92" t="s">
        <v>27</v>
      </c>
      <c r="D17" s="93"/>
      <c r="E17" s="13" t="s">
        <v>22</v>
      </c>
      <c r="F17" s="13"/>
      <c r="G17" s="15"/>
    </row>
    <row r="18" spans="1:7">
      <c r="A18" s="86"/>
      <c r="B18" s="12">
        <v>6</v>
      </c>
      <c r="C18" s="92" t="s">
        <v>28</v>
      </c>
      <c r="D18" s="93"/>
      <c r="E18" s="13" t="s">
        <v>22</v>
      </c>
      <c r="F18" s="13"/>
      <c r="G18" s="14"/>
    </row>
    <row r="19" spans="1:7">
      <c r="A19" s="86"/>
      <c r="B19" s="12">
        <v>7</v>
      </c>
      <c r="C19" s="92" t="s">
        <v>29</v>
      </c>
      <c r="D19" s="93"/>
      <c r="E19" s="13" t="s">
        <v>22</v>
      </c>
      <c r="F19" s="13"/>
      <c r="G19" s="15"/>
    </row>
    <row r="20" spans="1:7">
      <c r="A20" s="86"/>
      <c r="B20" s="12">
        <v>8</v>
      </c>
      <c r="C20" s="92" t="s">
        <v>30</v>
      </c>
      <c r="D20" s="93"/>
      <c r="E20" s="13" t="s">
        <v>22</v>
      </c>
      <c r="F20" s="13"/>
      <c r="G20" s="15"/>
    </row>
    <row r="21" spans="1:7">
      <c r="A21" s="86"/>
      <c r="B21" s="12">
        <v>9</v>
      </c>
      <c r="C21" s="92" t="s">
        <v>31</v>
      </c>
      <c r="D21" s="93"/>
      <c r="E21" s="13" t="s">
        <v>22</v>
      </c>
      <c r="F21" s="13"/>
      <c r="G21" s="14"/>
    </row>
    <row r="22" spans="1:7">
      <c r="A22" s="86"/>
      <c r="B22" s="12">
        <v>10</v>
      </c>
      <c r="C22" s="92" t="s">
        <v>32</v>
      </c>
      <c r="D22" s="93"/>
      <c r="E22" s="13" t="s">
        <v>22</v>
      </c>
      <c r="F22" s="13"/>
      <c r="G22" s="15"/>
    </row>
    <row r="23" spans="1:7">
      <c r="A23" s="86"/>
      <c r="B23" s="12">
        <v>11</v>
      </c>
      <c r="C23" s="92" t="s">
        <v>33</v>
      </c>
      <c r="D23" s="93"/>
      <c r="E23" s="13" t="s">
        <v>22</v>
      </c>
      <c r="F23" s="13"/>
      <c r="G23" s="14"/>
    </row>
    <row r="24" spans="1:7">
      <c r="A24" s="86"/>
      <c r="B24" s="12">
        <v>12</v>
      </c>
      <c r="C24" s="92" t="s">
        <v>34</v>
      </c>
      <c r="D24" s="93"/>
      <c r="E24" s="13" t="s">
        <v>22</v>
      </c>
      <c r="F24" s="13"/>
      <c r="G24" s="14"/>
    </row>
    <row r="25" spans="1:7">
      <c r="A25" s="86"/>
      <c r="B25" s="12">
        <v>13</v>
      </c>
      <c r="C25" s="92" t="s">
        <v>35</v>
      </c>
      <c r="D25" s="93"/>
      <c r="E25" s="13" t="s">
        <v>22</v>
      </c>
      <c r="F25" s="13"/>
      <c r="G25" s="15"/>
    </row>
    <row r="26" spans="1:7" ht="90">
      <c r="A26" s="86"/>
      <c r="B26" s="12">
        <v>14</v>
      </c>
      <c r="C26" s="92" t="s">
        <v>36</v>
      </c>
      <c r="D26" s="93"/>
      <c r="E26" s="13" t="s">
        <v>37</v>
      </c>
      <c r="F26" s="13"/>
      <c r="G26" s="15" t="s">
        <v>38</v>
      </c>
    </row>
    <row r="27" spans="1:7">
      <c r="A27" s="87"/>
      <c r="B27" s="12">
        <v>15</v>
      </c>
      <c r="C27" s="92" t="s">
        <v>39</v>
      </c>
      <c r="D27" s="93"/>
      <c r="E27" s="13" t="s">
        <v>22</v>
      </c>
      <c r="F27" s="13"/>
      <c r="G27" s="14"/>
    </row>
    <row r="28" spans="1:7">
      <c r="A28" s="97" t="s">
        <v>40</v>
      </c>
      <c r="B28" s="97"/>
      <c r="C28" s="97"/>
      <c r="D28" s="97"/>
      <c r="E28" s="97"/>
      <c r="F28" s="98" t="s">
        <v>37</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38"/>
      <c r="G51" s="139"/>
    </row>
    <row r="52" spans="1:7">
      <c r="A52" s="97" t="s">
        <v>70</v>
      </c>
      <c r="B52" s="97"/>
      <c r="C52" s="97"/>
      <c r="D52" s="97"/>
      <c r="E52" s="97"/>
      <c r="F52" s="98" t="s">
        <v>37</v>
      </c>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26B9D3-D4DA-415E-B8DA-4891D1A63B8F}">
          <x14:formula1>
            <xm:f>'[206. FORMATOS EVALUACION IP 001-2019_V2.xlsx]Hoja1'!#REF!</xm:f>
          </x14:formula1>
          <xm:sqref>E13:E27 E32:E33 E36 E39</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3492C-6ACC-416C-8BFF-7979CBE711B5}">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388</v>
      </c>
      <c r="D3" s="3" t="s">
        <v>4</v>
      </c>
      <c r="E3" s="4">
        <v>800203572</v>
      </c>
      <c r="F3" s="4" t="s">
        <v>72</v>
      </c>
      <c r="G3" s="25">
        <v>43715</v>
      </c>
    </row>
    <row r="4" spans="1:7" ht="15.75">
      <c r="A4" s="68" t="s">
        <v>6</v>
      </c>
      <c r="B4" s="68"/>
      <c r="C4" s="68"/>
      <c r="D4" s="68"/>
      <c r="E4" s="68"/>
      <c r="F4" s="68"/>
      <c r="G4" s="68"/>
    </row>
    <row r="5" spans="1:7" ht="15.75">
      <c r="A5" s="58" t="s">
        <v>389</v>
      </c>
      <c r="B5" s="59"/>
      <c r="C5" s="59"/>
      <c r="D5" s="59"/>
      <c r="E5" s="59"/>
      <c r="F5" s="59"/>
      <c r="G5" s="60"/>
    </row>
    <row r="6" spans="1:7" ht="15.75">
      <c r="A6" s="69" t="s">
        <v>8</v>
      </c>
      <c r="B6" s="70"/>
      <c r="C6" s="30"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37</v>
      </c>
      <c r="F26" s="26"/>
      <c r="G26" s="14"/>
    </row>
    <row r="27" spans="1:7">
      <c r="A27" s="87"/>
      <c r="B27" s="12">
        <v>15</v>
      </c>
      <c r="C27" s="92" t="s">
        <v>39</v>
      </c>
      <c r="D27" s="93"/>
      <c r="E27" s="13" t="s">
        <v>22</v>
      </c>
      <c r="F27" s="26"/>
      <c r="G27" s="14"/>
    </row>
    <row r="28" spans="1:7">
      <c r="A28" s="97" t="s">
        <v>40</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53" t="s">
        <v>390</v>
      </c>
      <c r="G42" s="119"/>
    </row>
    <row r="43" spans="1:7">
      <c r="A43" s="116"/>
      <c r="B43" s="86"/>
      <c r="C43" s="102" t="s">
        <v>59</v>
      </c>
      <c r="D43" s="111"/>
      <c r="E43" s="21" t="s">
        <v>58</v>
      </c>
      <c r="F43" s="118" t="s">
        <v>391</v>
      </c>
      <c r="G43" s="119"/>
    </row>
    <row r="44" spans="1:7">
      <c r="A44" s="116"/>
      <c r="B44" s="86"/>
      <c r="C44" s="102" t="s">
        <v>60</v>
      </c>
      <c r="D44" s="111"/>
      <c r="E44" s="21"/>
      <c r="F44" s="118"/>
      <c r="G44" s="119"/>
    </row>
    <row r="45" spans="1:7">
      <c r="A45" s="116"/>
      <c r="B45" s="86"/>
      <c r="C45" s="102" t="s">
        <v>61</v>
      </c>
      <c r="D45" s="111"/>
      <c r="E45" s="21" t="s">
        <v>58</v>
      </c>
      <c r="F45" s="118" t="s">
        <v>392</v>
      </c>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9" t="s">
        <v>81</v>
      </c>
      <c r="G52" s="99"/>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813DB4-A650-4EEA-98C5-2F8CBC3EB0C5}">
          <x14:formula1>
            <xm:f>'[260. CORPORACIÓN VOLVER A LA GENTE.xlsx]Hoja1'!#REF!</xm:f>
          </x14:formula1>
          <xm:sqref>E13:E27 E32:E33 E36 E39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3FF3-468B-493D-A9E0-7F714EE2E0BE}">
  <dimension ref="A1"/>
  <sheetViews>
    <sheetView workbookViewId="0"/>
  </sheetViews>
  <sheetFormatPr baseColWidth="10" defaultRowHeight="15"/>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D37AC-96D9-446F-92C2-1ED0D48A3D4A}">
  <dimension ref="A1"/>
  <sheetViews>
    <sheetView workbookViewId="0"/>
  </sheetViews>
  <sheetFormatPr baseColWidth="10" defaultRowHeight="1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619F-3667-4593-9021-9DDCC827F4EF}">
  <dimension ref="A1"/>
  <sheetViews>
    <sheetView workbookViewId="0"/>
  </sheetViews>
  <sheetFormatPr baseColWidth="10" defaultRowHeight="1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C252-F618-4753-8BAB-2F96EC06662F}">
  <dimension ref="A1"/>
  <sheetViews>
    <sheetView workbookViewId="0"/>
  </sheetViews>
  <sheetFormatPr baseColWidth="10" defaultRowHeight="1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09B40-4807-4F44-ABC5-4D06F441757C}">
  <dimension ref="A1"/>
  <sheetViews>
    <sheetView workbookViewId="0"/>
  </sheetViews>
  <sheetFormatPr baseColWidth="10" defaultRowHeight="1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C7E0-AAFC-4E37-92A5-239049EFB0F8}">
  <dimension ref="A1"/>
  <sheetViews>
    <sheetView workbookViewId="0"/>
  </sheetViews>
  <sheetFormatPr baseColWidth="10" defaultRowHeight="1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89B2-BA94-47BE-8CD1-74787783F001}">
  <dimension ref="A1"/>
  <sheetViews>
    <sheetView workbookViewId="0"/>
  </sheetViews>
  <sheetFormatPr baseColWidth="10" defaultRowHeight="1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F05F7-C079-47F8-A590-5F03B4B61EDE}">
  <dimension ref="A1"/>
  <sheetViews>
    <sheetView workbookViewId="0"/>
  </sheetViews>
  <sheetFormatPr baseColWidth="10" defaultRowHeight="1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2CF1-A77E-4A84-AFAC-247853742033}">
  <dimension ref="A1"/>
  <sheetViews>
    <sheetView workbookViewId="0"/>
  </sheetViews>
  <sheetFormatPr baseColWidth="10"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D274-02D5-44B9-AF86-98A7317FCCE4}">
  <dimension ref="A1:G54"/>
  <sheetViews>
    <sheetView workbookViewId="0">
      <selection activeCell="C16" sqref="C16:D16"/>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113</v>
      </c>
      <c r="D3" s="3" t="s">
        <v>4</v>
      </c>
      <c r="E3" s="4">
        <v>900225567</v>
      </c>
      <c r="F3" s="4" t="s">
        <v>114</v>
      </c>
      <c r="G3" s="5"/>
    </row>
    <row r="4" spans="1:7" ht="15.75">
      <c r="A4" s="68" t="s">
        <v>6</v>
      </c>
      <c r="B4" s="68"/>
      <c r="C4" s="68"/>
      <c r="D4" s="68"/>
      <c r="E4" s="68"/>
      <c r="F4" s="68"/>
      <c r="G4" s="68"/>
    </row>
    <row r="5" spans="1:7" ht="15.75">
      <c r="A5" s="58" t="s">
        <v>115</v>
      </c>
      <c r="B5" s="59"/>
      <c r="C5" s="59"/>
      <c r="D5" s="59"/>
      <c r="E5" s="59"/>
      <c r="F5" s="59"/>
      <c r="G5" s="60"/>
    </row>
    <row r="6" spans="1:7" ht="15.75">
      <c r="A6" s="69" t="s">
        <v>8</v>
      </c>
      <c r="B6" s="70"/>
      <c r="C6" s="6" t="s">
        <v>9</v>
      </c>
      <c r="D6" s="75" t="s">
        <v>10</v>
      </c>
      <c r="E6" s="76"/>
      <c r="F6" s="77"/>
      <c r="G6" s="77"/>
    </row>
    <row r="7" spans="1:7" ht="15.75">
      <c r="A7" s="71"/>
      <c r="B7" s="72"/>
      <c r="C7" s="7" t="s">
        <v>74</v>
      </c>
      <c r="D7" s="78" t="s">
        <v>12</v>
      </c>
      <c r="E7" s="78"/>
      <c r="F7" s="79"/>
      <c r="G7" s="79"/>
    </row>
    <row r="8" spans="1:7" ht="15.75">
      <c r="A8" s="71"/>
      <c r="B8" s="72"/>
      <c r="C8" s="7" t="s">
        <v>116</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c r="A15" s="86"/>
      <c r="B15" s="12">
        <v>3</v>
      </c>
      <c r="C15" s="92" t="s">
        <v>25</v>
      </c>
      <c r="D15" s="93"/>
      <c r="E15" s="13" t="s">
        <v>22</v>
      </c>
      <c r="F15" s="26"/>
      <c r="G15" s="14"/>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22</v>
      </c>
      <c r="F25" s="26"/>
      <c r="G25" s="14"/>
    </row>
    <row r="26" spans="1:7">
      <c r="A26" s="86"/>
      <c r="B26" s="12">
        <v>14</v>
      </c>
      <c r="C26" s="92" t="s">
        <v>36</v>
      </c>
      <c r="D26" s="93"/>
      <c r="E26" s="13" t="s">
        <v>22</v>
      </c>
      <c r="F26" s="26"/>
      <c r="G26" s="14"/>
    </row>
    <row r="27" spans="1:7">
      <c r="A27" s="87"/>
      <c r="B27" s="12">
        <v>15</v>
      </c>
      <c r="C27" s="92" t="s">
        <v>39</v>
      </c>
      <c r="D27" s="93"/>
      <c r="E27" s="13" t="s">
        <v>22</v>
      </c>
      <c r="F27" s="26"/>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093110-D51B-4069-A7A4-A70851F56C25}">
          <x14:formula1>
            <xm:f>'[207. FORMATOS EVALUACION IP 001-2019_V4.xlsx]Hoja1'!#REF!</xm:f>
          </x14:formula1>
          <xm:sqref>E13:E27 E32:E33 E36 E39</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9ED0-DC0B-4655-800C-CDEB3C61B194}">
  <dimension ref="A1"/>
  <sheetViews>
    <sheetView workbookViewId="0"/>
  </sheetViews>
  <sheetFormatPr baseColWidth="10" defaultRowHeight="1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8F1E3-4BD7-4B36-B2DB-CAD92D04FD35}">
  <dimension ref="A1:G53"/>
  <sheetViews>
    <sheetView topLeftCell="A10" workbookViewId="0">
      <selection activeCell="C19" sqref="C19:D19"/>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393</v>
      </c>
      <c r="D3" s="3" t="s">
        <v>4</v>
      </c>
      <c r="E3" s="45">
        <v>860066093</v>
      </c>
      <c r="F3" s="4" t="s">
        <v>72</v>
      </c>
      <c r="G3" s="46">
        <v>43718</v>
      </c>
    </row>
    <row r="4" spans="1:7" ht="15.75">
      <c r="A4" s="68" t="s">
        <v>6</v>
      </c>
      <c r="B4" s="68"/>
      <c r="C4" s="68"/>
      <c r="D4" s="68"/>
      <c r="E4" s="68"/>
      <c r="F4" s="68"/>
      <c r="G4" s="68"/>
    </row>
    <row r="5" spans="1:7" ht="15.75">
      <c r="A5" s="58" t="s">
        <v>394</v>
      </c>
      <c r="B5" s="59"/>
      <c r="C5" s="59"/>
      <c r="D5" s="59"/>
      <c r="E5" s="59"/>
      <c r="F5" s="59"/>
      <c r="G5" s="60"/>
    </row>
    <row r="6" spans="1:7" ht="15.75">
      <c r="A6" s="69" t="s">
        <v>8</v>
      </c>
      <c r="B6" s="70"/>
      <c r="C6" s="35" t="s">
        <v>9</v>
      </c>
      <c r="D6" s="75" t="s">
        <v>10</v>
      </c>
      <c r="E6" s="76"/>
      <c r="F6" s="77"/>
      <c r="G6" s="77"/>
    </row>
    <row r="7" spans="1:7" ht="15.75">
      <c r="A7" s="71"/>
      <c r="B7" s="72"/>
      <c r="C7" s="7" t="s">
        <v>327</v>
      </c>
      <c r="D7" s="78" t="s">
        <v>328</v>
      </c>
      <c r="E7" s="78"/>
      <c r="F7" s="79"/>
      <c r="G7" s="79"/>
    </row>
    <row r="8" spans="1:7" ht="15.75">
      <c r="A8" s="71"/>
      <c r="B8" s="72"/>
      <c r="C8" s="7" t="s">
        <v>329</v>
      </c>
      <c r="D8" s="80" t="s">
        <v>330</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254</v>
      </c>
      <c r="G13" s="14" t="s">
        <v>395</v>
      </c>
    </row>
    <row r="14" spans="1:7">
      <c r="A14" s="86"/>
      <c r="B14" s="12">
        <v>2</v>
      </c>
      <c r="C14" s="92" t="s">
        <v>24</v>
      </c>
      <c r="D14" s="93"/>
      <c r="E14" s="13" t="s">
        <v>22</v>
      </c>
      <c r="F14" s="26"/>
      <c r="G14" s="14"/>
    </row>
    <row r="15" spans="1:7">
      <c r="A15" s="86"/>
      <c r="B15" s="12">
        <v>3</v>
      </c>
      <c r="C15" s="92" t="s">
        <v>25</v>
      </c>
      <c r="D15" s="93"/>
      <c r="E15" s="13" t="s">
        <v>37</v>
      </c>
      <c r="F15" s="26" t="s">
        <v>396</v>
      </c>
      <c r="G15" s="14" t="s">
        <v>397</v>
      </c>
    </row>
    <row r="16" spans="1:7">
      <c r="A16" s="86"/>
      <c r="B16" s="12">
        <v>4</v>
      </c>
      <c r="C16" s="92" t="s">
        <v>26</v>
      </c>
      <c r="D16" s="93"/>
      <c r="E16" s="13" t="s">
        <v>22</v>
      </c>
      <c r="F16" s="26"/>
      <c r="G16" s="14"/>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37</v>
      </c>
      <c r="F19" s="26"/>
      <c r="G19" s="14" t="s">
        <v>398</v>
      </c>
    </row>
    <row r="20" spans="1:7">
      <c r="A20" s="86"/>
      <c r="B20" s="12">
        <v>8</v>
      </c>
      <c r="C20" s="92" t="s">
        <v>30</v>
      </c>
      <c r="D20" s="93"/>
      <c r="E20" s="13" t="s">
        <v>22</v>
      </c>
      <c r="F20" s="26"/>
      <c r="G20" s="14"/>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37</v>
      </c>
      <c r="F24" s="26"/>
      <c r="G24" s="14" t="s">
        <v>399</v>
      </c>
    </row>
    <row r="25" spans="1:7">
      <c r="A25" s="86"/>
      <c r="B25" s="12">
        <v>13</v>
      </c>
      <c r="C25" s="92" t="s">
        <v>35</v>
      </c>
      <c r="D25" s="93"/>
      <c r="E25" s="13" t="s">
        <v>37</v>
      </c>
      <c r="F25" s="26"/>
      <c r="G25" s="14"/>
    </row>
    <row r="26" spans="1:7">
      <c r="A26" s="86"/>
      <c r="B26" s="12">
        <v>14</v>
      </c>
      <c r="C26" s="92" t="s">
        <v>36</v>
      </c>
      <c r="D26" s="93"/>
      <c r="E26" s="13" t="s">
        <v>37</v>
      </c>
      <c r="F26" s="26">
        <v>260</v>
      </c>
      <c r="G26" s="14" t="s">
        <v>400</v>
      </c>
    </row>
    <row r="27" spans="1:7">
      <c r="A27" s="87"/>
      <c r="B27" s="12">
        <v>15</v>
      </c>
      <c r="C27" s="92" t="s">
        <v>39</v>
      </c>
      <c r="D27" s="93"/>
      <c r="E27" s="13" t="s">
        <v>22</v>
      </c>
      <c r="F27" s="26"/>
      <c r="G27" s="14"/>
    </row>
    <row r="28" spans="1:7">
      <c r="A28" s="97" t="s">
        <v>40</v>
      </c>
      <c r="B28" s="97"/>
      <c r="C28" s="97"/>
      <c r="D28" s="97"/>
      <c r="E28" s="97"/>
      <c r="F28" s="99" t="s">
        <v>81</v>
      </c>
      <c r="G28" s="99"/>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285">
      <c r="A32" s="109" t="s">
        <v>45</v>
      </c>
      <c r="B32" s="85">
        <v>14</v>
      </c>
      <c r="C32" s="102" t="s">
        <v>46</v>
      </c>
      <c r="D32" s="111"/>
      <c r="E32" s="13" t="s">
        <v>37</v>
      </c>
      <c r="F32" s="16"/>
      <c r="G32" s="16" t="s">
        <v>401</v>
      </c>
    </row>
    <row r="33" spans="1:7">
      <c r="A33" s="110"/>
      <c r="B33" s="87"/>
      <c r="C33" s="112" t="s">
        <v>47</v>
      </c>
      <c r="D33" s="112"/>
      <c r="E33" s="13" t="s">
        <v>37</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40" t="s">
        <v>58</v>
      </c>
      <c r="F41" s="158" t="s">
        <v>402</v>
      </c>
      <c r="G41" s="157"/>
    </row>
    <row r="42" spans="1:7">
      <c r="A42" s="116"/>
      <c r="B42" s="86"/>
      <c r="C42" s="102" t="s">
        <v>57</v>
      </c>
      <c r="D42" s="111"/>
      <c r="E42" s="40" t="s">
        <v>58</v>
      </c>
      <c r="F42" s="156" t="s">
        <v>403</v>
      </c>
      <c r="G42" s="157"/>
    </row>
    <row r="43" spans="1:7">
      <c r="A43" s="116"/>
      <c r="B43" s="86"/>
      <c r="C43" s="102" t="s">
        <v>59</v>
      </c>
      <c r="D43" s="111"/>
      <c r="E43" s="40" t="s">
        <v>58</v>
      </c>
      <c r="F43" s="158" t="s">
        <v>404</v>
      </c>
      <c r="G43" s="157"/>
    </row>
    <row r="44" spans="1:7">
      <c r="A44" s="116"/>
      <c r="B44" s="86"/>
      <c r="C44" s="102" t="s">
        <v>60</v>
      </c>
      <c r="D44" s="111"/>
      <c r="E44" s="40" t="s">
        <v>58</v>
      </c>
      <c r="F44" s="156" t="s">
        <v>405</v>
      </c>
      <c r="G44" s="157"/>
    </row>
    <row r="45" spans="1:7">
      <c r="A45" s="116"/>
      <c r="B45" s="86"/>
      <c r="C45" s="102" t="s">
        <v>61</v>
      </c>
      <c r="D45" s="111"/>
      <c r="E45" s="40" t="s">
        <v>58</v>
      </c>
      <c r="F45" s="156" t="s">
        <v>406</v>
      </c>
      <c r="G45" s="157"/>
    </row>
    <row r="46" spans="1:7">
      <c r="A46" s="116"/>
      <c r="B46" s="86"/>
      <c r="C46" s="102" t="s">
        <v>62</v>
      </c>
      <c r="D46" s="111"/>
      <c r="E46" s="40"/>
      <c r="F46" s="156"/>
      <c r="G46" s="157"/>
    </row>
    <row r="47" spans="1:7">
      <c r="A47" s="116"/>
      <c r="B47" s="86"/>
      <c r="C47" s="102" t="s">
        <v>63</v>
      </c>
      <c r="D47" s="111"/>
      <c r="E47" s="40" t="s">
        <v>58</v>
      </c>
      <c r="F47" s="156" t="s">
        <v>407</v>
      </c>
      <c r="G47" s="157"/>
    </row>
    <row r="48" spans="1:7">
      <c r="A48" s="117"/>
      <c r="B48" s="87"/>
      <c r="C48" s="102" t="s">
        <v>64</v>
      </c>
      <c r="D48" s="111"/>
      <c r="E48" s="40"/>
      <c r="F48" s="156"/>
      <c r="G48" s="157"/>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9" t="s">
        <v>81</v>
      </c>
      <c r="G52" s="99"/>
    </row>
    <row r="53" spans="1:7">
      <c r="D53" s="22"/>
      <c r="E53" s="23"/>
      <c r="F53" s="23"/>
      <c r="G53" s="23"/>
    </row>
  </sheetData>
  <mergeCells count="82">
    <mergeCell ref="C18:D18"/>
    <mergeCell ref="C12:D12"/>
    <mergeCell ref="D6:E6"/>
    <mergeCell ref="F6:G6"/>
    <mergeCell ref="D7:E7"/>
    <mergeCell ref="F7:G7"/>
    <mergeCell ref="D8:E8"/>
    <mergeCell ref="F8:G8"/>
    <mergeCell ref="D9:E9"/>
    <mergeCell ref="F9:G9"/>
    <mergeCell ref="A10:G10"/>
    <mergeCell ref="C15:D15"/>
    <mergeCell ref="C16:D16"/>
    <mergeCell ref="C17:D17"/>
    <mergeCell ref="A1:B1"/>
    <mergeCell ref="C1:E1"/>
    <mergeCell ref="A2:G2"/>
    <mergeCell ref="A3:B3"/>
    <mergeCell ref="A4:G4"/>
    <mergeCell ref="A5:G5"/>
    <mergeCell ref="A6:B9"/>
    <mergeCell ref="A29:G29"/>
    <mergeCell ref="C19:D19"/>
    <mergeCell ref="C20:D20"/>
    <mergeCell ref="C21:D21"/>
    <mergeCell ref="C22:D22"/>
    <mergeCell ref="C23:D23"/>
    <mergeCell ref="C24:D24"/>
    <mergeCell ref="C25:D25"/>
    <mergeCell ref="C26:D26"/>
    <mergeCell ref="C27:D27"/>
    <mergeCell ref="A28:E28"/>
    <mergeCell ref="F28:G28"/>
    <mergeCell ref="A11:A27"/>
    <mergeCell ref="C11:G11"/>
    <mergeCell ref="C13:D13"/>
    <mergeCell ref="C14:D14"/>
    <mergeCell ref="A34:B35"/>
    <mergeCell ref="C34:G34"/>
    <mergeCell ref="C35:D35"/>
    <mergeCell ref="C36:D36"/>
    <mergeCell ref="A37:G37"/>
    <mergeCell ref="A30:B31"/>
    <mergeCell ref="C30:G30"/>
    <mergeCell ref="C31:D31"/>
    <mergeCell ref="A32:A33"/>
    <mergeCell ref="B32:B33"/>
    <mergeCell ref="C32:D32"/>
    <mergeCell ref="C33:D33"/>
    <mergeCell ref="F45:G45"/>
    <mergeCell ref="C46:D46"/>
    <mergeCell ref="F46:G46"/>
    <mergeCell ref="C47:D47"/>
    <mergeCell ref="A38:A39"/>
    <mergeCell ref="B38:B39"/>
    <mergeCell ref="C38:D38"/>
    <mergeCell ref="C39:D39"/>
    <mergeCell ref="C45:D45"/>
    <mergeCell ref="C40:D40"/>
    <mergeCell ref="F40:G40"/>
    <mergeCell ref="C42:D42"/>
    <mergeCell ref="F42:G42"/>
    <mergeCell ref="C43:D43"/>
    <mergeCell ref="F43:G43"/>
    <mergeCell ref="C44:D44"/>
    <mergeCell ref="F44:G44"/>
    <mergeCell ref="F47:G47"/>
    <mergeCell ref="A52:E52"/>
    <mergeCell ref="F52:G52"/>
    <mergeCell ref="A49:G49"/>
    <mergeCell ref="A50:A51"/>
    <mergeCell ref="B50:B51"/>
    <mergeCell ref="C50:D50"/>
    <mergeCell ref="F50:G50"/>
    <mergeCell ref="C51:D51"/>
    <mergeCell ref="F51:G51"/>
    <mergeCell ref="C48:D48"/>
    <mergeCell ref="F48:G48"/>
    <mergeCell ref="A41:A48"/>
    <mergeCell ref="B41:B48"/>
    <mergeCell ref="C41:D41"/>
    <mergeCell ref="F41:G4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587E5C-C4BB-4204-91B8-9E10F3668844}">
          <x14:formula1>
            <xm:f>'[271. WORLD VISION INTERNATIONAL.xlsx]Hoja1'!#REF!</xm:f>
          </x14:formula1>
          <xm:sqref>E13:E27 E32:E33 E36 E39</xm:sqref>
        </x14:dataValidation>
      </x14:dataValidation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4D9F-FB0F-4232-B838-7ADBBA2986BF}">
  <dimension ref="A1:G53"/>
  <sheetViews>
    <sheetView workbookViewId="0">
      <selection activeCell="C21" sqref="C21:D2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408</v>
      </c>
      <c r="D3" s="3" t="s">
        <v>4</v>
      </c>
      <c r="E3" s="4">
        <v>813010867</v>
      </c>
      <c r="F3" s="4" t="s">
        <v>72</v>
      </c>
      <c r="G3" s="5" t="s">
        <v>409</v>
      </c>
    </row>
    <row r="4" spans="1:7" ht="15.75">
      <c r="A4" s="68" t="s">
        <v>6</v>
      </c>
      <c r="B4" s="68"/>
      <c r="C4" s="68"/>
      <c r="D4" s="68"/>
      <c r="E4" s="68"/>
      <c r="F4" s="68"/>
      <c r="G4" s="68"/>
    </row>
    <row r="5" spans="1:7" ht="15.75">
      <c r="A5" s="58" t="s">
        <v>410</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187</v>
      </c>
      <c r="G13" s="14"/>
    </row>
    <row r="14" spans="1:7">
      <c r="A14" s="86"/>
      <c r="B14" s="12">
        <v>2</v>
      </c>
      <c r="C14" s="92" t="s">
        <v>24</v>
      </c>
      <c r="D14" s="93"/>
      <c r="E14" s="13" t="s">
        <v>22</v>
      </c>
      <c r="F14" s="26">
        <v>187</v>
      </c>
      <c r="G14" s="14"/>
    </row>
    <row r="15" spans="1:7">
      <c r="A15" s="86"/>
      <c r="B15" s="12">
        <v>3</v>
      </c>
      <c r="C15" s="92" t="s">
        <v>25</v>
      </c>
      <c r="D15" s="93"/>
      <c r="E15" s="13" t="s">
        <v>37</v>
      </c>
      <c r="F15" s="26">
        <v>19</v>
      </c>
      <c r="G15" s="14" t="s">
        <v>413</v>
      </c>
    </row>
    <row r="16" spans="1:7">
      <c r="A16" s="86"/>
      <c r="B16" s="12">
        <v>4</v>
      </c>
      <c r="C16" s="92" t="s">
        <v>26</v>
      </c>
      <c r="D16" s="93"/>
      <c r="E16" s="13" t="s">
        <v>37</v>
      </c>
      <c r="F16" s="26">
        <v>188</v>
      </c>
      <c r="G16" s="14" t="s">
        <v>414</v>
      </c>
    </row>
    <row r="17" spans="1:7">
      <c r="A17" s="86"/>
      <c r="B17" s="12">
        <v>5</v>
      </c>
      <c r="C17" s="92" t="s">
        <v>27</v>
      </c>
      <c r="D17" s="93"/>
      <c r="E17" s="13" t="s">
        <v>22</v>
      </c>
      <c r="F17" s="26">
        <v>91</v>
      </c>
      <c r="G17" s="14"/>
    </row>
    <row r="18" spans="1:7">
      <c r="A18" s="86"/>
      <c r="B18" s="12">
        <v>6</v>
      </c>
      <c r="C18" s="92" t="s">
        <v>28</v>
      </c>
      <c r="D18" s="93"/>
      <c r="E18" s="13" t="s">
        <v>22</v>
      </c>
      <c r="F18" s="26">
        <v>196</v>
      </c>
      <c r="G18" s="14"/>
    </row>
    <row r="19" spans="1:7">
      <c r="A19" s="86"/>
      <c r="B19" s="12">
        <v>7</v>
      </c>
      <c r="C19" s="92" t="s">
        <v>29</v>
      </c>
      <c r="D19" s="93"/>
      <c r="E19" s="13" t="s">
        <v>37</v>
      </c>
      <c r="F19" s="26">
        <v>198</v>
      </c>
      <c r="G19" s="14" t="s">
        <v>415</v>
      </c>
    </row>
    <row r="20" spans="1:7">
      <c r="A20" s="86"/>
      <c r="B20" s="12">
        <v>8</v>
      </c>
      <c r="C20" s="92" t="s">
        <v>30</v>
      </c>
      <c r="D20" s="93"/>
      <c r="E20" s="13" t="s">
        <v>22</v>
      </c>
      <c r="F20" s="26">
        <v>199</v>
      </c>
      <c r="G20" s="14"/>
    </row>
    <row r="21" spans="1:7">
      <c r="A21" s="86"/>
      <c r="B21" s="12">
        <v>9</v>
      </c>
      <c r="C21" s="92" t="s">
        <v>31</v>
      </c>
      <c r="D21" s="93"/>
      <c r="E21" s="13" t="s">
        <v>22</v>
      </c>
      <c r="F21" s="26">
        <v>199</v>
      </c>
      <c r="G21" s="14"/>
    </row>
    <row r="22" spans="1:7">
      <c r="A22" s="86"/>
      <c r="B22" s="12">
        <v>10</v>
      </c>
      <c r="C22" s="92" t="s">
        <v>32</v>
      </c>
      <c r="D22" s="93"/>
      <c r="E22" s="13" t="s">
        <v>22</v>
      </c>
      <c r="F22" s="26">
        <v>199</v>
      </c>
      <c r="G22" s="14"/>
    </row>
    <row r="23" spans="1:7">
      <c r="A23" s="86"/>
      <c r="B23" s="12">
        <v>11</v>
      </c>
      <c r="C23" s="92" t="s">
        <v>33</v>
      </c>
      <c r="D23" s="93"/>
      <c r="E23" s="13" t="s">
        <v>22</v>
      </c>
      <c r="F23" s="26">
        <v>199</v>
      </c>
      <c r="G23" s="14"/>
    </row>
    <row r="24" spans="1:7">
      <c r="A24" s="86"/>
      <c r="B24" s="12">
        <v>12</v>
      </c>
      <c r="C24" s="92" t="s">
        <v>34</v>
      </c>
      <c r="D24" s="93"/>
      <c r="E24" s="13" t="s">
        <v>22</v>
      </c>
      <c r="F24" s="26">
        <v>199</v>
      </c>
      <c r="G24" s="14"/>
    </row>
    <row r="25" spans="1:7">
      <c r="A25" s="86"/>
      <c r="B25" s="12">
        <v>13</v>
      </c>
      <c r="C25" s="92" t="s">
        <v>35</v>
      </c>
      <c r="D25" s="93"/>
      <c r="E25" s="13" t="s">
        <v>37</v>
      </c>
      <c r="F25" s="26"/>
      <c r="G25" s="14" t="s">
        <v>416</v>
      </c>
    </row>
    <row r="26" spans="1:7">
      <c r="A26" s="86"/>
      <c r="B26" s="12">
        <v>14</v>
      </c>
      <c r="C26" s="92" t="s">
        <v>36</v>
      </c>
      <c r="D26" s="93"/>
      <c r="E26" s="13" t="s">
        <v>37</v>
      </c>
      <c r="F26" s="26"/>
      <c r="G26" s="14" t="s">
        <v>417</v>
      </c>
    </row>
    <row r="27" spans="1:7">
      <c r="A27" s="87"/>
      <c r="B27" s="12">
        <v>15</v>
      </c>
      <c r="C27" s="92" t="s">
        <v>39</v>
      </c>
      <c r="D27" s="93"/>
      <c r="E27" s="13" t="s">
        <v>22</v>
      </c>
      <c r="F27" s="26">
        <v>200</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185</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229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E4392C0-A213-4211-9959-23F22CD45909}">
          <x14:formula1>
            <xm:f>'[272.ASOCIACIÓN DE VOLUNTARIOS PARA EL SERVICIO SOCIAL.xlsx]Hoja1'!#REF!</xm:f>
          </x14:formula1>
          <xm:sqref>E13:E27 E32:E33 E36 E39</xm:sqref>
        </x14:dataValidation>
      </x14:dataValidations>
    </ext>
  </extLs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A268F-7B4F-454E-9681-9FE5A3849A22}">
  <dimension ref="A1:G53"/>
  <sheetViews>
    <sheetView workbookViewId="0">
      <selection activeCell="C18" sqref="C18:D18"/>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418</v>
      </c>
      <c r="D3" s="3" t="s">
        <v>4</v>
      </c>
      <c r="E3" s="4">
        <v>806013684</v>
      </c>
      <c r="F3" s="4" t="s">
        <v>72</v>
      </c>
      <c r="G3" s="5" t="s">
        <v>409</v>
      </c>
    </row>
    <row r="4" spans="1:7" ht="15.75">
      <c r="A4" s="68" t="s">
        <v>6</v>
      </c>
      <c r="B4" s="68"/>
      <c r="C4" s="68"/>
      <c r="D4" s="68"/>
      <c r="E4" s="68"/>
      <c r="F4" s="68"/>
      <c r="G4" s="68"/>
    </row>
    <row r="5" spans="1:7" ht="15.75">
      <c r="A5" s="58" t="s">
        <v>419</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59</v>
      </c>
      <c r="G13" s="14"/>
    </row>
    <row r="14" spans="1:7">
      <c r="A14" s="86"/>
      <c r="B14" s="12">
        <v>2</v>
      </c>
      <c r="C14" s="92" t="s">
        <v>24</v>
      </c>
      <c r="D14" s="93"/>
      <c r="E14" s="13" t="s">
        <v>22</v>
      </c>
      <c r="F14" s="26">
        <v>59</v>
      </c>
      <c r="G14" s="14"/>
    </row>
    <row r="15" spans="1:7">
      <c r="A15" s="86"/>
      <c r="B15" s="12">
        <v>3</v>
      </c>
      <c r="C15" s="92" t="s">
        <v>25</v>
      </c>
      <c r="D15" s="93"/>
      <c r="E15" s="13" t="s">
        <v>22</v>
      </c>
      <c r="F15" s="26">
        <v>61</v>
      </c>
      <c r="G15" s="14"/>
    </row>
    <row r="16" spans="1:7">
      <c r="A16" s="86"/>
      <c r="B16" s="12">
        <v>4</v>
      </c>
      <c r="C16" s="92" t="s">
        <v>26</v>
      </c>
      <c r="D16" s="93"/>
      <c r="E16" s="13" t="s">
        <v>22</v>
      </c>
      <c r="F16" s="26">
        <v>60</v>
      </c>
      <c r="G16" s="14"/>
    </row>
    <row r="17" spans="1:7">
      <c r="A17" s="86"/>
      <c r="B17" s="12">
        <v>5</v>
      </c>
      <c r="C17" s="92" t="s">
        <v>27</v>
      </c>
      <c r="D17" s="93"/>
      <c r="E17" s="13" t="s">
        <v>22</v>
      </c>
      <c r="F17" s="26">
        <v>63</v>
      </c>
      <c r="G17" s="14"/>
    </row>
    <row r="18" spans="1:7">
      <c r="A18" s="86"/>
      <c r="B18" s="12">
        <v>6</v>
      </c>
      <c r="C18" s="92" t="s">
        <v>28</v>
      </c>
      <c r="D18" s="93"/>
      <c r="E18" s="13" t="s">
        <v>22</v>
      </c>
      <c r="F18" s="26">
        <v>63</v>
      </c>
      <c r="G18" s="14"/>
    </row>
    <row r="19" spans="1:7">
      <c r="A19" s="86"/>
      <c r="B19" s="12">
        <v>7</v>
      </c>
      <c r="C19" s="92" t="s">
        <v>29</v>
      </c>
      <c r="D19" s="93"/>
      <c r="E19" s="13" t="s">
        <v>37</v>
      </c>
      <c r="F19" s="26"/>
      <c r="G19" s="14" t="s">
        <v>420</v>
      </c>
    </row>
    <row r="20" spans="1:7">
      <c r="A20" s="86"/>
      <c r="B20" s="12">
        <v>8</v>
      </c>
      <c r="C20" s="92" t="s">
        <v>30</v>
      </c>
      <c r="D20" s="93"/>
      <c r="E20" s="13" t="s">
        <v>37</v>
      </c>
      <c r="F20" s="26"/>
      <c r="G20" s="14" t="s">
        <v>85</v>
      </c>
    </row>
    <row r="21" spans="1:7">
      <c r="A21" s="86"/>
      <c r="B21" s="12">
        <v>9</v>
      </c>
      <c r="C21" s="92" t="s">
        <v>31</v>
      </c>
      <c r="D21" s="93"/>
      <c r="E21" s="13" t="s">
        <v>22</v>
      </c>
      <c r="F21" s="26">
        <v>68</v>
      </c>
      <c r="G21" s="14"/>
    </row>
    <row r="22" spans="1:7">
      <c r="A22" s="86"/>
      <c r="B22" s="12">
        <v>10</v>
      </c>
      <c r="C22" s="92" t="s">
        <v>32</v>
      </c>
      <c r="D22" s="93"/>
      <c r="E22" s="13" t="s">
        <v>22</v>
      </c>
      <c r="F22" s="26">
        <v>70</v>
      </c>
      <c r="G22" s="14"/>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37</v>
      </c>
      <c r="F26" s="26"/>
      <c r="G26" s="14" t="s">
        <v>417</v>
      </c>
    </row>
    <row r="27" spans="1:7">
      <c r="A27" s="87"/>
      <c r="B27" s="12">
        <v>15</v>
      </c>
      <c r="C27" s="92" t="s">
        <v>39</v>
      </c>
      <c r="D27" s="93"/>
      <c r="E27" s="13" t="s">
        <v>22</v>
      </c>
      <c r="F27" s="26">
        <v>71</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20">
      <c r="A32" s="109" t="s">
        <v>45</v>
      </c>
      <c r="B32" s="85">
        <v>14</v>
      </c>
      <c r="C32" s="102" t="s">
        <v>46</v>
      </c>
      <c r="D32" s="111"/>
      <c r="E32" s="13" t="s">
        <v>37</v>
      </c>
      <c r="F32" s="16"/>
      <c r="G32" s="16" t="s">
        <v>422</v>
      </c>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58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169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CA95A-AD44-4D1B-8312-E42372BF323F}">
          <x14:formula1>
            <xm:f>'[273.ASOCIACIÓN BIOPROMOTORA DE COLOMBIA.xlsx]Hoja1'!#REF!</xm:f>
          </x14:formula1>
          <xm:sqref>E13:E27 E32:E33 E36 E39</xm:sqref>
        </x14:dataValidation>
      </x14:dataValidation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EE995-451E-4B92-B80B-929D0E70D5E3}">
  <dimension ref="A1:G53"/>
  <sheetViews>
    <sheetView workbookViewId="0">
      <selection activeCell="C22" sqref="C22:D2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423</v>
      </c>
      <c r="D3" s="3" t="s">
        <v>4</v>
      </c>
      <c r="E3" s="4">
        <v>800196208</v>
      </c>
      <c r="F3" s="4" t="s">
        <v>72</v>
      </c>
      <c r="G3" s="5" t="s">
        <v>424</v>
      </c>
    </row>
    <row r="4" spans="1:7" ht="15.75">
      <c r="A4" s="68" t="s">
        <v>6</v>
      </c>
      <c r="B4" s="68"/>
      <c r="C4" s="68"/>
      <c r="D4" s="68"/>
      <c r="E4" s="68"/>
      <c r="F4" s="68"/>
      <c r="G4" s="68"/>
    </row>
    <row r="5" spans="1:7" ht="15.75">
      <c r="A5" s="58" t="s">
        <v>425</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77</v>
      </c>
      <c r="G13" s="14" t="s">
        <v>426</v>
      </c>
    </row>
    <row r="14" spans="1:7">
      <c r="A14" s="86"/>
      <c r="B14" s="12">
        <v>2</v>
      </c>
      <c r="C14" s="92" t="s">
        <v>24</v>
      </c>
      <c r="D14" s="93"/>
      <c r="E14" s="13" t="s">
        <v>22</v>
      </c>
      <c r="F14" s="26">
        <v>77</v>
      </c>
      <c r="G14" s="14"/>
    </row>
    <row r="15" spans="1:7">
      <c r="A15" s="86"/>
      <c r="B15" s="12">
        <v>3</v>
      </c>
      <c r="C15" s="92" t="s">
        <v>25</v>
      </c>
      <c r="D15" s="93"/>
      <c r="E15" s="13" t="s">
        <v>22</v>
      </c>
      <c r="F15" s="26">
        <v>78</v>
      </c>
      <c r="G15" s="14"/>
    </row>
    <row r="16" spans="1:7">
      <c r="A16" s="86"/>
      <c r="B16" s="12">
        <v>4</v>
      </c>
      <c r="C16" s="92" t="s">
        <v>26</v>
      </c>
      <c r="D16" s="93"/>
      <c r="E16" s="13" t="s">
        <v>37</v>
      </c>
      <c r="F16" s="26"/>
      <c r="G16" s="14" t="s">
        <v>427</v>
      </c>
    </row>
    <row r="17" spans="1:7">
      <c r="A17" s="86"/>
      <c r="B17" s="12">
        <v>5</v>
      </c>
      <c r="C17" s="92" t="s">
        <v>27</v>
      </c>
      <c r="D17" s="93"/>
      <c r="E17" s="13" t="s">
        <v>22</v>
      </c>
      <c r="F17" s="26">
        <v>93</v>
      </c>
      <c r="G17" s="14"/>
    </row>
    <row r="18" spans="1:7">
      <c r="A18" s="86"/>
      <c r="B18" s="12">
        <v>6</v>
      </c>
      <c r="C18" s="92" t="s">
        <v>28</v>
      </c>
      <c r="D18" s="93"/>
      <c r="E18" s="13" t="s">
        <v>22</v>
      </c>
      <c r="F18" s="26">
        <v>95</v>
      </c>
      <c r="G18" s="14"/>
    </row>
    <row r="19" spans="1:7">
      <c r="A19" s="86"/>
      <c r="B19" s="12">
        <v>7</v>
      </c>
      <c r="C19" s="92" t="s">
        <v>29</v>
      </c>
      <c r="D19" s="93"/>
      <c r="E19" s="13" t="s">
        <v>37</v>
      </c>
      <c r="F19" s="26"/>
      <c r="G19" s="14" t="s">
        <v>420</v>
      </c>
    </row>
    <row r="20" spans="1:7">
      <c r="A20" s="86"/>
      <c r="B20" s="12">
        <v>8</v>
      </c>
      <c r="C20" s="92" t="s">
        <v>30</v>
      </c>
      <c r="D20" s="93"/>
      <c r="E20" s="13" t="s">
        <v>37</v>
      </c>
      <c r="F20" s="26"/>
      <c r="G20" s="14" t="s">
        <v>85</v>
      </c>
    </row>
    <row r="21" spans="1:7">
      <c r="A21" s="86"/>
      <c r="B21" s="12">
        <v>9</v>
      </c>
      <c r="C21" s="92" t="s">
        <v>31</v>
      </c>
      <c r="D21" s="93"/>
      <c r="E21" s="13" t="s">
        <v>22</v>
      </c>
      <c r="F21" s="26">
        <v>97</v>
      </c>
      <c r="G21" s="14"/>
    </row>
    <row r="22" spans="1:7">
      <c r="A22" s="86"/>
      <c r="B22" s="12">
        <v>10</v>
      </c>
      <c r="C22" s="92" t="s">
        <v>32</v>
      </c>
      <c r="D22" s="93"/>
      <c r="E22" s="13" t="s">
        <v>22</v>
      </c>
      <c r="F22" s="26">
        <v>98</v>
      </c>
      <c r="G22" s="14"/>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22</v>
      </c>
      <c r="F26" s="26">
        <v>91</v>
      </c>
      <c r="G26" s="14"/>
    </row>
    <row r="27" spans="1:7">
      <c r="A27" s="87"/>
      <c r="B27" s="12">
        <v>15</v>
      </c>
      <c r="C27" s="92" t="s">
        <v>39</v>
      </c>
      <c r="D27" s="93"/>
      <c r="E27" s="13" t="s">
        <v>22</v>
      </c>
      <c r="F27" s="26">
        <v>98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102</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104</v>
      </c>
      <c r="G39" s="16"/>
    </row>
    <row r="40" spans="1:7">
      <c r="A40" s="19"/>
      <c r="B40" s="20"/>
      <c r="C40" s="64" t="s">
        <v>53</v>
      </c>
      <c r="D40" s="91"/>
      <c r="E40" s="10" t="s">
        <v>54</v>
      </c>
      <c r="F40" s="64" t="s">
        <v>20</v>
      </c>
      <c r="G40" s="91"/>
    </row>
    <row r="41" spans="1:7">
      <c r="A41" s="115" t="s">
        <v>55</v>
      </c>
      <c r="B41" s="85">
        <v>17</v>
      </c>
      <c r="C41" s="102" t="s">
        <v>56</v>
      </c>
      <c r="D41" s="111"/>
      <c r="E41" s="21" t="s">
        <v>58</v>
      </c>
      <c r="F41" s="118" t="s">
        <v>428</v>
      </c>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B2532E-576A-451F-81E6-242456F95808}">
          <x14:formula1>
            <xm:f>'[274.CORPORACIÓN JUAN BOSCO.xlsx]Hoja1'!#REF!</xm:f>
          </x14:formula1>
          <xm:sqref>E13:E27 E32:E33 E36 E39</xm:sqref>
        </x14:dataValidation>
      </x14:dataValidations>
    </ext>
  </extLs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4AAC-4EDD-47AE-9514-75EE12032BDF}">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429</v>
      </c>
      <c r="D3" s="3" t="s">
        <v>4</v>
      </c>
      <c r="E3" s="4">
        <v>900631966</v>
      </c>
      <c r="F3" s="4" t="s">
        <v>72</v>
      </c>
      <c r="G3" s="5" t="s">
        <v>424</v>
      </c>
    </row>
    <row r="4" spans="1:7" ht="15.75">
      <c r="A4" s="68" t="s">
        <v>6</v>
      </c>
      <c r="B4" s="68"/>
      <c r="C4" s="68"/>
      <c r="D4" s="68"/>
      <c r="E4" s="68"/>
      <c r="F4" s="68"/>
      <c r="G4" s="68"/>
    </row>
    <row r="5" spans="1:7" ht="15.75">
      <c r="A5" s="58" t="s">
        <v>430</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79</v>
      </c>
      <c r="G13" s="14" t="s">
        <v>431</v>
      </c>
    </row>
    <row r="14" spans="1:7">
      <c r="A14" s="86"/>
      <c r="B14" s="12">
        <v>2</v>
      </c>
      <c r="C14" s="92" t="s">
        <v>24</v>
      </c>
      <c r="D14" s="93"/>
      <c r="E14" s="13" t="s">
        <v>22</v>
      </c>
      <c r="F14" s="26">
        <v>79</v>
      </c>
      <c r="G14" s="14"/>
    </row>
    <row r="15" spans="1:7">
      <c r="A15" s="86"/>
      <c r="B15" s="12">
        <v>3</v>
      </c>
      <c r="C15" s="92" t="s">
        <v>25</v>
      </c>
      <c r="D15" s="93"/>
      <c r="E15" s="13" t="s">
        <v>37</v>
      </c>
      <c r="F15" s="26">
        <v>80</v>
      </c>
      <c r="G15" s="14" t="s">
        <v>432</v>
      </c>
    </row>
    <row r="16" spans="1:7">
      <c r="A16" s="86"/>
      <c r="B16" s="12">
        <v>4</v>
      </c>
      <c r="C16" s="92" t="s">
        <v>26</v>
      </c>
      <c r="D16" s="93"/>
      <c r="E16" s="13" t="s">
        <v>37</v>
      </c>
      <c r="F16" s="26">
        <v>80</v>
      </c>
      <c r="G16" s="14" t="s">
        <v>433</v>
      </c>
    </row>
    <row r="17" spans="1:7">
      <c r="A17" s="86"/>
      <c r="B17" s="12">
        <v>5</v>
      </c>
      <c r="C17" s="92" t="s">
        <v>27</v>
      </c>
      <c r="D17" s="93"/>
      <c r="E17" s="13" t="s">
        <v>22</v>
      </c>
      <c r="F17" s="26">
        <v>81</v>
      </c>
      <c r="G17" s="14"/>
    </row>
    <row r="18" spans="1:7">
      <c r="A18" s="86"/>
      <c r="B18" s="12">
        <v>6</v>
      </c>
      <c r="C18" s="92" t="s">
        <v>28</v>
      </c>
      <c r="D18" s="93"/>
      <c r="E18" s="13" t="s">
        <v>22</v>
      </c>
      <c r="F18" s="26">
        <v>91</v>
      </c>
      <c r="G18" s="14"/>
    </row>
    <row r="19" spans="1:7">
      <c r="A19" s="86"/>
      <c r="B19" s="12">
        <v>7</v>
      </c>
      <c r="C19" s="92" t="s">
        <v>29</v>
      </c>
      <c r="D19" s="93"/>
      <c r="E19" s="13" t="s">
        <v>37</v>
      </c>
      <c r="F19" s="26"/>
      <c r="G19" s="14" t="s">
        <v>420</v>
      </c>
    </row>
    <row r="20" spans="1:7">
      <c r="A20" s="86"/>
      <c r="B20" s="12">
        <v>8</v>
      </c>
      <c r="C20" s="92" t="s">
        <v>30</v>
      </c>
      <c r="D20" s="93"/>
      <c r="E20" s="13" t="s">
        <v>37</v>
      </c>
      <c r="F20" s="26"/>
      <c r="G20" s="14" t="s">
        <v>85</v>
      </c>
    </row>
    <row r="21" spans="1:7">
      <c r="A21" s="86"/>
      <c r="B21" s="12">
        <v>9</v>
      </c>
      <c r="C21" s="92" t="s">
        <v>31</v>
      </c>
      <c r="D21" s="93"/>
      <c r="E21" s="13" t="s">
        <v>22</v>
      </c>
      <c r="F21" s="26">
        <v>85</v>
      </c>
      <c r="G21" s="14"/>
    </row>
    <row r="22" spans="1:7">
      <c r="A22" s="86"/>
      <c r="B22" s="12">
        <v>10</v>
      </c>
      <c r="C22" s="92" t="s">
        <v>32</v>
      </c>
      <c r="D22" s="93"/>
      <c r="E22" s="13" t="s">
        <v>22</v>
      </c>
      <c r="F22" s="26">
        <v>85</v>
      </c>
      <c r="G22" s="14"/>
    </row>
    <row r="23" spans="1:7">
      <c r="A23" s="86"/>
      <c r="B23" s="12">
        <v>11</v>
      </c>
      <c r="C23" s="92" t="s">
        <v>33</v>
      </c>
      <c r="D23" s="93"/>
      <c r="E23" s="13" t="s">
        <v>22</v>
      </c>
      <c r="F23" s="26">
        <v>90</v>
      </c>
      <c r="G23" s="14"/>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22</v>
      </c>
      <c r="F26" s="26">
        <v>87</v>
      </c>
      <c r="G26" s="14"/>
    </row>
    <row r="27" spans="1:7">
      <c r="A27" s="87"/>
      <c r="B27" s="12">
        <v>15</v>
      </c>
      <c r="C27" s="92" t="s">
        <v>39</v>
      </c>
      <c r="D27" s="93"/>
      <c r="E27" s="13" t="s">
        <v>22</v>
      </c>
      <c r="F27" s="26">
        <v>97</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150">
      <c r="A33" s="110"/>
      <c r="B33" s="87"/>
      <c r="C33" s="112" t="s">
        <v>47</v>
      </c>
      <c r="D33" s="112"/>
      <c r="E33" s="13" t="s">
        <v>37</v>
      </c>
      <c r="F33" s="16"/>
      <c r="G33" s="16" t="s">
        <v>434</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98</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99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5526815-7F5C-4A79-B6EA-11EF218BFDAA}">
          <x14:formula1>
            <xm:f>'[275. - FUNPERS.xlsx]Hoja1'!#REF!</xm:f>
          </x14:formula1>
          <xm:sqref>E13:E27 E32:E33 E36 E39</xm:sqref>
        </x14:dataValidation>
      </x14:dataValidations>
    </ext>
  </extLs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CE471-20F6-41A9-9565-F5C4A07FDC5B}">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435</v>
      </c>
      <c r="D3" s="3" t="s">
        <v>4</v>
      </c>
      <c r="E3" s="4">
        <v>801001664</v>
      </c>
      <c r="F3" s="4" t="s">
        <v>72</v>
      </c>
      <c r="G3" s="5" t="s">
        <v>424</v>
      </c>
    </row>
    <row r="4" spans="1:7" ht="15.75">
      <c r="A4" s="68" t="s">
        <v>6</v>
      </c>
      <c r="B4" s="68"/>
      <c r="C4" s="68"/>
      <c r="D4" s="68"/>
      <c r="E4" s="68"/>
      <c r="F4" s="68"/>
      <c r="G4" s="68"/>
    </row>
    <row r="5" spans="1:7" ht="15.75">
      <c r="A5" s="58" t="s">
        <v>436</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228</v>
      </c>
      <c r="G13" s="14"/>
    </row>
    <row r="14" spans="1:7">
      <c r="A14" s="86"/>
      <c r="B14" s="12">
        <v>2</v>
      </c>
      <c r="C14" s="92" t="s">
        <v>24</v>
      </c>
      <c r="D14" s="93"/>
      <c r="E14" s="13" t="s">
        <v>22</v>
      </c>
      <c r="F14" s="26">
        <v>228</v>
      </c>
      <c r="G14" s="14"/>
    </row>
    <row r="15" spans="1:7">
      <c r="A15" s="86"/>
      <c r="B15" s="12">
        <v>3</v>
      </c>
      <c r="C15" s="92" t="s">
        <v>25</v>
      </c>
      <c r="D15" s="93"/>
      <c r="E15" s="13" t="s">
        <v>22</v>
      </c>
      <c r="F15" s="26">
        <v>230</v>
      </c>
      <c r="G15" s="14"/>
    </row>
    <row r="16" spans="1:7">
      <c r="A16" s="86"/>
      <c r="B16" s="12">
        <v>4</v>
      </c>
      <c r="C16" s="92" t="s">
        <v>26</v>
      </c>
      <c r="D16" s="93"/>
      <c r="E16" s="13" t="s">
        <v>22</v>
      </c>
      <c r="F16" s="26">
        <v>229</v>
      </c>
      <c r="G16" s="14"/>
    </row>
    <row r="17" spans="1:7">
      <c r="A17" s="86"/>
      <c r="B17" s="12">
        <v>5</v>
      </c>
      <c r="C17" s="92" t="s">
        <v>27</v>
      </c>
      <c r="D17" s="93"/>
      <c r="E17" s="13" t="s">
        <v>22</v>
      </c>
      <c r="F17" s="26">
        <v>237</v>
      </c>
      <c r="G17" s="14"/>
    </row>
    <row r="18" spans="1:7">
      <c r="A18" s="86"/>
      <c r="B18" s="12">
        <v>6</v>
      </c>
      <c r="C18" s="92" t="s">
        <v>28</v>
      </c>
      <c r="D18" s="93"/>
      <c r="E18" s="13" t="s">
        <v>22</v>
      </c>
      <c r="F18" s="26">
        <v>243</v>
      </c>
      <c r="G18" s="14"/>
    </row>
    <row r="19" spans="1:7">
      <c r="A19" s="86"/>
      <c r="B19" s="12">
        <v>7</v>
      </c>
      <c r="C19" s="92" t="s">
        <v>29</v>
      </c>
      <c r="D19" s="93"/>
      <c r="E19" s="13" t="s">
        <v>37</v>
      </c>
      <c r="F19" s="26"/>
      <c r="G19" s="14" t="s">
        <v>420</v>
      </c>
    </row>
    <row r="20" spans="1:7">
      <c r="A20" s="86"/>
      <c r="B20" s="12">
        <v>8</v>
      </c>
      <c r="C20" s="92" t="s">
        <v>30</v>
      </c>
      <c r="D20" s="93"/>
      <c r="E20" s="13" t="s">
        <v>22</v>
      </c>
      <c r="F20" s="26">
        <v>244</v>
      </c>
      <c r="G20" s="14"/>
    </row>
    <row r="21" spans="1:7">
      <c r="A21" s="86"/>
      <c r="B21" s="12">
        <v>9</v>
      </c>
      <c r="C21" s="92" t="s">
        <v>31</v>
      </c>
      <c r="D21" s="93"/>
      <c r="E21" s="13" t="s">
        <v>22</v>
      </c>
      <c r="F21" s="26">
        <v>244</v>
      </c>
      <c r="G21" s="14"/>
    </row>
    <row r="22" spans="1:7">
      <c r="A22" s="86"/>
      <c r="B22" s="12">
        <v>10</v>
      </c>
      <c r="C22" s="92" t="s">
        <v>32</v>
      </c>
      <c r="D22" s="93"/>
      <c r="E22" s="13" t="s">
        <v>22</v>
      </c>
      <c r="F22" s="26">
        <v>240</v>
      </c>
      <c r="G22" s="14"/>
    </row>
    <row r="23" spans="1:7">
      <c r="A23" s="86"/>
      <c r="B23" s="12">
        <v>11</v>
      </c>
      <c r="C23" s="92" t="s">
        <v>33</v>
      </c>
      <c r="D23" s="93"/>
      <c r="E23" s="13" t="s">
        <v>37</v>
      </c>
      <c r="F23" s="26"/>
      <c r="G23" s="14" t="s">
        <v>146</v>
      </c>
    </row>
    <row r="24" spans="1:7">
      <c r="A24" s="86"/>
      <c r="B24" s="12">
        <v>12</v>
      </c>
      <c r="C24" s="92" t="s">
        <v>34</v>
      </c>
      <c r="D24" s="93"/>
      <c r="E24" s="13" t="s">
        <v>22</v>
      </c>
      <c r="F24" s="26">
        <v>250</v>
      </c>
      <c r="G24" s="14"/>
    </row>
    <row r="25" spans="1:7">
      <c r="A25" s="86"/>
      <c r="B25" s="12">
        <v>13</v>
      </c>
      <c r="C25" s="92" t="s">
        <v>35</v>
      </c>
      <c r="D25" s="93"/>
      <c r="E25" s="13" t="s">
        <v>37</v>
      </c>
      <c r="F25" s="26"/>
      <c r="G25" s="14" t="s">
        <v>416</v>
      </c>
    </row>
    <row r="26" spans="1:7">
      <c r="A26" s="86"/>
      <c r="B26" s="12">
        <v>14</v>
      </c>
      <c r="C26" s="92" t="s">
        <v>36</v>
      </c>
      <c r="D26" s="93"/>
      <c r="E26" s="13" t="s">
        <v>37</v>
      </c>
      <c r="F26" s="26"/>
      <c r="G26" s="14" t="s">
        <v>417</v>
      </c>
    </row>
    <row r="27" spans="1:7">
      <c r="A27" s="87"/>
      <c r="B27" s="12">
        <v>15</v>
      </c>
      <c r="C27" s="92" t="s">
        <v>39</v>
      </c>
      <c r="D27" s="93"/>
      <c r="E27" s="13" t="s">
        <v>37</v>
      </c>
      <c r="F27" s="26">
        <v>252</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1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256</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60">
      <c r="A39" s="99"/>
      <c r="B39" s="101"/>
      <c r="C39" s="102" t="s">
        <v>52</v>
      </c>
      <c r="D39" s="103"/>
      <c r="E39" s="13" t="s">
        <v>37</v>
      </c>
      <c r="F39" s="16">
        <v>320</v>
      </c>
      <c r="G39" s="16" t="s">
        <v>437</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7D038E9-C94A-432F-BEDC-75EBC630F74E}">
          <x14:formula1>
            <xm:f>'[276. FUNDACIÓN PARA EL FOMENTO DE LA EDUCACIÓN.xlsx]Hoja1'!#REF!</xm:f>
          </x14:formula1>
          <xm:sqref>E13:E27 E32:E33 E36 E39</xm:sqref>
        </x14:dataValidation>
      </x14:dataValidations>
    </ext>
  </extLs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4AB5F-1CDE-405E-9BAF-9A81912F11FB}">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438</v>
      </c>
      <c r="D3" s="3" t="s">
        <v>4</v>
      </c>
      <c r="E3" s="4">
        <v>900268395</v>
      </c>
      <c r="F3" s="4" t="s">
        <v>72</v>
      </c>
      <c r="G3" s="5" t="s">
        <v>424</v>
      </c>
    </row>
    <row r="4" spans="1:7" ht="15.75">
      <c r="A4" s="68" t="s">
        <v>6</v>
      </c>
      <c r="B4" s="68"/>
      <c r="C4" s="68"/>
      <c r="D4" s="68"/>
      <c r="E4" s="68"/>
      <c r="F4" s="68"/>
      <c r="G4" s="68"/>
    </row>
    <row r="5" spans="1:7" ht="15.75">
      <c r="A5" s="58" t="s">
        <v>439</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19</v>
      </c>
      <c r="G13" s="14"/>
    </row>
    <row r="14" spans="1:7">
      <c r="A14" s="86"/>
      <c r="B14" s="12">
        <v>2</v>
      </c>
      <c r="C14" s="92" t="s">
        <v>24</v>
      </c>
      <c r="D14" s="93"/>
      <c r="E14" s="13" t="s">
        <v>22</v>
      </c>
      <c r="F14" s="26">
        <v>19</v>
      </c>
      <c r="G14" s="14"/>
    </row>
    <row r="15" spans="1:7">
      <c r="A15" s="86"/>
      <c r="B15" s="12">
        <v>3</v>
      </c>
      <c r="C15" s="92" t="s">
        <v>25</v>
      </c>
      <c r="D15" s="93"/>
      <c r="E15" s="13" t="s">
        <v>37</v>
      </c>
      <c r="F15" s="26">
        <v>19</v>
      </c>
      <c r="G15" s="14" t="s">
        <v>413</v>
      </c>
    </row>
    <row r="16" spans="1:7">
      <c r="A16" s="86"/>
      <c r="B16" s="12">
        <v>4</v>
      </c>
      <c r="C16" s="92" t="s">
        <v>26</v>
      </c>
      <c r="D16" s="93"/>
      <c r="E16" s="13" t="s">
        <v>37</v>
      </c>
      <c r="F16" s="26"/>
      <c r="G16" s="14" t="s">
        <v>427</v>
      </c>
    </row>
    <row r="17" spans="1:7">
      <c r="A17" s="86"/>
      <c r="B17" s="12">
        <v>5</v>
      </c>
      <c r="C17" s="92" t="s">
        <v>27</v>
      </c>
      <c r="D17" s="93"/>
      <c r="E17" s="13" t="s">
        <v>37</v>
      </c>
      <c r="F17" s="26"/>
      <c r="G17" s="14" t="s">
        <v>440</v>
      </c>
    </row>
    <row r="18" spans="1:7">
      <c r="A18" s="86"/>
      <c r="B18" s="12">
        <v>6</v>
      </c>
      <c r="C18" s="92" t="s">
        <v>28</v>
      </c>
      <c r="D18" s="93"/>
      <c r="E18" s="13" t="s">
        <v>37</v>
      </c>
      <c r="F18" s="26"/>
      <c r="G18" s="14" t="s">
        <v>441</v>
      </c>
    </row>
    <row r="19" spans="1:7">
      <c r="A19" s="86"/>
      <c r="B19" s="12">
        <v>7</v>
      </c>
      <c r="C19" s="92" t="s">
        <v>29</v>
      </c>
      <c r="D19" s="93"/>
      <c r="E19" s="13" t="s">
        <v>37</v>
      </c>
      <c r="F19" s="26"/>
      <c r="G19" s="14" t="s">
        <v>420</v>
      </c>
    </row>
    <row r="20" spans="1:7">
      <c r="A20" s="86"/>
      <c r="B20" s="12">
        <v>8</v>
      </c>
      <c r="C20" s="92" t="s">
        <v>30</v>
      </c>
      <c r="D20" s="93"/>
      <c r="E20" s="13" t="s">
        <v>37</v>
      </c>
      <c r="F20" s="26"/>
      <c r="G20" s="14" t="s">
        <v>85</v>
      </c>
    </row>
    <row r="21" spans="1:7">
      <c r="A21" s="86"/>
      <c r="B21" s="12">
        <v>9</v>
      </c>
      <c r="C21" s="92" t="s">
        <v>31</v>
      </c>
      <c r="D21" s="93"/>
      <c r="E21" s="13" t="s">
        <v>37</v>
      </c>
      <c r="F21" s="26"/>
      <c r="G21" s="14" t="s">
        <v>442</v>
      </c>
    </row>
    <row r="22" spans="1:7">
      <c r="A22" s="86"/>
      <c r="B22" s="12">
        <v>10</v>
      </c>
      <c r="C22" s="92" t="s">
        <v>32</v>
      </c>
      <c r="D22" s="93"/>
      <c r="E22" s="13" t="s">
        <v>37</v>
      </c>
      <c r="F22" s="26"/>
      <c r="G22" s="14" t="s">
        <v>443</v>
      </c>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37</v>
      </c>
      <c r="F26" s="26"/>
      <c r="G26" s="14" t="s">
        <v>417</v>
      </c>
    </row>
    <row r="27" spans="1:7">
      <c r="A27" s="87"/>
      <c r="B27" s="12">
        <v>15</v>
      </c>
      <c r="C27" s="92" t="s">
        <v>39</v>
      </c>
      <c r="D27" s="93"/>
      <c r="E27" s="13" t="s">
        <v>37</v>
      </c>
      <c r="F27" s="26"/>
      <c r="G27" s="14" t="s">
        <v>444</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165">
      <c r="A33" s="110"/>
      <c r="B33" s="87"/>
      <c r="C33" s="112" t="s">
        <v>47</v>
      </c>
      <c r="D33" s="112"/>
      <c r="E33" s="13" t="s">
        <v>37</v>
      </c>
      <c r="F33" s="16"/>
      <c r="G33" s="16" t="s">
        <v>445</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23</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60">
      <c r="A39" s="99"/>
      <c r="B39" s="101"/>
      <c r="C39" s="102" t="s">
        <v>52</v>
      </c>
      <c r="D39" s="103"/>
      <c r="E39" s="13" t="s">
        <v>22</v>
      </c>
      <c r="F39" s="16">
        <v>24</v>
      </c>
      <c r="G39" s="16" t="s">
        <v>428</v>
      </c>
    </row>
    <row r="40" spans="1:7">
      <c r="A40" s="19"/>
      <c r="B40" s="20"/>
      <c r="C40" s="64" t="s">
        <v>53</v>
      </c>
      <c r="D40" s="91"/>
      <c r="E40" s="10" t="s">
        <v>54</v>
      </c>
      <c r="F40" s="64" t="s">
        <v>20</v>
      </c>
      <c r="G40" s="91"/>
    </row>
    <row r="41" spans="1:7">
      <c r="A41" s="115" t="s">
        <v>55</v>
      </c>
      <c r="B41" s="85">
        <v>17</v>
      </c>
      <c r="C41" s="102" t="s">
        <v>56</v>
      </c>
      <c r="D41" s="111"/>
      <c r="E41" s="21" t="s">
        <v>58</v>
      </c>
      <c r="F41" s="118" t="s">
        <v>428</v>
      </c>
      <c r="G41" s="119"/>
    </row>
    <row r="42" spans="1:7">
      <c r="A42" s="116"/>
      <c r="B42" s="86"/>
      <c r="C42" s="102" t="s">
        <v>57</v>
      </c>
      <c r="D42" s="111"/>
      <c r="E42" s="21" t="s">
        <v>58</v>
      </c>
      <c r="F42" s="118" t="s">
        <v>428</v>
      </c>
      <c r="G42" s="119"/>
    </row>
    <row r="43" spans="1:7">
      <c r="A43" s="116"/>
      <c r="B43" s="86"/>
      <c r="C43" s="102" t="s">
        <v>59</v>
      </c>
      <c r="D43" s="111"/>
      <c r="E43" s="21" t="s">
        <v>58</v>
      </c>
      <c r="F43" s="118" t="s">
        <v>428</v>
      </c>
      <c r="G43" s="119"/>
    </row>
    <row r="44" spans="1:7">
      <c r="A44" s="116"/>
      <c r="B44" s="86"/>
      <c r="C44" s="102" t="s">
        <v>60</v>
      </c>
      <c r="D44" s="111"/>
      <c r="E44" s="21" t="s">
        <v>58</v>
      </c>
      <c r="F44" s="118" t="s">
        <v>428</v>
      </c>
      <c r="G44" s="119"/>
    </row>
    <row r="45" spans="1:7">
      <c r="A45" s="116"/>
      <c r="B45" s="86"/>
      <c r="C45" s="102" t="s">
        <v>61</v>
      </c>
      <c r="D45" s="111"/>
      <c r="E45" s="21" t="s">
        <v>58</v>
      </c>
      <c r="F45" s="118" t="s">
        <v>428</v>
      </c>
      <c r="G45" s="119"/>
    </row>
    <row r="46" spans="1:7">
      <c r="A46" s="116"/>
      <c r="B46" s="86"/>
      <c r="C46" s="102" t="s">
        <v>62</v>
      </c>
      <c r="D46" s="111"/>
      <c r="E46" s="21" t="s">
        <v>58</v>
      </c>
      <c r="F46" s="118" t="s">
        <v>428</v>
      </c>
      <c r="G46" s="119"/>
    </row>
    <row r="47" spans="1:7">
      <c r="A47" s="116"/>
      <c r="B47" s="86"/>
      <c r="C47" s="102" t="s">
        <v>63</v>
      </c>
      <c r="D47" s="111"/>
      <c r="E47" s="21" t="s">
        <v>58</v>
      </c>
      <c r="F47" s="118" t="s">
        <v>428</v>
      </c>
      <c r="G47" s="119"/>
    </row>
    <row r="48" spans="1:7">
      <c r="A48" s="117"/>
      <c r="B48" s="87"/>
      <c r="C48" s="102" t="s">
        <v>64</v>
      </c>
      <c r="D48" s="111"/>
      <c r="E48" s="21" t="s">
        <v>58</v>
      </c>
      <c r="F48" s="118" t="s">
        <v>428</v>
      </c>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F0F900E-4407-4D21-AFC1-60AFB419E525}">
          <x14:formula1>
            <xm:f>'[277.CORPORACIÓN PARA EL DESARROLLO REGIONAL - CORDESARROLLO.xlsx]Hoja1'!#REF!</xm:f>
          </x14:formula1>
          <xm:sqref>E13:E27 E32:E33 E36 E39</xm:sqref>
        </x14:dataValidation>
      </x14:dataValidations>
    </ext>
  </extLs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9C84-52B0-4DAB-8103-2CA42272DD14}">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446</v>
      </c>
      <c r="D3" s="3" t="s">
        <v>4</v>
      </c>
      <c r="E3" s="4">
        <v>900915653</v>
      </c>
      <c r="F3" s="4" t="s">
        <v>72</v>
      </c>
      <c r="G3" s="25">
        <v>43716</v>
      </c>
    </row>
    <row r="4" spans="1:7" ht="15.75">
      <c r="A4" s="68" t="s">
        <v>6</v>
      </c>
      <c r="B4" s="68"/>
      <c r="C4" s="68"/>
      <c r="D4" s="68"/>
      <c r="E4" s="68"/>
      <c r="F4" s="68"/>
      <c r="G4" s="68"/>
    </row>
    <row r="5" spans="1:7" ht="15.75">
      <c r="A5" s="58" t="s">
        <v>447</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75</v>
      </c>
      <c r="G13" s="14"/>
    </row>
    <row r="14" spans="1:7">
      <c r="A14" s="86"/>
      <c r="B14" s="12">
        <v>2</v>
      </c>
      <c r="C14" s="92" t="s">
        <v>24</v>
      </c>
      <c r="D14" s="93"/>
      <c r="E14" s="13" t="s">
        <v>22</v>
      </c>
      <c r="F14" s="26">
        <v>75</v>
      </c>
      <c r="G14" s="14"/>
    </row>
    <row r="15" spans="1:7">
      <c r="A15" s="86"/>
      <c r="B15" s="12">
        <v>3</v>
      </c>
      <c r="C15" s="92" t="s">
        <v>25</v>
      </c>
      <c r="D15" s="93"/>
      <c r="E15" s="13" t="s">
        <v>22</v>
      </c>
      <c r="F15" s="26">
        <v>76</v>
      </c>
      <c r="G15" s="14"/>
    </row>
    <row r="16" spans="1:7">
      <c r="A16" s="86"/>
      <c r="B16" s="12">
        <v>4</v>
      </c>
      <c r="C16" s="92" t="s">
        <v>26</v>
      </c>
      <c r="D16" s="93"/>
      <c r="E16" s="13" t="s">
        <v>22</v>
      </c>
      <c r="F16" s="26">
        <v>76</v>
      </c>
    </row>
    <row r="17" spans="1:7">
      <c r="A17" s="86"/>
      <c r="B17" s="12">
        <v>5</v>
      </c>
      <c r="C17" s="92" t="s">
        <v>27</v>
      </c>
      <c r="D17" s="93"/>
      <c r="E17" s="13" t="s">
        <v>22</v>
      </c>
      <c r="F17" s="26">
        <v>76</v>
      </c>
      <c r="G17" s="14"/>
    </row>
    <row r="18" spans="1:7">
      <c r="A18" s="86"/>
      <c r="B18" s="12">
        <v>6</v>
      </c>
      <c r="C18" s="92" t="s">
        <v>28</v>
      </c>
      <c r="D18" s="93"/>
      <c r="E18" s="13" t="s">
        <v>22</v>
      </c>
      <c r="F18" s="26">
        <v>75</v>
      </c>
    </row>
    <row r="19" spans="1:7">
      <c r="A19" s="86"/>
      <c r="B19" s="12">
        <v>7</v>
      </c>
      <c r="C19" s="92" t="s">
        <v>29</v>
      </c>
      <c r="D19" s="93"/>
      <c r="E19" s="13" t="s">
        <v>22</v>
      </c>
      <c r="F19" s="26">
        <v>81</v>
      </c>
      <c r="G19" s="14"/>
    </row>
    <row r="20" spans="1:7">
      <c r="A20" s="86"/>
      <c r="B20" s="12">
        <v>8</v>
      </c>
      <c r="C20" s="92" t="s">
        <v>30</v>
      </c>
      <c r="D20" s="93"/>
      <c r="E20" s="13" t="s">
        <v>22</v>
      </c>
      <c r="F20" s="26">
        <v>85</v>
      </c>
      <c r="G20" s="14"/>
    </row>
    <row r="21" spans="1:7">
      <c r="A21" s="86"/>
      <c r="B21" s="12">
        <v>9</v>
      </c>
      <c r="C21" s="92" t="s">
        <v>31</v>
      </c>
      <c r="D21" s="93"/>
      <c r="E21" s="13" t="s">
        <v>22</v>
      </c>
      <c r="F21" s="26">
        <v>83</v>
      </c>
      <c r="G21" s="14"/>
    </row>
    <row r="22" spans="1:7">
      <c r="A22" s="86"/>
      <c r="B22" s="12">
        <v>10</v>
      </c>
      <c r="C22" s="92" t="s">
        <v>32</v>
      </c>
      <c r="D22" s="93"/>
      <c r="E22" s="13" t="s">
        <v>22</v>
      </c>
      <c r="F22" s="26">
        <v>83</v>
      </c>
      <c r="G22" s="14"/>
    </row>
    <row r="23" spans="1:7">
      <c r="A23" s="86"/>
      <c r="B23" s="12">
        <v>11</v>
      </c>
      <c r="C23" s="92" t="s">
        <v>33</v>
      </c>
      <c r="D23" s="93"/>
      <c r="E23" s="13" t="s">
        <v>22</v>
      </c>
      <c r="F23" s="26">
        <v>86</v>
      </c>
      <c r="G23" s="14"/>
    </row>
    <row r="24" spans="1:7">
      <c r="A24" s="86"/>
      <c r="B24" s="12">
        <v>12</v>
      </c>
      <c r="C24" s="92" t="s">
        <v>34</v>
      </c>
      <c r="D24" s="93"/>
      <c r="E24" s="13" t="s">
        <v>22</v>
      </c>
      <c r="F24" s="26">
        <v>88</v>
      </c>
      <c r="G24" s="14"/>
    </row>
    <row r="25" spans="1:7">
      <c r="A25" s="86"/>
      <c r="B25" s="12">
        <v>13</v>
      </c>
      <c r="C25" s="92" t="s">
        <v>35</v>
      </c>
      <c r="D25" s="93"/>
      <c r="E25" s="13" t="s">
        <v>37</v>
      </c>
      <c r="F25" s="26"/>
      <c r="G25" s="14" t="s">
        <v>416</v>
      </c>
    </row>
    <row r="26" spans="1:7">
      <c r="A26" s="86"/>
      <c r="B26" s="12">
        <v>14</v>
      </c>
      <c r="C26" s="92" t="s">
        <v>36</v>
      </c>
      <c r="D26" s="93"/>
      <c r="E26" s="13" t="s">
        <v>22</v>
      </c>
      <c r="F26" s="26">
        <v>77</v>
      </c>
      <c r="G26" s="14"/>
    </row>
    <row r="27" spans="1:7">
      <c r="A27" s="87"/>
      <c r="B27" s="12">
        <v>15</v>
      </c>
      <c r="C27" s="92" t="s">
        <v>39</v>
      </c>
      <c r="D27" s="93"/>
      <c r="E27" s="13" t="s">
        <v>22</v>
      </c>
      <c r="F27" s="26">
        <v>89</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ht="150">
      <c r="A33" s="110"/>
      <c r="B33" s="87"/>
      <c r="C33" s="112" t="s">
        <v>47</v>
      </c>
      <c r="D33" s="112"/>
      <c r="E33" s="13" t="s">
        <v>37</v>
      </c>
      <c r="F33" s="36"/>
      <c r="G33" s="16" t="s">
        <v>449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91</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92</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450</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BEEB2C3-2A94-4585-9E44-849A37CF6655}">
          <x14:formula1>
            <xm:f>'C:\Users\RC\Desktop\Evaluación IP-001-2019 LM y LB\08.09.2019\[282.FUNDACIÓN EDUCATIVA JOSE EUSTASIO RIVERA.xlsx]Hoja1'!#REF!</xm:f>
          </x14:formula1>
          <xm:sqref>E32:E33</xm:sqref>
        </x14:dataValidation>
        <x14:dataValidation type="list" allowBlank="1" showInputMessage="1" showErrorMessage="1" xr:uid="{20EB8C1F-6123-448E-B0AC-05EFFCD495F4}">
          <x14:formula1>
            <xm:f>'[278.FUNDACIÓN PARA EL DESARROLLO SOCIAL Y EMPRESARIAL.xlsx]Hoja1'!#REF!</xm:f>
          </x14:formula1>
          <xm:sqref>E13:E27 E39 E36</xm:sqref>
        </x14:dataValidation>
      </x14:dataValidations>
    </ext>
  </extLs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9DE5D-30B0-48B4-8418-45D1B398788F}">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451</v>
      </c>
      <c r="D3" s="3" t="s">
        <v>4</v>
      </c>
      <c r="E3" s="4">
        <v>900593622</v>
      </c>
      <c r="F3" s="4" t="s">
        <v>72</v>
      </c>
      <c r="G3" s="25">
        <v>43716</v>
      </c>
    </row>
    <row r="4" spans="1:7" ht="15.75">
      <c r="A4" s="68" t="s">
        <v>6</v>
      </c>
      <c r="B4" s="68"/>
      <c r="C4" s="68"/>
      <c r="D4" s="68"/>
      <c r="E4" s="68"/>
      <c r="F4" s="68"/>
      <c r="G4" s="68"/>
    </row>
    <row r="5" spans="1:7" ht="15.75">
      <c r="A5" s="58" t="s">
        <v>452</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44</v>
      </c>
      <c r="G13" s="14"/>
    </row>
    <row r="14" spans="1:7">
      <c r="A14" s="86"/>
      <c r="B14" s="12">
        <v>2</v>
      </c>
      <c r="C14" s="92" t="s">
        <v>24</v>
      </c>
      <c r="D14" s="93"/>
      <c r="E14" s="13" t="s">
        <v>22</v>
      </c>
      <c r="F14" s="26">
        <v>44</v>
      </c>
      <c r="G14" s="14"/>
    </row>
    <row r="15" spans="1:7">
      <c r="A15" s="86"/>
      <c r="B15" s="12">
        <v>3</v>
      </c>
      <c r="C15" s="92" t="s">
        <v>25</v>
      </c>
      <c r="D15" s="93"/>
      <c r="E15" s="13" t="s">
        <v>22</v>
      </c>
      <c r="F15" s="26">
        <v>45</v>
      </c>
      <c r="G15" s="14"/>
    </row>
    <row r="16" spans="1:7">
      <c r="A16" s="86"/>
      <c r="B16" s="12">
        <v>4</v>
      </c>
      <c r="C16" s="92" t="s">
        <v>26</v>
      </c>
      <c r="D16" s="93"/>
      <c r="E16" s="13" t="s">
        <v>37</v>
      </c>
      <c r="F16" s="26"/>
      <c r="G16" t="s">
        <v>453</v>
      </c>
    </row>
    <row r="17" spans="1:7">
      <c r="A17" s="86"/>
      <c r="B17" s="12">
        <v>5</v>
      </c>
      <c r="C17" s="92" t="s">
        <v>27</v>
      </c>
      <c r="D17" s="93"/>
      <c r="E17" s="13" t="s">
        <v>22</v>
      </c>
      <c r="F17" s="26">
        <v>51</v>
      </c>
      <c r="G17" s="14"/>
    </row>
    <row r="18" spans="1:7">
      <c r="A18" s="86"/>
      <c r="B18" s="12">
        <v>6</v>
      </c>
      <c r="C18" s="92" t="s">
        <v>28</v>
      </c>
      <c r="D18" s="93"/>
      <c r="E18" s="13" t="s">
        <v>37</v>
      </c>
      <c r="F18" s="26"/>
      <c r="G18" t="s">
        <v>454</v>
      </c>
    </row>
    <row r="19" spans="1:7">
      <c r="A19" s="86"/>
      <c r="B19" s="12">
        <v>7</v>
      </c>
      <c r="C19" s="92" t="s">
        <v>29</v>
      </c>
      <c r="D19" s="93"/>
      <c r="E19" s="13" t="s">
        <v>37</v>
      </c>
      <c r="F19" s="26">
        <v>54</v>
      </c>
      <c r="G19" s="14"/>
    </row>
    <row r="20" spans="1:7">
      <c r="A20" s="86"/>
      <c r="B20" s="12">
        <v>8</v>
      </c>
      <c r="C20" s="92" t="s">
        <v>30</v>
      </c>
      <c r="D20" s="93"/>
      <c r="E20" s="13" t="s">
        <v>37</v>
      </c>
      <c r="F20" s="26"/>
      <c r="G20" s="14" t="s">
        <v>85</v>
      </c>
    </row>
    <row r="21" spans="1:7">
      <c r="A21" s="86"/>
      <c r="B21" s="12">
        <v>9</v>
      </c>
      <c r="C21" s="92" t="s">
        <v>31</v>
      </c>
      <c r="D21" s="93"/>
      <c r="E21" s="13" t="s">
        <v>22</v>
      </c>
      <c r="F21" s="26">
        <v>55</v>
      </c>
      <c r="G21" s="14"/>
    </row>
    <row r="22" spans="1:7">
      <c r="A22" s="86"/>
      <c r="B22" s="12">
        <v>10</v>
      </c>
      <c r="C22" s="92" t="s">
        <v>32</v>
      </c>
      <c r="D22" s="93"/>
      <c r="E22" s="13" t="s">
        <v>22</v>
      </c>
      <c r="F22" s="26">
        <v>55</v>
      </c>
      <c r="G22" s="14"/>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37</v>
      </c>
      <c r="F26" s="26"/>
      <c r="G26" s="14" t="s">
        <v>455</v>
      </c>
    </row>
    <row r="27" spans="1:7">
      <c r="A27" s="87"/>
      <c r="B27" s="12">
        <v>15</v>
      </c>
      <c r="C27" s="92" t="s">
        <v>39</v>
      </c>
      <c r="D27" s="93"/>
      <c r="E27" s="13" t="s">
        <v>22</v>
      </c>
      <c r="F27" s="26">
        <v>63</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210">
      <c r="A33" s="110"/>
      <c r="B33" s="87"/>
      <c r="C33" s="112" t="s">
        <v>47</v>
      </c>
      <c r="D33" s="112"/>
      <c r="E33" s="13" t="s">
        <v>37</v>
      </c>
      <c r="F33" s="36"/>
      <c r="G33" s="16" t="s">
        <v>456</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65</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66</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C6D3785-2A19-4DF4-9E1A-8E8E4BB7FF4B}">
          <x14:formula1>
            <xm:f>'C:\Users\RC\Desktop\Evaluación IP-001-2019 LM y LB\08.09.2019\[282.FUNDACIÓN EDUCATIVA JOSE EUSTASIO RIVERA.xlsx]Hoja1'!#REF!</xm:f>
          </x14:formula1>
          <xm:sqref>E32:E33</xm:sqref>
        </x14:dataValidation>
        <x14:dataValidation type="list" allowBlank="1" showInputMessage="1" showErrorMessage="1" xr:uid="{086FB2B4-79A3-40D6-8F5D-BA3FF2A8F1A1}">
          <x14:formula1>
            <xm:f>'[279.FUNDACIÓN NIÑOS DE PAZ.xlsx]Hoja1'!#REF!</xm:f>
          </x14:formula1>
          <xm:sqref>E13:E27 E39 E36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3523B-E4E1-4373-92BE-296E22267D1C}">
  <dimension ref="A1:G54"/>
  <sheetViews>
    <sheetView workbookViewId="0">
      <selection activeCell="C14" sqref="C14:D1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117</v>
      </c>
      <c r="D3" s="3" t="s">
        <v>4</v>
      </c>
      <c r="E3" s="4">
        <v>900200181</v>
      </c>
      <c r="F3" s="4" t="s">
        <v>72</v>
      </c>
      <c r="G3" s="25">
        <v>43711</v>
      </c>
    </row>
    <row r="4" spans="1:7" ht="15.75">
      <c r="A4" s="68" t="s">
        <v>6</v>
      </c>
      <c r="B4" s="68"/>
      <c r="C4" s="68"/>
      <c r="D4" s="68"/>
      <c r="E4" s="68"/>
      <c r="F4" s="68"/>
      <c r="G4" s="68"/>
    </row>
    <row r="5" spans="1:7" ht="15.75">
      <c r="A5" s="146" t="s">
        <v>112</v>
      </c>
      <c r="B5" s="147"/>
      <c r="C5" s="147"/>
      <c r="D5" s="147"/>
      <c r="E5" s="147"/>
      <c r="F5" s="147"/>
      <c r="G5" s="148"/>
    </row>
    <row r="6" spans="1:7" ht="15.75">
      <c r="A6" s="69" t="s">
        <v>8</v>
      </c>
      <c r="B6" s="70"/>
      <c r="C6" s="6" t="s">
        <v>9</v>
      </c>
      <c r="D6" s="75" t="s">
        <v>10</v>
      </c>
      <c r="E6" s="76"/>
      <c r="F6" s="77"/>
      <c r="G6" s="77"/>
    </row>
    <row r="7" spans="1:7" ht="15.75">
      <c r="A7" s="71"/>
      <c r="B7" s="72"/>
      <c r="C7" s="7" t="s">
        <v>74</v>
      </c>
      <c r="D7" s="78" t="s">
        <v>12</v>
      </c>
      <c r="E7" s="78"/>
      <c r="F7" s="79"/>
      <c r="G7" s="79"/>
    </row>
    <row r="8" spans="1:7" ht="15.75">
      <c r="A8" s="71"/>
      <c r="B8" s="72"/>
      <c r="C8" s="7" t="s">
        <v>75</v>
      </c>
      <c r="D8" s="80" t="s">
        <v>76</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c r="G13" s="14"/>
    </row>
    <row r="14" spans="1:7">
      <c r="A14" s="86"/>
      <c r="B14" s="12">
        <v>2</v>
      </c>
      <c r="C14" s="92" t="s">
        <v>24</v>
      </c>
      <c r="D14" s="93"/>
      <c r="E14" s="13" t="s">
        <v>22</v>
      </c>
      <c r="F14" s="26"/>
      <c r="G14" s="14"/>
    </row>
    <row r="15" spans="1:7" ht="409.5">
      <c r="A15" s="86"/>
      <c r="B15" s="12">
        <v>3</v>
      </c>
      <c r="C15" s="92" t="s">
        <v>25</v>
      </c>
      <c r="D15" s="93"/>
      <c r="E15" s="13" t="s">
        <v>37</v>
      </c>
      <c r="F15" s="26">
        <v>106</v>
      </c>
      <c r="G15" s="15" t="s">
        <v>118</v>
      </c>
    </row>
    <row r="16" spans="1:7">
      <c r="A16" s="86"/>
      <c r="B16" s="12">
        <v>4</v>
      </c>
      <c r="C16" s="92" t="s">
        <v>26</v>
      </c>
      <c r="D16" s="93"/>
      <c r="E16" s="13" t="s">
        <v>37</v>
      </c>
      <c r="F16" s="26"/>
      <c r="G16" s="14" t="s">
        <v>119</v>
      </c>
    </row>
    <row r="17" spans="1:7" ht="409.5">
      <c r="A17" s="86"/>
      <c r="B17" s="12">
        <v>5</v>
      </c>
      <c r="C17" s="92" t="s">
        <v>27</v>
      </c>
      <c r="D17" s="93"/>
      <c r="E17" s="13" t="s">
        <v>37</v>
      </c>
      <c r="F17" s="26"/>
      <c r="G17" s="27" t="s">
        <v>120</v>
      </c>
    </row>
    <row r="18" spans="1:7">
      <c r="A18" s="86"/>
      <c r="B18" s="12">
        <v>6</v>
      </c>
      <c r="C18" s="92" t="s">
        <v>28</v>
      </c>
      <c r="D18" s="93"/>
      <c r="E18" s="13" t="s">
        <v>22</v>
      </c>
      <c r="F18" s="26"/>
      <c r="G18" s="23"/>
    </row>
    <row r="19" spans="1:7" ht="240">
      <c r="A19" s="86"/>
      <c r="B19" s="12">
        <v>7</v>
      </c>
      <c r="C19" s="92" t="s">
        <v>29</v>
      </c>
      <c r="D19" s="93"/>
      <c r="E19" s="13" t="s">
        <v>37</v>
      </c>
      <c r="F19" s="26"/>
      <c r="G19" s="27" t="s">
        <v>121</v>
      </c>
    </row>
    <row r="20" spans="1:7" ht="409.5">
      <c r="A20" s="86"/>
      <c r="B20" s="12">
        <v>8</v>
      </c>
      <c r="C20" s="92" t="s">
        <v>30</v>
      </c>
      <c r="D20" s="93"/>
      <c r="E20" s="13" t="s">
        <v>37</v>
      </c>
      <c r="F20" s="26"/>
      <c r="G20" s="27" t="s">
        <v>122</v>
      </c>
    </row>
    <row r="21" spans="1:7">
      <c r="A21" s="86"/>
      <c r="B21" s="12">
        <v>9</v>
      </c>
      <c r="C21" s="92" t="s">
        <v>31</v>
      </c>
      <c r="D21" s="93"/>
      <c r="E21" s="13" t="s">
        <v>37</v>
      </c>
      <c r="F21" s="26"/>
      <c r="G21" s="14" t="s">
        <v>123</v>
      </c>
    </row>
    <row r="22" spans="1:7">
      <c r="A22" s="86"/>
      <c r="B22" s="12">
        <v>10</v>
      </c>
      <c r="C22" s="92" t="s">
        <v>32</v>
      </c>
      <c r="D22" s="93"/>
      <c r="E22" s="13" t="s">
        <v>22</v>
      </c>
      <c r="F22" s="26"/>
      <c r="G22" s="14"/>
    </row>
    <row r="23" spans="1:7">
      <c r="A23" s="86"/>
      <c r="B23" s="12">
        <v>11</v>
      </c>
      <c r="C23" s="92" t="s">
        <v>33</v>
      </c>
      <c r="D23" s="93"/>
      <c r="E23" s="13" t="s">
        <v>22</v>
      </c>
      <c r="F23" s="26"/>
      <c r="G23" s="14"/>
    </row>
    <row r="24" spans="1:7">
      <c r="A24" s="86"/>
      <c r="B24" s="12">
        <v>12</v>
      </c>
      <c r="C24" s="92" t="s">
        <v>34</v>
      </c>
      <c r="D24" s="93"/>
      <c r="E24" s="13" t="s">
        <v>22</v>
      </c>
      <c r="F24" s="26"/>
      <c r="G24" s="14"/>
    </row>
    <row r="25" spans="1:7" ht="409.5">
      <c r="A25" s="86"/>
      <c r="B25" s="12">
        <v>13</v>
      </c>
      <c r="C25" s="92" t="s">
        <v>35</v>
      </c>
      <c r="D25" s="93"/>
      <c r="E25" s="13" t="s">
        <v>37</v>
      </c>
      <c r="F25" s="26"/>
      <c r="G25" s="27" t="s">
        <v>78</v>
      </c>
    </row>
    <row r="26" spans="1:7" ht="409.5">
      <c r="A26" s="86"/>
      <c r="B26" s="12">
        <v>14</v>
      </c>
      <c r="C26" s="92" t="s">
        <v>36</v>
      </c>
      <c r="D26" s="93"/>
      <c r="E26" s="13" t="s">
        <v>37</v>
      </c>
      <c r="F26" s="26"/>
      <c r="G26" s="27" t="s">
        <v>124</v>
      </c>
    </row>
    <row r="27" spans="1:7" ht="390">
      <c r="A27" s="87"/>
      <c r="B27" s="12">
        <v>15</v>
      </c>
      <c r="C27" s="92" t="s">
        <v>39</v>
      </c>
      <c r="D27" s="93"/>
      <c r="E27" s="13" t="s">
        <v>37</v>
      </c>
      <c r="F27" s="26"/>
      <c r="G27" s="27" t="s">
        <v>125</v>
      </c>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300">
      <c r="A36" s="17" t="s">
        <v>48</v>
      </c>
      <c r="B36" s="12">
        <v>15</v>
      </c>
      <c r="C36" s="113" t="s">
        <v>49</v>
      </c>
      <c r="D36" s="114"/>
      <c r="E36" s="13" t="s">
        <v>37</v>
      </c>
      <c r="F36" s="16"/>
      <c r="G36" s="16" t="s">
        <v>126</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c r="G52" s="98"/>
    </row>
    <row r="53" spans="1:7">
      <c r="D53" s="22"/>
      <c r="E53" s="23"/>
      <c r="F53" s="23"/>
      <c r="G53" s="23"/>
    </row>
    <row r="54" spans="1:7">
      <c r="D54" s="22"/>
      <c r="E54" s="23"/>
      <c r="F54" s="23"/>
      <c r="G54"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1AE446-B21C-4944-BB8B-5E2D715AD123}">
          <x14:formula1>
            <xm:f>'[208. Fundacion BioPsicosocial Jesucristo Rebaño de Paz.xlsx]Hoja1'!#REF!</xm:f>
          </x14:formula1>
          <xm:sqref>E13:E27 E32:E33 E36 E39</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9B20-237A-4AA1-BBAA-7DF566DD4A4E}">
  <dimension ref="A1:G54"/>
  <sheetViews>
    <sheetView workbookViewId="0">
      <selection sqref="A1:H5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457</v>
      </c>
      <c r="D3" s="3" t="s">
        <v>4</v>
      </c>
      <c r="E3" s="4">
        <v>804006708</v>
      </c>
      <c r="F3" s="4" t="s">
        <v>72</v>
      </c>
      <c r="G3" s="25">
        <v>43716</v>
      </c>
    </row>
    <row r="4" spans="1:7" ht="15.75">
      <c r="A4" s="68" t="s">
        <v>6</v>
      </c>
      <c r="B4" s="68"/>
      <c r="C4" s="68"/>
      <c r="D4" s="68"/>
      <c r="E4" s="68"/>
      <c r="F4" s="68"/>
      <c r="G4" s="68"/>
    </row>
    <row r="5" spans="1:7" ht="15.75">
      <c r="A5" s="58" t="s">
        <v>458</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178</v>
      </c>
      <c r="G13" s="14"/>
    </row>
    <row r="14" spans="1:7">
      <c r="A14" s="86"/>
      <c r="B14" s="12">
        <v>2</v>
      </c>
      <c r="C14" s="92" t="s">
        <v>24</v>
      </c>
      <c r="D14" s="93"/>
      <c r="E14" s="13" t="s">
        <v>22</v>
      </c>
      <c r="F14" s="26">
        <v>178</v>
      </c>
      <c r="G14" s="14"/>
    </row>
    <row r="15" spans="1:7">
      <c r="A15" s="86"/>
      <c r="B15" s="12">
        <v>3</v>
      </c>
      <c r="C15" s="92" t="s">
        <v>25</v>
      </c>
      <c r="D15" s="93"/>
      <c r="E15" s="13" t="s">
        <v>22</v>
      </c>
      <c r="F15" s="26">
        <v>179</v>
      </c>
      <c r="G15" s="14"/>
    </row>
    <row r="16" spans="1:7">
      <c r="A16" s="86"/>
      <c r="B16" s="12">
        <v>4</v>
      </c>
      <c r="C16" s="92" t="s">
        <v>26</v>
      </c>
      <c r="D16" s="93"/>
      <c r="E16" s="13" t="s">
        <v>37</v>
      </c>
      <c r="F16" s="26"/>
      <c r="G16" t="s">
        <v>453</v>
      </c>
    </row>
    <row r="17" spans="1:7">
      <c r="A17" s="86"/>
      <c r="B17" s="12">
        <v>5</v>
      </c>
      <c r="C17" s="92" t="s">
        <v>27</v>
      </c>
      <c r="D17" s="93"/>
      <c r="E17" s="13" t="s">
        <v>22</v>
      </c>
      <c r="F17" s="26">
        <v>185</v>
      </c>
      <c r="G17" s="14"/>
    </row>
    <row r="18" spans="1:7">
      <c r="A18" s="86"/>
      <c r="B18" s="12">
        <v>6</v>
      </c>
      <c r="C18" s="92" t="s">
        <v>28</v>
      </c>
      <c r="D18" s="93"/>
      <c r="E18" s="13" t="s">
        <v>22</v>
      </c>
      <c r="F18" s="26">
        <v>189</v>
      </c>
    </row>
    <row r="19" spans="1:7">
      <c r="A19" s="86"/>
      <c r="B19" s="12">
        <v>7</v>
      </c>
      <c r="C19" s="92" t="s">
        <v>29</v>
      </c>
      <c r="D19" s="93"/>
      <c r="E19" s="13" t="s">
        <v>22</v>
      </c>
      <c r="F19" s="26">
        <v>192</v>
      </c>
      <c r="G19" s="14"/>
    </row>
    <row r="20" spans="1:7">
      <c r="A20" s="86"/>
      <c r="B20" s="12">
        <v>8</v>
      </c>
      <c r="C20" s="92" t="s">
        <v>30</v>
      </c>
      <c r="D20" s="93"/>
      <c r="E20" s="13" t="s">
        <v>37</v>
      </c>
      <c r="F20" s="26">
        <v>83</v>
      </c>
      <c r="G20" s="14" t="s">
        <v>85</v>
      </c>
    </row>
    <row r="21" spans="1:7">
      <c r="A21" s="86"/>
      <c r="B21" s="12">
        <v>9</v>
      </c>
      <c r="C21" s="92" t="s">
        <v>31</v>
      </c>
      <c r="D21" s="93"/>
      <c r="E21" s="13" t="s">
        <v>22</v>
      </c>
      <c r="F21" s="26">
        <v>196</v>
      </c>
      <c r="G21" s="14"/>
    </row>
    <row r="22" spans="1:7">
      <c r="A22" s="86"/>
      <c r="B22" s="12">
        <v>10</v>
      </c>
      <c r="C22" s="92" t="s">
        <v>32</v>
      </c>
      <c r="D22" s="93"/>
      <c r="E22" s="13" t="s">
        <v>22</v>
      </c>
      <c r="F22" s="26">
        <v>197</v>
      </c>
      <c r="G22" s="14"/>
    </row>
    <row r="23" spans="1:7">
      <c r="A23" s="86"/>
      <c r="B23" s="12">
        <v>11</v>
      </c>
      <c r="C23" s="92" t="s">
        <v>33</v>
      </c>
      <c r="D23" s="93"/>
      <c r="E23" s="13" t="s">
        <v>22</v>
      </c>
      <c r="F23" s="26">
        <v>184</v>
      </c>
      <c r="G23" s="14"/>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37</v>
      </c>
      <c r="F26" s="26"/>
      <c r="G26" s="14" t="s">
        <v>455</v>
      </c>
    </row>
    <row r="27" spans="1:7">
      <c r="A27" s="87"/>
      <c r="B27" s="12">
        <v>15</v>
      </c>
      <c r="C27" s="92" t="s">
        <v>39</v>
      </c>
      <c r="D27" s="93"/>
      <c r="E27" s="13" t="s">
        <v>22</v>
      </c>
      <c r="F27" s="26">
        <v>198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ht="165">
      <c r="A33" s="110"/>
      <c r="B33" s="87"/>
      <c r="C33" s="112" t="s">
        <v>47</v>
      </c>
      <c r="D33" s="112"/>
      <c r="E33" s="13" t="s">
        <v>37</v>
      </c>
      <c r="F33" s="36"/>
      <c r="G33" s="16" t="s">
        <v>459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200</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135">
      <c r="A39" s="99"/>
      <c r="B39" s="101"/>
      <c r="C39" s="102" t="s">
        <v>52</v>
      </c>
      <c r="D39" s="103"/>
      <c r="E39" s="13" t="s">
        <v>37</v>
      </c>
      <c r="F39" s="16">
        <v>201</v>
      </c>
      <c r="G39" s="16" t="s">
        <v>460</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461</v>
      </c>
      <c r="G51" s="139"/>
    </row>
    <row r="52" spans="1:7">
      <c r="A52" s="97" t="s">
        <v>70</v>
      </c>
      <c r="B52" s="97"/>
      <c r="C52" s="97"/>
      <c r="D52" s="97"/>
      <c r="E52" s="97"/>
      <c r="F52" s="98" t="s">
        <v>81</v>
      </c>
      <c r="G52" s="98"/>
    </row>
    <row r="53" spans="1:7">
      <c r="D53" s="22"/>
      <c r="E53" s="23"/>
      <c r="F53" s="23"/>
      <c r="G53" s="23"/>
    </row>
    <row r="54" spans="1:7">
      <c r="D54" s="22"/>
      <c r="E54" s="23"/>
      <c r="F54" s="23"/>
      <c r="G54"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A96DD4-4DBD-4769-8652-8C90E6F72C17}">
          <x14:formula1>
            <xm:f>'Z:\Evaluacion\09092019\280.CORPORACIÓN PARA EL MANEJO DEL MEDIO AMBIENTE Y LOS RECURSOS NATURALES\[280.CORPORACIÓN PARA EL MANEJO DEL MEDIO AMBIENTE Y LOS RECURSOS NATURALES.xlsx]Hoja1'!#REF!</xm:f>
          </x14:formula1>
          <xm:sqref>E13:E27 E32:E33 E36 E39</xm:sqref>
        </x14:dataValidation>
      </x14:dataValidations>
    </ext>
  </extLs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336E-D2CF-4B51-A43E-D034E52B8F46}">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462</v>
      </c>
      <c r="D3" s="3" t="s">
        <v>4</v>
      </c>
      <c r="E3" s="4">
        <v>830144521</v>
      </c>
      <c r="F3" s="4" t="s">
        <v>72</v>
      </c>
      <c r="G3" s="25">
        <v>43716</v>
      </c>
    </row>
    <row r="4" spans="1:7" ht="15.75">
      <c r="A4" s="68" t="s">
        <v>6</v>
      </c>
      <c r="B4" s="68"/>
      <c r="C4" s="68"/>
      <c r="D4" s="68"/>
      <c r="E4" s="68"/>
      <c r="F4" s="68"/>
      <c r="G4" s="68"/>
    </row>
    <row r="5" spans="1:7" ht="15.75">
      <c r="A5" s="58" t="s">
        <v>463</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68</v>
      </c>
      <c r="G13" s="14"/>
    </row>
    <row r="14" spans="1:7">
      <c r="A14" s="86"/>
      <c r="B14" s="12">
        <v>2</v>
      </c>
      <c r="C14" s="92" t="s">
        <v>24</v>
      </c>
      <c r="D14" s="93"/>
      <c r="E14" s="13" t="s">
        <v>22</v>
      </c>
      <c r="F14" s="26">
        <v>68</v>
      </c>
      <c r="G14" s="14"/>
    </row>
    <row r="15" spans="1:7">
      <c r="A15" s="86"/>
      <c r="B15" s="12">
        <v>3</v>
      </c>
      <c r="C15" s="92" t="s">
        <v>25</v>
      </c>
      <c r="D15" s="93"/>
      <c r="E15" s="13" t="s">
        <v>22</v>
      </c>
      <c r="F15" s="26">
        <v>69</v>
      </c>
      <c r="G15" s="14"/>
    </row>
    <row r="16" spans="1:7">
      <c r="A16" s="86"/>
      <c r="B16" s="12">
        <v>4</v>
      </c>
      <c r="C16" s="92" t="s">
        <v>26</v>
      </c>
      <c r="D16" s="93"/>
      <c r="E16" s="13" t="s">
        <v>37</v>
      </c>
      <c r="F16" s="26"/>
      <c r="G16" t="s">
        <v>427</v>
      </c>
    </row>
    <row r="17" spans="1:7">
      <c r="A17" s="86"/>
      <c r="B17" s="12">
        <v>5</v>
      </c>
      <c r="C17" s="92" t="s">
        <v>27</v>
      </c>
      <c r="D17" s="93"/>
      <c r="E17" s="13" t="s">
        <v>22</v>
      </c>
      <c r="F17" s="26">
        <v>72</v>
      </c>
      <c r="G17" s="14"/>
    </row>
    <row r="18" spans="1:7">
      <c r="A18" s="86"/>
      <c r="B18" s="12">
        <v>6</v>
      </c>
      <c r="C18" s="92" t="s">
        <v>28</v>
      </c>
      <c r="D18" s="93"/>
      <c r="E18" s="13" t="s">
        <v>22</v>
      </c>
      <c r="F18" s="26">
        <v>72</v>
      </c>
      <c r="G18" s="14"/>
    </row>
    <row r="19" spans="1:7">
      <c r="A19" s="86"/>
      <c r="B19" s="12">
        <v>7</v>
      </c>
      <c r="C19" s="92" t="s">
        <v>29</v>
      </c>
      <c r="D19" s="93"/>
      <c r="E19" s="13" t="s">
        <v>22</v>
      </c>
      <c r="F19" s="26">
        <v>81</v>
      </c>
      <c r="G19" s="14"/>
    </row>
    <row r="20" spans="1:7">
      <c r="A20" s="86"/>
      <c r="B20" s="12">
        <v>8</v>
      </c>
      <c r="C20" s="92" t="s">
        <v>30</v>
      </c>
      <c r="D20" s="93"/>
      <c r="E20" s="13" t="s">
        <v>22</v>
      </c>
      <c r="F20" s="26">
        <v>83</v>
      </c>
      <c r="G20" s="14"/>
    </row>
    <row r="21" spans="1:7">
      <c r="A21" s="86"/>
      <c r="B21" s="12">
        <v>9</v>
      </c>
      <c r="C21" s="92" t="s">
        <v>31</v>
      </c>
      <c r="D21" s="93"/>
      <c r="E21" s="13" t="s">
        <v>22</v>
      </c>
      <c r="F21" s="26">
        <v>86</v>
      </c>
      <c r="G21" s="14"/>
    </row>
    <row r="22" spans="1:7">
      <c r="A22" s="86"/>
      <c r="B22" s="12">
        <v>10</v>
      </c>
      <c r="C22" s="92" t="s">
        <v>32</v>
      </c>
      <c r="D22" s="93"/>
      <c r="E22" s="13" t="s">
        <v>22</v>
      </c>
      <c r="F22" s="26">
        <v>87</v>
      </c>
      <c r="G22" s="14"/>
    </row>
    <row r="23" spans="1:7">
      <c r="A23" s="86"/>
      <c r="B23" s="12">
        <v>11</v>
      </c>
      <c r="C23" s="92" t="s">
        <v>33</v>
      </c>
      <c r="D23" s="93"/>
      <c r="E23" s="13" t="s">
        <v>22</v>
      </c>
      <c r="F23" s="26">
        <v>73</v>
      </c>
      <c r="G23" s="14"/>
    </row>
    <row r="24" spans="1:7">
      <c r="A24" s="86"/>
      <c r="B24" s="12">
        <v>12</v>
      </c>
      <c r="C24" s="92" t="s">
        <v>34</v>
      </c>
      <c r="D24" s="93"/>
      <c r="E24" s="13" t="s">
        <v>22</v>
      </c>
      <c r="F24" s="26">
        <v>80</v>
      </c>
      <c r="G24" s="14"/>
    </row>
    <row r="25" spans="1:7">
      <c r="A25" s="86"/>
      <c r="B25" s="12">
        <v>13</v>
      </c>
      <c r="C25" s="92" t="s">
        <v>35</v>
      </c>
      <c r="D25" s="93"/>
      <c r="E25" s="13" t="s">
        <v>22</v>
      </c>
      <c r="F25" s="26">
        <v>86</v>
      </c>
      <c r="G25" s="14"/>
    </row>
    <row r="26" spans="1:7">
      <c r="A26" s="86"/>
      <c r="B26" s="12">
        <v>14</v>
      </c>
      <c r="C26" s="92" t="s">
        <v>36</v>
      </c>
      <c r="D26" s="93"/>
      <c r="E26" s="13" t="s">
        <v>22</v>
      </c>
      <c r="F26" s="26">
        <v>72</v>
      </c>
      <c r="G26" s="14"/>
    </row>
    <row r="27" spans="1:7">
      <c r="A27" s="87"/>
      <c r="B27" s="12">
        <v>15</v>
      </c>
      <c r="C27" s="92" t="s">
        <v>39</v>
      </c>
      <c r="D27" s="93"/>
      <c r="E27" s="13" t="s">
        <v>22</v>
      </c>
      <c r="F27" s="26">
        <v>87</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3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89</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90</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439C812-37B8-4C45-AF1A-AC55DDACC295}">
          <x14:formula1>
            <xm:f>'[281.CORPORACIÓN JUNTOS CONSTRUYENDO FUTURO.xlsx]Hoja1'!#REF!</xm:f>
          </x14:formula1>
          <xm:sqref>E13:E27 E32:E33 E36 E39</xm:sqref>
        </x14:dataValidation>
      </x14:dataValidations>
    </ext>
  </extLs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00F9C-8CA0-4019-AEFA-7CD100DF5F7E}">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465</v>
      </c>
      <c r="D3" s="3" t="s">
        <v>4</v>
      </c>
      <c r="E3" s="4">
        <v>900956736</v>
      </c>
      <c r="F3" s="4" t="s">
        <v>72</v>
      </c>
      <c r="G3" s="25">
        <v>43716</v>
      </c>
    </row>
    <row r="4" spans="1:7" ht="15.75">
      <c r="A4" s="68" t="s">
        <v>6</v>
      </c>
      <c r="B4" s="68"/>
      <c r="C4" s="68"/>
      <c r="D4" s="68"/>
      <c r="E4" s="68"/>
      <c r="F4" s="68"/>
      <c r="G4" s="68"/>
    </row>
    <row r="5" spans="1:7" ht="15.75">
      <c r="A5" s="58" t="s">
        <v>464</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32</v>
      </c>
      <c r="G13" s="14"/>
    </row>
    <row r="14" spans="1:7">
      <c r="A14" s="86"/>
      <c r="B14" s="12">
        <v>2</v>
      </c>
      <c r="C14" s="92" t="s">
        <v>24</v>
      </c>
      <c r="D14" s="93"/>
      <c r="E14" s="13" t="s">
        <v>22</v>
      </c>
      <c r="F14" s="26">
        <v>32</v>
      </c>
      <c r="G14" s="14"/>
    </row>
    <row r="15" spans="1:7">
      <c r="A15" s="86"/>
      <c r="B15" s="12">
        <v>3</v>
      </c>
      <c r="C15" s="92" t="s">
        <v>25</v>
      </c>
      <c r="D15" s="93"/>
      <c r="E15" s="13" t="s">
        <v>22</v>
      </c>
      <c r="F15" s="26">
        <v>32</v>
      </c>
      <c r="G15" s="14"/>
    </row>
    <row r="16" spans="1:7">
      <c r="A16" s="86"/>
      <c r="B16" s="12">
        <v>4</v>
      </c>
      <c r="C16" s="92" t="s">
        <v>26</v>
      </c>
      <c r="D16" s="93"/>
      <c r="E16" s="13" t="s">
        <v>37</v>
      </c>
      <c r="F16" s="26"/>
      <c r="G16" t="s">
        <v>427</v>
      </c>
    </row>
    <row r="17" spans="1:7">
      <c r="A17" s="86"/>
      <c r="B17" s="12">
        <v>5</v>
      </c>
      <c r="C17" s="92" t="s">
        <v>27</v>
      </c>
      <c r="D17" s="93"/>
      <c r="E17" s="13" t="s">
        <v>22</v>
      </c>
      <c r="F17" s="26">
        <v>41</v>
      </c>
      <c r="G17" s="14"/>
    </row>
    <row r="18" spans="1:7">
      <c r="A18" s="86"/>
      <c r="B18" s="12">
        <v>6</v>
      </c>
      <c r="C18" s="92" t="s">
        <v>28</v>
      </c>
      <c r="D18" s="93"/>
      <c r="E18" s="13" t="s">
        <v>37</v>
      </c>
      <c r="F18" s="26"/>
      <c r="G18" s="14" t="s">
        <v>441</v>
      </c>
    </row>
    <row r="19" spans="1:7">
      <c r="A19" s="86"/>
      <c r="B19" s="12">
        <v>7</v>
      </c>
      <c r="C19" s="92" t="s">
        <v>29</v>
      </c>
      <c r="D19" s="93"/>
      <c r="E19" s="13" t="s">
        <v>22</v>
      </c>
      <c r="F19" s="26">
        <v>40</v>
      </c>
      <c r="G19" s="14"/>
    </row>
    <row r="20" spans="1:7">
      <c r="A20" s="86"/>
      <c r="B20" s="12">
        <v>8</v>
      </c>
      <c r="C20" s="92" t="s">
        <v>30</v>
      </c>
      <c r="D20" s="93"/>
      <c r="E20" s="13" t="s">
        <v>37</v>
      </c>
      <c r="F20" s="26"/>
      <c r="G20" s="14" t="s">
        <v>85</v>
      </c>
    </row>
    <row r="21" spans="1:7">
      <c r="A21" s="86"/>
      <c r="B21" s="12">
        <v>9</v>
      </c>
      <c r="C21" s="92" t="s">
        <v>31</v>
      </c>
      <c r="D21" s="93"/>
      <c r="E21" s="13" t="s">
        <v>22</v>
      </c>
      <c r="F21" s="26">
        <v>40</v>
      </c>
      <c r="G21" s="14"/>
    </row>
    <row r="22" spans="1:7">
      <c r="A22" s="86"/>
      <c r="B22" s="12">
        <v>10</v>
      </c>
      <c r="C22" s="92" t="s">
        <v>32</v>
      </c>
      <c r="D22" s="93"/>
      <c r="E22" s="13" t="s">
        <v>22</v>
      </c>
      <c r="F22" s="26">
        <v>44</v>
      </c>
      <c r="G22" s="14"/>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22</v>
      </c>
      <c r="F26" s="26">
        <v>34</v>
      </c>
      <c r="G26" s="14"/>
    </row>
    <row r="27" spans="1:7">
      <c r="A27" s="87"/>
      <c r="B27" s="12">
        <v>15</v>
      </c>
      <c r="C27" s="92" t="s">
        <v>39</v>
      </c>
      <c r="D27" s="93"/>
      <c r="E27" s="13" t="s">
        <v>22</v>
      </c>
      <c r="F27" s="26">
        <v>45</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ht="210">
      <c r="A33" s="110"/>
      <c r="B33" s="87"/>
      <c r="C33" s="112" t="s">
        <v>47</v>
      </c>
      <c r="D33" s="112"/>
      <c r="E33" s="13" t="s">
        <v>37</v>
      </c>
      <c r="F33" s="36"/>
      <c r="G33" s="16" t="s">
        <v>466</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46</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ht="135">
      <c r="A39" s="99"/>
      <c r="B39" s="101"/>
      <c r="C39" s="102" t="s">
        <v>52</v>
      </c>
      <c r="D39" s="103"/>
      <c r="E39" s="13" t="s">
        <v>37</v>
      </c>
      <c r="F39" s="16">
        <v>48</v>
      </c>
      <c r="G39" s="16" t="s">
        <v>460</v>
      </c>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1:B1"/>
    <mergeCell ref="C1:E1"/>
    <mergeCell ref="A2:G2"/>
    <mergeCell ref="A3:B3"/>
    <mergeCell ref="A4:G4"/>
    <mergeCell ref="A5:G5"/>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F28:G28"/>
    <mergeCell ref="C18:D18"/>
    <mergeCell ref="C19:D19"/>
    <mergeCell ref="C20:D20"/>
    <mergeCell ref="C21:D21"/>
    <mergeCell ref="C22:D22"/>
    <mergeCell ref="C23:D23"/>
    <mergeCell ref="C24:D24"/>
    <mergeCell ref="C25:D25"/>
    <mergeCell ref="C26:D26"/>
    <mergeCell ref="C27:D27"/>
    <mergeCell ref="A28:E28"/>
    <mergeCell ref="A38:A39"/>
    <mergeCell ref="B38:B39"/>
    <mergeCell ref="C38:D38"/>
    <mergeCell ref="C39:D39"/>
    <mergeCell ref="A29:G2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554E7-4DEB-4186-BD7C-8306A954AFFD}">
          <x14:formula1>
            <xm:f>'C:\Users\RC\Desktop\Evaluación IP-001-2019 LM y LB\08.09.2019\[282.FUNDACIÓN EDUCATIVA JOSE EUSTASIO RIVERA.xlsx]Hoja1'!#REF!</xm:f>
          </x14:formula1>
          <xm:sqref>E13:E27 E32:E33 E36 E39</xm:sqref>
        </x14:dataValidation>
      </x14:dataValidations>
    </ext>
  </extLs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FBF49-5623-49F2-A2F7-8FF0AC416F7D}">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468</v>
      </c>
      <c r="D3" s="3" t="s">
        <v>4</v>
      </c>
      <c r="E3" s="4">
        <v>800007880</v>
      </c>
      <c r="F3" s="4" t="s">
        <v>72</v>
      </c>
      <c r="G3" s="25">
        <v>43716</v>
      </c>
    </row>
    <row r="4" spans="1:7" ht="15.75">
      <c r="A4" s="68" t="s">
        <v>6</v>
      </c>
      <c r="B4" s="68"/>
      <c r="C4" s="68"/>
      <c r="D4" s="68"/>
      <c r="E4" s="68"/>
      <c r="F4" s="68"/>
      <c r="G4" s="68"/>
    </row>
    <row r="5" spans="1:7" ht="15.75">
      <c r="A5" s="58" t="s">
        <v>467</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67</v>
      </c>
      <c r="G13" s="14"/>
    </row>
    <row r="14" spans="1:7">
      <c r="A14" s="86"/>
      <c r="B14" s="12">
        <v>2</v>
      </c>
      <c r="C14" s="92" t="s">
        <v>24</v>
      </c>
      <c r="D14" s="93"/>
      <c r="E14" s="13" t="s">
        <v>22</v>
      </c>
      <c r="F14" s="26">
        <v>67</v>
      </c>
      <c r="G14" s="14"/>
    </row>
    <row r="15" spans="1:7">
      <c r="A15" s="86"/>
      <c r="B15" s="12">
        <v>3</v>
      </c>
      <c r="C15" s="92" t="s">
        <v>25</v>
      </c>
      <c r="D15" s="93"/>
      <c r="E15" s="13" t="s">
        <v>22</v>
      </c>
      <c r="F15" s="26">
        <v>68</v>
      </c>
      <c r="G15" s="14"/>
    </row>
    <row r="16" spans="1:7">
      <c r="A16" s="86"/>
      <c r="B16" s="12">
        <v>4</v>
      </c>
      <c r="C16" s="92" t="s">
        <v>26</v>
      </c>
      <c r="D16" s="93"/>
      <c r="E16" s="13" t="s">
        <v>37</v>
      </c>
      <c r="F16" s="26"/>
      <c r="G16" t="s">
        <v>427</v>
      </c>
    </row>
    <row r="17" spans="1:7">
      <c r="A17" s="86"/>
      <c r="B17" s="12">
        <v>5</v>
      </c>
      <c r="C17" s="92" t="s">
        <v>27</v>
      </c>
      <c r="D17" s="93"/>
      <c r="E17" s="13" t="s">
        <v>22</v>
      </c>
      <c r="F17" s="26">
        <v>71</v>
      </c>
      <c r="G17" s="14"/>
    </row>
    <row r="18" spans="1:7">
      <c r="A18" s="86"/>
      <c r="B18" s="12">
        <v>6</v>
      </c>
      <c r="C18" s="92" t="s">
        <v>28</v>
      </c>
      <c r="D18" s="93"/>
      <c r="E18" s="13" t="s">
        <v>22</v>
      </c>
      <c r="F18" s="26">
        <v>74</v>
      </c>
      <c r="G18" s="14"/>
    </row>
    <row r="19" spans="1:7">
      <c r="A19" s="86"/>
      <c r="B19" s="12">
        <v>7</v>
      </c>
      <c r="C19" s="92" t="s">
        <v>29</v>
      </c>
      <c r="D19" s="93"/>
      <c r="E19" s="13" t="s">
        <v>22</v>
      </c>
      <c r="F19" s="26">
        <v>76</v>
      </c>
      <c r="G19" s="14"/>
    </row>
    <row r="20" spans="1:7">
      <c r="A20" s="86"/>
      <c r="B20" s="12">
        <v>8</v>
      </c>
      <c r="C20" s="92" t="s">
        <v>30</v>
      </c>
      <c r="D20" s="93"/>
      <c r="E20" s="13" t="s">
        <v>22</v>
      </c>
      <c r="F20" s="26">
        <v>78</v>
      </c>
      <c r="G20" s="14"/>
    </row>
    <row r="21" spans="1:7">
      <c r="A21" s="86"/>
      <c r="B21" s="12">
        <v>9</v>
      </c>
      <c r="C21" s="92" t="s">
        <v>31</v>
      </c>
      <c r="D21" s="93"/>
      <c r="E21" s="13" t="s">
        <v>22</v>
      </c>
      <c r="F21" s="26">
        <v>80</v>
      </c>
      <c r="G21" s="14"/>
    </row>
    <row r="22" spans="1:7">
      <c r="A22" s="86"/>
      <c r="B22" s="12">
        <v>10</v>
      </c>
      <c r="C22" s="92" t="s">
        <v>32</v>
      </c>
      <c r="D22" s="93"/>
      <c r="E22" s="13" t="s">
        <v>22</v>
      </c>
      <c r="F22" s="26">
        <v>80</v>
      </c>
      <c r="G22" s="14"/>
    </row>
    <row r="23" spans="1:7">
      <c r="A23" s="86"/>
      <c r="B23" s="12">
        <v>11</v>
      </c>
      <c r="C23" s="92" t="s">
        <v>33</v>
      </c>
      <c r="D23" s="93"/>
      <c r="E23" s="13" t="s">
        <v>37</v>
      </c>
      <c r="F23" s="26"/>
      <c r="G23" s="14" t="s">
        <v>146</v>
      </c>
    </row>
    <row r="24" spans="1:7">
      <c r="A24" s="86"/>
      <c r="B24" s="12">
        <v>12</v>
      </c>
      <c r="C24" s="92" t="s">
        <v>34</v>
      </c>
      <c r="D24" s="93"/>
      <c r="E24" s="13" t="s">
        <v>37</v>
      </c>
      <c r="F24" s="26"/>
      <c r="G24" s="14" t="s">
        <v>421</v>
      </c>
    </row>
    <row r="25" spans="1:7">
      <c r="A25" s="86"/>
      <c r="B25" s="12">
        <v>13</v>
      </c>
      <c r="C25" s="92" t="s">
        <v>35</v>
      </c>
      <c r="D25" s="93"/>
      <c r="E25" s="13" t="s">
        <v>22</v>
      </c>
      <c r="F25" s="26">
        <v>79</v>
      </c>
      <c r="G25" s="14"/>
    </row>
    <row r="26" spans="1:7">
      <c r="A26" s="86"/>
      <c r="B26" s="12">
        <v>14</v>
      </c>
      <c r="C26" s="92" t="s">
        <v>36</v>
      </c>
      <c r="D26" s="93"/>
      <c r="E26" s="13" t="s">
        <v>37</v>
      </c>
      <c r="F26" s="26"/>
      <c r="G26" s="14" t="s">
        <v>179</v>
      </c>
    </row>
    <row r="27" spans="1:7">
      <c r="A27" s="87"/>
      <c r="B27" s="12">
        <v>15</v>
      </c>
      <c r="C27" s="92" t="s">
        <v>39</v>
      </c>
      <c r="D27" s="93"/>
      <c r="E27" s="13" t="s">
        <v>22</v>
      </c>
      <c r="F27" s="26">
        <v>81</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16" t="s">
        <v>58</v>
      </c>
      <c r="G32" s="16"/>
    </row>
    <row r="33" spans="1:7">
      <c r="A33" s="110"/>
      <c r="B33" s="87"/>
      <c r="C33" s="112" t="s">
        <v>47</v>
      </c>
      <c r="D33" s="112"/>
      <c r="E33" s="13" t="s">
        <v>22</v>
      </c>
      <c r="F33" s="3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84</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143</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450</v>
      </c>
      <c r="G51" s="139"/>
    </row>
    <row r="52" spans="1:7">
      <c r="A52" s="97" t="s">
        <v>70</v>
      </c>
      <c r="B52" s="97"/>
      <c r="C52" s="97"/>
      <c r="D52" s="97"/>
      <c r="E52" s="97"/>
      <c r="F52" s="98" t="s">
        <v>81</v>
      </c>
      <c r="G52" s="98"/>
    </row>
    <row r="53" spans="1:7">
      <c r="D53" s="22"/>
      <c r="E53" s="23"/>
      <c r="F53" s="23"/>
      <c r="G53" s="23"/>
    </row>
  </sheetData>
  <mergeCells count="82">
    <mergeCell ref="A1:B1"/>
    <mergeCell ref="C1:E1"/>
    <mergeCell ref="A2:G2"/>
    <mergeCell ref="A3:B3"/>
    <mergeCell ref="A4:G4"/>
    <mergeCell ref="A5:G5"/>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F28:G28"/>
    <mergeCell ref="C18:D18"/>
    <mergeCell ref="C19:D19"/>
    <mergeCell ref="C20:D20"/>
    <mergeCell ref="C21:D21"/>
    <mergeCell ref="C22:D22"/>
    <mergeCell ref="C23:D23"/>
    <mergeCell ref="C24:D24"/>
    <mergeCell ref="C25:D25"/>
    <mergeCell ref="C26:D26"/>
    <mergeCell ref="C27:D27"/>
    <mergeCell ref="A28:E28"/>
    <mergeCell ref="A38:A39"/>
    <mergeCell ref="B38:B39"/>
    <mergeCell ref="C38:D38"/>
    <mergeCell ref="C39:D39"/>
    <mergeCell ref="A29:G2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BC93B1-702F-4DBB-AFED-8B6EFDD57D4A}">
          <x14:formula1>
            <xm:f>'[283.ASOCIACIÓN DE VECINOS GRANJAS DE SAN PABLO - ASOVEG.xlsx]Hoja1'!#REF!</xm:f>
          </x14:formula1>
          <xm:sqref>E13:E27 E32:E33 E36 E39</xm:sqref>
        </x14:dataValidation>
      </x14:dataValidations>
    </ext>
  </extLs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E104-5F9A-46FF-9087-B4EE6AA19D32}">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483</v>
      </c>
      <c r="D3" s="3" t="s">
        <v>4</v>
      </c>
      <c r="E3" s="4">
        <v>900228992</v>
      </c>
      <c r="F3" s="4" t="s">
        <v>72</v>
      </c>
      <c r="G3" s="25">
        <v>43714</v>
      </c>
    </row>
    <row r="4" spans="1:7" ht="15.75">
      <c r="A4" s="68" t="s">
        <v>6</v>
      </c>
      <c r="B4" s="68"/>
      <c r="C4" s="68"/>
      <c r="D4" s="68"/>
      <c r="E4" s="68"/>
      <c r="F4" s="68"/>
      <c r="G4" s="68"/>
    </row>
    <row r="5" spans="1:7" ht="15.75">
      <c r="A5" s="58" t="s">
        <v>484</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46</v>
      </c>
      <c r="G13" s="14" t="s">
        <v>471</v>
      </c>
    </row>
    <row r="14" spans="1:7">
      <c r="A14" s="86"/>
      <c r="B14" s="12">
        <v>2</v>
      </c>
      <c r="C14" s="92" t="s">
        <v>24</v>
      </c>
      <c r="D14" s="93"/>
      <c r="E14" s="13" t="s">
        <v>22</v>
      </c>
      <c r="F14" s="26">
        <v>46</v>
      </c>
      <c r="G14" s="14"/>
    </row>
    <row r="15" spans="1:7">
      <c r="A15" s="86"/>
      <c r="B15" s="12">
        <v>3</v>
      </c>
      <c r="C15" s="92" t="s">
        <v>25</v>
      </c>
      <c r="D15" s="93"/>
      <c r="E15" s="13" t="s">
        <v>22</v>
      </c>
      <c r="F15" s="26">
        <v>48</v>
      </c>
      <c r="G15" s="14"/>
    </row>
    <row r="16" spans="1:7">
      <c r="A16" s="86"/>
      <c r="B16" s="12">
        <v>4</v>
      </c>
      <c r="C16" s="92" t="s">
        <v>26</v>
      </c>
      <c r="D16" s="93"/>
      <c r="E16" s="13" t="s">
        <v>22</v>
      </c>
      <c r="F16" s="26">
        <v>52</v>
      </c>
      <c r="G16" s="14"/>
    </row>
    <row r="17" spans="1:7">
      <c r="A17" s="86"/>
      <c r="B17" s="12">
        <v>5</v>
      </c>
      <c r="C17" s="92" t="s">
        <v>27</v>
      </c>
      <c r="D17" s="93"/>
      <c r="E17" s="13" t="s">
        <v>22</v>
      </c>
      <c r="F17" s="26">
        <v>52</v>
      </c>
      <c r="G17" s="14"/>
    </row>
    <row r="18" spans="1:7">
      <c r="A18" s="86"/>
      <c r="B18" s="12">
        <v>6</v>
      </c>
      <c r="C18" s="92" t="s">
        <v>28</v>
      </c>
      <c r="D18" s="93"/>
      <c r="E18" s="13" t="s">
        <v>22</v>
      </c>
      <c r="F18" s="26">
        <v>53</v>
      </c>
      <c r="G18" s="14"/>
    </row>
    <row r="19" spans="1:7">
      <c r="A19" s="86"/>
      <c r="B19" s="12">
        <v>7</v>
      </c>
      <c r="C19" s="92" t="s">
        <v>29</v>
      </c>
      <c r="D19" s="93"/>
      <c r="E19" s="13" t="s">
        <v>22</v>
      </c>
      <c r="F19" s="26">
        <v>57</v>
      </c>
      <c r="G19" s="14"/>
    </row>
    <row r="20" spans="1:7">
      <c r="A20" s="86"/>
      <c r="B20" s="12">
        <v>8</v>
      </c>
      <c r="C20" s="92" t="s">
        <v>30</v>
      </c>
      <c r="D20" s="93"/>
      <c r="E20" s="13" t="s">
        <v>22</v>
      </c>
      <c r="F20" s="26">
        <v>53</v>
      </c>
      <c r="G20" s="14"/>
    </row>
    <row r="21" spans="1:7">
      <c r="A21" s="86"/>
      <c r="B21" s="12">
        <v>9</v>
      </c>
      <c r="C21" s="92" t="s">
        <v>31</v>
      </c>
      <c r="D21" s="93"/>
      <c r="E21" s="13" t="s">
        <v>22</v>
      </c>
      <c r="F21" s="26">
        <v>59</v>
      </c>
      <c r="G21" s="14"/>
    </row>
    <row r="22" spans="1:7">
      <c r="A22" s="86"/>
      <c r="B22" s="12">
        <v>10</v>
      </c>
      <c r="C22" s="92" t="s">
        <v>32</v>
      </c>
      <c r="D22" s="93"/>
      <c r="E22" s="13" t="s">
        <v>22</v>
      </c>
      <c r="F22" s="26">
        <v>59</v>
      </c>
      <c r="G22" s="14"/>
    </row>
    <row r="23" spans="1:7">
      <c r="A23" s="86"/>
      <c r="B23" s="12">
        <v>11</v>
      </c>
      <c r="C23" s="92" t="s">
        <v>33</v>
      </c>
      <c r="D23" s="93"/>
      <c r="E23" s="13" t="s">
        <v>37</v>
      </c>
      <c r="F23" s="26"/>
      <c r="G23" s="14" t="s">
        <v>477</v>
      </c>
    </row>
    <row r="24" spans="1:7">
      <c r="A24" s="86"/>
      <c r="B24" s="12">
        <v>12</v>
      </c>
      <c r="C24" s="92" t="s">
        <v>34</v>
      </c>
      <c r="D24" s="93"/>
      <c r="E24" s="13" t="s">
        <v>37</v>
      </c>
      <c r="F24" s="26"/>
      <c r="G24" s="14" t="s">
        <v>421</v>
      </c>
    </row>
    <row r="25" spans="1:7">
      <c r="A25" s="86"/>
      <c r="B25" s="12">
        <v>13</v>
      </c>
      <c r="C25" s="92" t="s">
        <v>35</v>
      </c>
      <c r="D25" s="93"/>
      <c r="E25" s="13" t="s">
        <v>22</v>
      </c>
      <c r="F25" s="26"/>
      <c r="G25" s="14"/>
    </row>
    <row r="26" spans="1:7">
      <c r="A26" s="86"/>
      <c r="B26" s="12">
        <v>14</v>
      </c>
      <c r="C26" s="92" t="s">
        <v>36</v>
      </c>
      <c r="D26" s="93"/>
      <c r="E26" s="13" t="s">
        <v>37</v>
      </c>
      <c r="F26" s="26"/>
      <c r="G26" s="14" t="s">
        <v>485</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c r="F33" s="36" t="s">
        <v>58</v>
      </c>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62</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63</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450</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D057334-4F5F-4875-8424-D8CEA39EBC2D}">
          <x14:formula1>
            <xm:f>'[284.CORPORACIÓN AFROCOLOMBIANA SON BATÁ.xlsx]Hoja1'!#REF!</xm:f>
          </x14:formula1>
          <xm:sqref>E13:E27 E32:E33 E36 E39</xm:sqref>
        </x14:dataValidation>
      </x14:dataValidations>
    </ext>
  </extLs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9BAF2-9F49-47E4-B8A0-70806DC05655}">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ustomHeight="1">
      <c r="A1" s="61"/>
      <c r="B1" s="62"/>
      <c r="C1" s="61" t="s">
        <v>0</v>
      </c>
      <c r="D1" s="63"/>
      <c r="E1" s="63"/>
      <c r="F1" s="1"/>
      <c r="G1" s="1"/>
    </row>
    <row r="2" spans="1:8">
      <c r="A2" s="64" t="s">
        <v>1</v>
      </c>
      <c r="B2" s="65"/>
      <c r="C2" s="65"/>
      <c r="D2" s="65"/>
      <c r="E2" s="65"/>
      <c r="F2" s="65"/>
      <c r="G2" s="65"/>
    </row>
    <row r="3" spans="1:8">
      <c r="A3" s="66" t="s">
        <v>2</v>
      </c>
      <c r="B3" s="67"/>
      <c r="C3" s="24" t="s">
        <v>469</v>
      </c>
      <c r="D3" s="3" t="s">
        <v>4</v>
      </c>
      <c r="E3" s="4">
        <v>901000607</v>
      </c>
      <c r="F3" s="4" t="s">
        <v>72</v>
      </c>
      <c r="G3" s="25">
        <v>43714</v>
      </c>
    </row>
    <row r="4" spans="1:8" ht="15.75">
      <c r="A4" s="68" t="s">
        <v>6</v>
      </c>
      <c r="B4" s="68"/>
      <c r="C4" s="68"/>
      <c r="D4" s="68"/>
      <c r="E4" s="68"/>
      <c r="F4" s="68"/>
      <c r="G4" s="68"/>
    </row>
    <row r="5" spans="1:8" ht="15.75">
      <c r="A5" s="58" t="s">
        <v>470</v>
      </c>
      <c r="B5" s="59"/>
      <c r="C5" s="59"/>
      <c r="D5" s="59"/>
      <c r="E5" s="59"/>
      <c r="F5" s="59"/>
      <c r="G5" s="60"/>
    </row>
    <row r="6" spans="1:8" ht="15.75">
      <c r="A6" s="69" t="s">
        <v>8</v>
      </c>
      <c r="B6" s="70"/>
      <c r="C6" s="35" t="s">
        <v>9</v>
      </c>
      <c r="D6" s="75" t="s">
        <v>10</v>
      </c>
      <c r="E6" s="76"/>
      <c r="F6" s="77"/>
      <c r="G6" s="77"/>
    </row>
    <row r="7" spans="1:8" ht="15.75">
      <c r="A7" s="71"/>
      <c r="B7" s="72"/>
      <c r="C7" s="7" t="s">
        <v>329</v>
      </c>
      <c r="D7" s="78" t="s">
        <v>448</v>
      </c>
      <c r="E7" s="78"/>
      <c r="F7" s="79"/>
      <c r="G7" s="79"/>
    </row>
    <row r="8" spans="1:8" ht="15.75">
      <c r="A8" s="71"/>
      <c r="B8" s="72"/>
      <c r="C8" s="7" t="s">
        <v>327</v>
      </c>
      <c r="D8" s="80" t="s">
        <v>412</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ht="30" customHeight="1">
      <c r="A12" s="86"/>
      <c r="B12" s="9"/>
      <c r="C12" s="64" t="s">
        <v>17</v>
      </c>
      <c r="D12" s="91"/>
      <c r="E12" s="10" t="s">
        <v>18</v>
      </c>
      <c r="F12" s="11" t="s">
        <v>19</v>
      </c>
      <c r="G12" s="11" t="s">
        <v>20</v>
      </c>
    </row>
    <row r="13" spans="1:8" ht="15" customHeight="1">
      <c r="A13" s="86"/>
      <c r="B13" s="12">
        <v>1</v>
      </c>
      <c r="C13" s="92" t="s">
        <v>21</v>
      </c>
      <c r="D13" s="93"/>
      <c r="E13" s="13" t="s">
        <v>37</v>
      </c>
      <c r="F13" s="26">
        <v>45</v>
      </c>
      <c r="G13" s="14" t="s">
        <v>471</v>
      </c>
      <c r="H13" t="str">
        <f>+E13</f>
        <v xml:space="preserve">NO CUMPLE </v>
      </c>
    </row>
    <row r="14" spans="1:8" ht="15" customHeight="1">
      <c r="A14" s="86"/>
      <c r="B14" s="12">
        <v>2</v>
      </c>
      <c r="C14" s="92" t="s">
        <v>24</v>
      </c>
      <c r="D14" s="93"/>
      <c r="E14" s="13" t="s">
        <v>22</v>
      </c>
      <c r="F14" s="26">
        <v>57</v>
      </c>
      <c r="G14" s="14"/>
      <c r="H14" t="str">
        <f t="shared" ref="H14:H51" si="0">+E14</f>
        <v xml:space="preserve">CUMPLE </v>
      </c>
    </row>
    <row r="15" spans="1:8" ht="15" customHeight="1">
      <c r="A15" s="86"/>
      <c r="B15" s="12">
        <v>3</v>
      </c>
      <c r="C15" s="92" t="s">
        <v>25</v>
      </c>
      <c r="D15" s="93"/>
      <c r="E15" s="13" t="s">
        <v>37</v>
      </c>
      <c r="F15" s="26">
        <v>45</v>
      </c>
      <c r="G15" s="14" t="s">
        <v>472</v>
      </c>
      <c r="H15" t="str">
        <f t="shared" si="0"/>
        <v xml:space="preserve">NO CUMPLE </v>
      </c>
    </row>
    <row r="16" spans="1:8" ht="15" customHeight="1">
      <c r="A16" s="86"/>
      <c r="B16" s="12">
        <v>4</v>
      </c>
      <c r="C16" s="92" t="s">
        <v>26</v>
      </c>
      <c r="D16" s="93"/>
      <c r="E16" s="13" t="s">
        <v>37</v>
      </c>
      <c r="F16" s="26"/>
      <c r="G16" s="14" t="s">
        <v>473</v>
      </c>
      <c r="H16" t="str">
        <f t="shared" si="0"/>
        <v xml:space="preserve">NO CUMPLE </v>
      </c>
    </row>
    <row r="17" spans="1:8" ht="15" customHeight="1">
      <c r="A17" s="86"/>
      <c r="B17" s="12">
        <v>5</v>
      </c>
      <c r="C17" s="92" t="s">
        <v>27</v>
      </c>
      <c r="D17" s="93"/>
      <c r="E17" s="13" t="s">
        <v>22</v>
      </c>
      <c r="F17" s="26">
        <v>50</v>
      </c>
      <c r="G17" s="14"/>
      <c r="H17" t="str">
        <f t="shared" si="0"/>
        <v xml:space="preserve">CUMPLE </v>
      </c>
    </row>
    <row r="18" spans="1:8" ht="15" customHeight="1">
      <c r="A18" s="86"/>
      <c r="B18" s="12">
        <v>6</v>
      </c>
      <c r="C18" s="92" t="s">
        <v>28</v>
      </c>
      <c r="D18" s="93"/>
      <c r="E18" s="13" t="s">
        <v>37</v>
      </c>
      <c r="F18" s="26"/>
      <c r="G18" s="14" t="s">
        <v>474</v>
      </c>
      <c r="H18" t="str">
        <f t="shared" si="0"/>
        <v xml:space="preserve">NO CUMPLE </v>
      </c>
    </row>
    <row r="19" spans="1:8" ht="15" customHeight="1">
      <c r="A19" s="86"/>
      <c r="B19" s="12">
        <v>7</v>
      </c>
      <c r="C19" s="92" t="s">
        <v>29</v>
      </c>
      <c r="D19" s="93"/>
      <c r="E19" s="13" t="s">
        <v>22</v>
      </c>
      <c r="F19" s="26">
        <v>52</v>
      </c>
      <c r="G19" s="14"/>
      <c r="H19" t="str">
        <f t="shared" si="0"/>
        <v xml:space="preserve">CUMPLE </v>
      </c>
    </row>
    <row r="20" spans="1:8" ht="15" customHeight="1">
      <c r="A20" s="86"/>
      <c r="B20" s="12">
        <v>8</v>
      </c>
      <c r="C20" s="92" t="s">
        <v>30</v>
      </c>
      <c r="D20" s="93"/>
      <c r="E20" s="13" t="s">
        <v>37</v>
      </c>
      <c r="F20" s="26"/>
      <c r="G20" s="14" t="s">
        <v>475</v>
      </c>
      <c r="H20" t="str">
        <f t="shared" si="0"/>
        <v xml:space="preserve">NO CUMPLE </v>
      </c>
    </row>
    <row r="21" spans="1:8" ht="15" customHeight="1">
      <c r="A21" s="86"/>
      <c r="B21" s="12">
        <v>9</v>
      </c>
      <c r="C21" s="92" t="s">
        <v>31</v>
      </c>
      <c r="D21" s="93"/>
      <c r="E21" s="13" t="s">
        <v>22</v>
      </c>
      <c r="F21" s="26"/>
      <c r="G21" s="14"/>
      <c r="H21" t="str">
        <f t="shared" si="0"/>
        <v xml:space="preserve">CUMPLE </v>
      </c>
    </row>
    <row r="22" spans="1:8" ht="15" customHeight="1">
      <c r="A22" s="86"/>
      <c r="B22" s="12">
        <v>10</v>
      </c>
      <c r="C22" s="92" t="s">
        <v>32</v>
      </c>
      <c r="D22" s="93"/>
      <c r="E22" s="13" t="s">
        <v>37</v>
      </c>
      <c r="F22" s="26"/>
      <c r="G22" s="14" t="s">
        <v>476</v>
      </c>
      <c r="H22" t="str">
        <f t="shared" si="0"/>
        <v xml:space="preserve">NO CUMPLE </v>
      </c>
    </row>
    <row r="23" spans="1:8" ht="15" customHeight="1">
      <c r="A23" s="86"/>
      <c r="B23" s="12">
        <v>11</v>
      </c>
      <c r="C23" s="92" t="s">
        <v>33</v>
      </c>
      <c r="D23" s="93"/>
      <c r="E23" s="13" t="s">
        <v>37</v>
      </c>
      <c r="F23" s="26"/>
      <c r="G23" s="14" t="s">
        <v>477</v>
      </c>
      <c r="H23" t="str">
        <f t="shared" si="0"/>
        <v xml:space="preserve">NO CUMPLE </v>
      </c>
    </row>
    <row r="24" spans="1:8" ht="15" customHeight="1">
      <c r="A24" s="86"/>
      <c r="B24" s="12">
        <v>12</v>
      </c>
      <c r="C24" s="92" t="s">
        <v>34</v>
      </c>
      <c r="D24" s="93"/>
      <c r="E24" s="13" t="s">
        <v>37</v>
      </c>
      <c r="F24" s="26"/>
      <c r="G24" s="14" t="s">
        <v>478</v>
      </c>
      <c r="H24" t="str">
        <f t="shared" si="0"/>
        <v xml:space="preserve">NO CUMPLE </v>
      </c>
    </row>
    <row r="25" spans="1:8" ht="15" customHeight="1">
      <c r="A25" s="86"/>
      <c r="B25" s="12">
        <v>13</v>
      </c>
      <c r="C25" s="92" t="s">
        <v>35</v>
      </c>
      <c r="D25" s="93"/>
      <c r="E25" s="13" t="s">
        <v>37</v>
      </c>
      <c r="F25" s="26"/>
      <c r="G25" s="14" t="s">
        <v>479</v>
      </c>
      <c r="H25" t="str">
        <f t="shared" si="0"/>
        <v xml:space="preserve">NO CUMPLE </v>
      </c>
    </row>
    <row r="26" spans="1:8" ht="15" customHeight="1">
      <c r="A26" s="86"/>
      <c r="B26" s="12">
        <v>14</v>
      </c>
      <c r="C26" s="92" t="s">
        <v>36</v>
      </c>
      <c r="D26" s="93"/>
      <c r="E26" s="13" t="s">
        <v>22</v>
      </c>
      <c r="F26" s="26"/>
      <c r="G26" s="14"/>
      <c r="H26" t="str">
        <f t="shared" si="0"/>
        <v xml:space="preserve">CUMPLE </v>
      </c>
    </row>
    <row r="27" spans="1:8" ht="15" customHeight="1">
      <c r="A27" s="87"/>
      <c r="B27" s="12">
        <v>15</v>
      </c>
      <c r="C27" s="92" t="s">
        <v>39</v>
      </c>
      <c r="D27" s="93"/>
      <c r="E27" s="13" t="s">
        <v>22</v>
      </c>
      <c r="F27" s="26"/>
      <c r="G27" s="14"/>
      <c r="H27" t="str">
        <f t="shared" si="0"/>
        <v xml:space="preserve">CUMPLE </v>
      </c>
    </row>
    <row r="28" spans="1:8" ht="15" customHeight="1">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ht="30" customHeight="1">
      <c r="A31" s="106"/>
      <c r="B31" s="107"/>
      <c r="C31" s="64" t="s">
        <v>17</v>
      </c>
      <c r="D31" s="91"/>
      <c r="E31" s="10" t="s">
        <v>18</v>
      </c>
      <c r="F31" s="10" t="s">
        <v>44</v>
      </c>
      <c r="G31" s="10" t="s">
        <v>20</v>
      </c>
    </row>
    <row r="32" spans="1:8" ht="15" customHeight="1">
      <c r="A32" s="109" t="s">
        <v>45</v>
      </c>
      <c r="B32" s="85">
        <v>14</v>
      </c>
      <c r="C32" s="102" t="s">
        <v>46</v>
      </c>
      <c r="D32" s="111"/>
      <c r="E32" s="13"/>
      <c r="F32" s="16" t="s">
        <v>58</v>
      </c>
      <c r="G32" s="16"/>
      <c r="H32" t="str">
        <f>+IF(OR(E32="CUMPLE ",E33="CUMPLE "),"CUMPLE","NO CUMPLE")</f>
        <v>CUMPLE</v>
      </c>
    </row>
    <row r="33" spans="1:8" ht="15" customHeight="1">
      <c r="A33" s="110"/>
      <c r="B33" s="87"/>
      <c r="C33" s="112" t="s">
        <v>47</v>
      </c>
      <c r="D33" s="112"/>
      <c r="E33" s="13" t="s">
        <v>22</v>
      </c>
      <c r="F33" s="16"/>
      <c r="G33" s="16"/>
    </row>
    <row r="34" spans="1:8">
      <c r="A34" s="104" t="s">
        <v>42</v>
      </c>
      <c r="B34" s="105"/>
      <c r="C34" s="108" t="s">
        <v>43</v>
      </c>
      <c r="D34" s="108"/>
      <c r="E34" s="108"/>
      <c r="F34" s="108"/>
      <c r="G34" s="108"/>
    </row>
    <row r="35" spans="1:8" ht="30" customHeight="1">
      <c r="A35" s="106"/>
      <c r="B35" s="107"/>
      <c r="C35" s="64" t="s">
        <v>17</v>
      </c>
      <c r="D35" s="91"/>
      <c r="E35" s="10" t="s">
        <v>18</v>
      </c>
      <c r="F35" s="11" t="s">
        <v>19</v>
      </c>
      <c r="G35" s="11" t="s">
        <v>20</v>
      </c>
    </row>
    <row r="36" spans="1:8" ht="180" customHeight="1">
      <c r="A36" s="17" t="s">
        <v>48</v>
      </c>
      <c r="B36" s="12">
        <v>15</v>
      </c>
      <c r="C36" s="113" t="s">
        <v>49</v>
      </c>
      <c r="D36" s="114"/>
      <c r="E36" s="13" t="s">
        <v>22</v>
      </c>
      <c r="F36" s="16">
        <v>56</v>
      </c>
      <c r="G36" s="16"/>
      <c r="H36" t="str">
        <f t="shared" si="0"/>
        <v xml:space="preserve">CUMPLE </v>
      </c>
    </row>
    <row r="37" spans="1:8">
      <c r="A37" s="94" t="s">
        <v>50</v>
      </c>
      <c r="B37" s="95"/>
      <c r="C37" s="95"/>
      <c r="D37" s="95"/>
      <c r="E37" s="95"/>
      <c r="F37" s="95"/>
      <c r="G37" s="96"/>
    </row>
    <row r="38" spans="1:8" ht="30" customHeight="1">
      <c r="A38" s="99" t="s">
        <v>51</v>
      </c>
      <c r="B38" s="100">
        <v>16</v>
      </c>
      <c r="C38" s="64" t="s">
        <v>17</v>
      </c>
      <c r="D38" s="91"/>
      <c r="E38" s="10" t="s">
        <v>18</v>
      </c>
      <c r="F38" s="11" t="s">
        <v>19</v>
      </c>
      <c r="G38" s="11" t="s">
        <v>20</v>
      </c>
    </row>
    <row r="39" spans="1:8" ht="15" customHeight="1">
      <c r="A39" s="99"/>
      <c r="B39" s="101"/>
      <c r="C39" s="102" t="s">
        <v>52</v>
      </c>
      <c r="D39" s="103"/>
      <c r="E39" s="13" t="s">
        <v>37</v>
      </c>
      <c r="F39" s="16">
        <v>57</v>
      </c>
      <c r="G39" s="16" t="s">
        <v>480</v>
      </c>
      <c r="H39" t="str">
        <f t="shared" si="0"/>
        <v xml:space="preserve">NO CUMPLE </v>
      </c>
    </row>
    <row r="40" spans="1:8" ht="30" customHeight="1">
      <c r="A40" s="19"/>
      <c r="B40" s="20"/>
      <c r="C40" s="64" t="s">
        <v>53</v>
      </c>
      <c r="D40" s="91"/>
      <c r="E40" s="10" t="s">
        <v>54</v>
      </c>
      <c r="F40" s="64" t="s">
        <v>20</v>
      </c>
      <c r="G40" s="91"/>
    </row>
    <row r="41" spans="1:8" ht="15" customHeight="1">
      <c r="A41" s="115" t="s">
        <v>55</v>
      </c>
      <c r="B41" s="85">
        <v>17</v>
      </c>
      <c r="C41" s="102" t="s">
        <v>56</v>
      </c>
      <c r="D41" s="111"/>
      <c r="E41" s="21"/>
      <c r="F41" s="118"/>
      <c r="G41" s="119"/>
      <c r="H41">
        <f t="shared" si="0"/>
        <v>0</v>
      </c>
    </row>
    <row r="42" spans="1:8" ht="15" customHeight="1">
      <c r="A42" s="116"/>
      <c r="B42" s="86"/>
      <c r="C42" s="102" t="s">
        <v>57</v>
      </c>
      <c r="D42" s="111"/>
      <c r="E42" s="21"/>
      <c r="F42" s="118"/>
      <c r="G42" s="119"/>
      <c r="H42">
        <f t="shared" si="0"/>
        <v>0</v>
      </c>
    </row>
    <row r="43" spans="1:8" ht="15" customHeight="1">
      <c r="A43" s="116"/>
      <c r="B43" s="86"/>
      <c r="C43" s="102" t="s">
        <v>59</v>
      </c>
      <c r="D43" s="111"/>
      <c r="E43" s="21"/>
      <c r="F43" s="118"/>
      <c r="G43" s="119"/>
      <c r="H43">
        <f t="shared" si="0"/>
        <v>0</v>
      </c>
    </row>
    <row r="44" spans="1:8" ht="15" customHeight="1">
      <c r="A44" s="116"/>
      <c r="B44" s="86"/>
      <c r="C44" s="102" t="s">
        <v>60</v>
      </c>
      <c r="D44" s="111"/>
      <c r="E44" s="21"/>
      <c r="F44" s="118"/>
      <c r="G44" s="119"/>
      <c r="H44">
        <f t="shared" si="0"/>
        <v>0</v>
      </c>
    </row>
    <row r="45" spans="1:8" ht="15" customHeight="1">
      <c r="A45" s="116"/>
      <c r="B45" s="86"/>
      <c r="C45" s="102" t="s">
        <v>61</v>
      </c>
      <c r="D45" s="111"/>
      <c r="E45" s="21"/>
      <c r="F45" s="118"/>
      <c r="G45" s="119"/>
      <c r="H45">
        <f t="shared" si="0"/>
        <v>0</v>
      </c>
    </row>
    <row r="46" spans="1:8">
      <c r="A46" s="116"/>
      <c r="B46" s="86"/>
      <c r="C46" s="102" t="s">
        <v>62</v>
      </c>
      <c r="D46" s="111"/>
      <c r="E46" s="21"/>
      <c r="F46" s="118"/>
      <c r="G46" s="119"/>
      <c r="H46">
        <f t="shared" si="0"/>
        <v>0</v>
      </c>
    </row>
    <row r="47" spans="1:8" ht="15" customHeight="1">
      <c r="A47" s="116"/>
      <c r="B47" s="86"/>
      <c r="C47" s="102" t="s">
        <v>63</v>
      </c>
      <c r="D47" s="111"/>
      <c r="E47" s="21"/>
      <c r="F47" s="118"/>
      <c r="G47" s="119"/>
      <c r="H47">
        <f t="shared" si="0"/>
        <v>0</v>
      </c>
    </row>
    <row r="48" spans="1:8">
      <c r="A48" s="117"/>
      <c r="B48" s="87"/>
      <c r="C48" s="102" t="s">
        <v>64</v>
      </c>
      <c r="D48" s="111"/>
      <c r="E48" s="21"/>
      <c r="F48" s="118"/>
      <c r="G48" s="119"/>
      <c r="H48">
        <f t="shared" si="0"/>
        <v>0</v>
      </c>
    </row>
    <row r="49" spans="1:8" ht="15" customHeight="1">
      <c r="A49" s="122" t="s">
        <v>65</v>
      </c>
      <c r="B49" s="95"/>
      <c r="C49" s="95"/>
      <c r="D49" s="95"/>
      <c r="E49" s="95"/>
      <c r="F49" s="95"/>
      <c r="G49" s="96"/>
    </row>
    <row r="50" spans="1:8" ht="30" customHeight="1">
      <c r="A50" s="123" t="s">
        <v>66</v>
      </c>
      <c r="B50" s="123">
        <v>18</v>
      </c>
      <c r="C50" s="124" t="s">
        <v>17</v>
      </c>
      <c r="D50" s="124"/>
      <c r="E50" s="10" t="s">
        <v>18</v>
      </c>
      <c r="F50" s="64" t="s">
        <v>20</v>
      </c>
      <c r="G50" s="91"/>
    </row>
    <row r="51" spans="1:8">
      <c r="A51" s="123"/>
      <c r="B51" s="123"/>
      <c r="C51" s="125" t="s">
        <v>67</v>
      </c>
      <c r="D51" s="123"/>
      <c r="E51" s="16" t="s">
        <v>68</v>
      </c>
      <c r="F51" s="120" t="s">
        <v>223</v>
      </c>
      <c r="G51" s="121"/>
      <c r="H51" t="str">
        <f t="shared" si="0"/>
        <v>CUMPLE</v>
      </c>
    </row>
    <row r="52" spans="1:8" ht="15" customHeight="1">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7C7BC2-2D8A-4752-BCE9-93312CBB99BF}">
          <x14:formula1>
            <xm:f>'[285.FUNDACIÓN DE PROFESIONALES PARA EL DESARROLLO Y.xlsx]Hoja1'!#REF!</xm:f>
          </x14:formula1>
          <xm:sqref>E13:E27 E32:E33 E36 E39</xm:sqref>
        </x14:dataValidation>
      </x14:dataValidations>
    </ext>
  </extLs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9DFEC-1F6A-452B-B52C-0BE0F917CE75}">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481</v>
      </c>
      <c r="D3" s="3" t="s">
        <v>4</v>
      </c>
      <c r="E3" s="4">
        <v>900597666</v>
      </c>
      <c r="F3" s="4" t="s">
        <v>72</v>
      </c>
      <c r="G3" s="25">
        <v>43714</v>
      </c>
    </row>
    <row r="4" spans="1:8" ht="15.75">
      <c r="A4" s="68" t="s">
        <v>6</v>
      </c>
      <c r="B4" s="68"/>
      <c r="C4" s="68"/>
      <c r="D4" s="68"/>
      <c r="E4" s="68"/>
      <c r="F4" s="68"/>
      <c r="G4" s="68"/>
    </row>
    <row r="5" spans="1:8" ht="15.75">
      <c r="A5" s="58">
        <v>46.47</v>
      </c>
      <c r="B5" s="59"/>
      <c r="C5" s="59"/>
      <c r="D5" s="59"/>
      <c r="E5" s="59"/>
      <c r="F5" s="59"/>
      <c r="G5" s="60"/>
    </row>
    <row r="6" spans="1:8" ht="15.75">
      <c r="A6" s="69" t="s">
        <v>8</v>
      </c>
      <c r="B6" s="70"/>
      <c r="C6" s="35" t="s">
        <v>9</v>
      </c>
      <c r="D6" s="75" t="s">
        <v>10</v>
      </c>
      <c r="E6" s="76"/>
      <c r="F6" s="77"/>
      <c r="G6" s="77"/>
    </row>
    <row r="7" spans="1:8" ht="15.75">
      <c r="A7" s="71"/>
      <c r="B7" s="72"/>
      <c r="C7" s="7" t="s">
        <v>329</v>
      </c>
      <c r="D7" s="78" t="s">
        <v>448</v>
      </c>
      <c r="E7" s="78"/>
      <c r="F7" s="79"/>
      <c r="G7" s="79"/>
    </row>
    <row r="8" spans="1:8" ht="15.75">
      <c r="A8" s="71"/>
      <c r="B8" s="72"/>
      <c r="C8" s="7" t="s">
        <v>327</v>
      </c>
      <c r="D8" s="80" t="s">
        <v>412</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v>66</v>
      </c>
      <c r="G13" s="14"/>
      <c r="H13" t="str">
        <f>+E13</f>
        <v xml:space="preserve">CUMPLE </v>
      </c>
    </row>
    <row r="14" spans="1:8">
      <c r="A14" s="86"/>
      <c r="B14" s="12">
        <v>2</v>
      </c>
      <c r="C14" s="92" t="s">
        <v>24</v>
      </c>
      <c r="D14" s="93"/>
      <c r="E14" s="13" t="s">
        <v>22</v>
      </c>
      <c r="F14" s="26">
        <v>66</v>
      </c>
      <c r="G14" s="14"/>
      <c r="H14" t="str">
        <f t="shared" ref="H14:H51" si="0">+E14</f>
        <v xml:space="preserve">CUMPLE </v>
      </c>
    </row>
    <row r="15" spans="1:8">
      <c r="A15" s="86"/>
      <c r="B15" s="12">
        <v>3</v>
      </c>
      <c r="C15" s="92" t="s">
        <v>25</v>
      </c>
      <c r="D15" s="93"/>
      <c r="E15" s="13" t="s">
        <v>22</v>
      </c>
      <c r="F15" s="26">
        <v>67</v>
      </c>
      <c r="G15" s="14"/>
      <c r="H15" t="str">
        <f t="shared" si="0"/>
        <v xml:space="preserve">CUMPLE </v>
      </c>
    </row>
    <row r="16" spans="1:8">
      <c r="A16" s="86"/>
      <c r="B16" s="12">
        <v>4</v>
      </c>
      <c r="C16" s="92" t="s">
        <v>26</v>
      </c>
      <c r="D16" s="93"/>
      <c r="E16" s="13" t="s">
        <v>22</v>
      </c>
      <c r="F16" s="26">
        <v>67</v>
      </c>
      <c r="G16" s="14"/>
      <c r="H16" t="str">
        <f t="shared" si="0"/>
        <v xml:space="preserve">CUMPLE </v>
      </c>
    </row>
    <row r="17" spans="1:8">
      <c r="A17" s="86"/>
      <c r="B17" s="12">
        <v>5</v>
      </c>
      <c r="C17" s="92" t="s">
        <v>27</v>
      </c>
      <c r="D17" s="93"/>
      <c r="E17" s="13" t="s">
        <v>22</v>
      </c>
      <c r="F17" s="26">
        <v>76</v>
      </c>
      <c r="G17" s="14"/>
      <c r="H17" t="str">
        <f t="shared" si="0"/>
        <v xml:space="preserve">CUMPLE </v>
      </c>
    </row>
    <row r="18" spans="1:8">
      <c r="A18" s="86"/>
      <c r="B18" s="12">
        <v>6</v>
      </c>
      <c r="C18" s="92" t="s">
        <v>28</v>
      </c>
      <c r="D18" s="93"/>
      <c r="E18" s="13" t="s">
        <v>37</v>
      </c>
      <c r="F18" s="26"/>
      <c r="G18" s="14" t="s">
        <v>474</v>
      </c>
      <c r="H18" t="str">
        <f t="shared" si="0"/>
        <v xml:space="preserve">NO CUMPLE </v>
      </c>
    </row>
    <row r="19" spans="1:8">
      <c r="A19" s="86"/>
      <c r="B19" s="12">
        <v>7</v>
      </c>
      <c r="C19" s="92" t="s">
        <v>29</v>
      </c>
      <c r="D19" s="93"/>
      <c r="E19" s="13" t="s">
        <v>22</v>
      </c>
      <c r="F19" s="26">
        <v>78</v>
      </c>
      <c r="G19" s="14"/>
      <c r="H19" t="str">
        <f t="shared" si="0"/>
        <v xml:space="preserve">CUMPLE </v>
      </c>
    </row>
    <row r="20" spans="1:8">
      <c r="A20" s="86"/>
      <c r="B20" s="12">
        <v>8</v>
      </c>
      <c r="C20" s="92" t="s">
        <v>30</v>
      </c>
      <c r="D20" s="93"/>
      <c r="E20" s="13" t="s">
        <v>37</v>
      </c>
      <c r="F20" s="26"/>
      <c r="G20" s="14" t="s">
        <v>475</v>
      </c>
      <c r="H20" t="str">
        <f t="shared" si="0"/>
        <v xml:space="preserve">NO CUMPLE </v>
      </c>
    </row>
    <row r="21" spans="1:8">
      <c r="A21" s="86"/>
      <c r="B21" s="12">
        <v>9</v>
      </c>
      <c r="C21" s="92" t="s">
        <v>31</v>
      </c>
      <c r="D21" s="93"/>
      <c r="E21" s="13" t="s">
        <v>22</v>
      </c>
      <c r="F21" s="26">
        <v>81</v>
      </c>
      <c r="G21" s="14"/>
      <c r="H21" t="str">
        <f t="shared" si="0"/>
        <v xml:space="preserve">CUMPLE </v>
      </c>
    </row>
    <row r="22" spans="1:8">
      <c r="A22" s="86"/>
      <c r="B22" s="12">
        <v>10</v>
      </c>
      <c r="C22" s="92" t="s">
        <v>32</v>
      </c>
      <c r="D22" s="93"/>
      <c r="E22" s="13" t="s">
        <v>22</v>
      </c>
      <c r="F22" s="26">
        <v>83</v>
      </c>
      <c r="G22" s="14"/>
      <c r="H22" t="str">
        <f t="shared" si="0"/>
        <v xml:space="preserve">CUMPLE </v>
      </c>
    </row>
    <row r="23" spans="1:8">
      <c r="A23" s="86"/>
      <c r="B23" s="12">
        <v>11</v>
      </c>
      <c r="C23" s="92" t="s">
        <v>33</v>
      </c>
      <c r="D23" s="93"/>
      <c r="E23" s="13" t="s">
        <v>22</v>
      </c>
      <c r="F23" s="26">
        <v>77</v>
      </c>
      <c r="G23" s="14"/>
      <c r="H23" t="str">
        <f t="shared" si="0"/>
        <v xml:space="preserve">CUMPLE </v>
      </c>
    </row>
    <row r="24" spans="1:8">
      <c r="A24" s="86"/>
      <c r="B24" s="12">
        <v>12</v>
      </c>
      <c r="C24" s="92" t="s">
        <v>34</v>
      </c>
      <c r="D24" s="93"/>
      <c r="E24" s="13" t="s">
        <v>37</v>
      </c>
      <c r="F24" s="26"/>
      <c r="G24" s="14" t="s">
        <v>421</v>
      </c>
      <c r="H24" t="str">
        <f t="shared" si="0"/>
        <v xml:space="preserve">NO CUMPLE </v>
      </c>
    </row>
    <row r="25" spans="1:8">
      <c r="A25" s="86"/>
      <c r="B25" s="12">
        <v>13</v>
      </c>
      <c r="C25" s="92" t="s">
        <v>35</v>
      </c>
      <c r="D25" s="93"/>
      <c r="E25" s="13" t="s">
        <v>37</v>
      </c>
      <c r="F25" s="26"/>
      <c r="G25" s="14" t="s">
        <v>416</v>
      </c>
      <c r="H25" t="str">
        <f t="shared" si="0"/>
        <v xml:space="preserve">NO CUMPLE </v>
      </c>
    </row>
    <row r="26" spans="1:8">
      <c r="A26" s="86"/>
      <c r="B26" s="12">
        <v>14</v>
      </c>
      <c r="C26" s="92" t="s">
        <v>36</v>
      </c>
      <c r="D26" s="93"/>
      <c r="E26" s="13" t="s">
        <v>22</v>
      </c>
      <c r="F26" s="26"/>
      <c r="G26" s="14"/>
      <c r="H26" t="str">
        <f t="shared" si="0"/>
        <v xml:space="preserve">CUMPLE </v>
      </c>
    </row>
    <row r="27" spans="1:8">
      <c r="A27" s="87"/>
      <c r="B27" s="12">
        <v>15</v>
      </c>
      <c r="C27" s="92" t="s">
        <v>39</v>
      </c>
      <c r="D27" s="93"/>
      <c r="E27" s="13" t="s">
        <v>22</v>
      </c>
      <c r="F27" s="26"/>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c r="F32" s="16" t="s">
        <v>58</v>
      </c>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60">
      <c r="A36" s="17" t="s">
        <v>48</v>
      </c>
      <c r="B36" s="12">
        <v>15</v>
      </c>
      <c r="C36" s="113" t="s">
        <v>49</v>
      </c>
      <c r="D36" s="114"/>
      <c r="E36" s="13" t="s">
        <v>22</v>
      </c>
      <c r="F36" s="16">
        <v>67</v>
      </c>
      <c r="G36" s="16" t="s">
        <v>482</v>
      </c>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c r="A39" s="99"/>
      <c r="B39" s="101"/>
      <c r="C39" s="102" t="s">
        <v>52</v>
      </c>
      <c r="D39" s="103"/>
      <c r="E39" s="13" t="s">
        <v>22</v>
      </c>
      <c r="F39" s="16">
        <v>155</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t="s">
        <v>58</v>
      </c>
      <c r="F45" s="118"/>
      <c r="G45" s="119"/>
      <c r="H45" t="str">
        <f t="shared" si="0"/>
        <v>X</v>
      </c>
    </row>
    <row r="46" spans="1:8">
      <c r="A46" s="116"/>
      <c r="B46" s="86"/>
      <c r="C46" s="102" t="s">
        <v>62</v>
      </c>
      <c r="D46" s="111"/>
      <c r="E46" s="21" t="s">
        <v>58</v>
      </c>
      <c r="F46" s="118"/>
      <c r="G46" s="119"/>
      <c r="H46" t="str">
        <f t="shared" si="0"/>
        <v>X</v>
      </c>
    </row>
    <row r="47" spans="1:8">
      <c r="A47" s="116"/>
      <c r="B47" s="86"/>
      <c r="C47" s="102" t="s">
        <v>63</v>
      </c>
      <c r="D47" s="111"/>
      <c r="E47" s="21"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C037B95-0E5F-4C3A-B107-206087E345F6}">
          <x14:formula1>
            <xm:f>'[286. CORPORACIÓN EQUIDAD, PAZ Y DESARROLLO SOCIAL.xlsx]Hoja1'!#REF!</xm:f>
          </x14:formula1>
          <xm:sqref>E13:E27 E32:E33 E36 E39</xm:sqref>
        </x14:dataValidation>
      </x14:dataValidations>
    </ext>
  </extLs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99A1-3EE8-4436-A979-9D36C7C02FDC}">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486</v>
      </c>
      <c r="D3" s="3" t="s">
        <v>4</v>
      </c>
      <c r="E3" s="4">
        <v>900886573</v>
      </c>
      <c r="F3" s="4" t="s">
        <v>72</v>
      </c>
      <c r="G3" s="5" t="s">
        <v>409</v>
      </c>
    </row>
    <row r="4" spans="1:7" ht="15.75">
      <c r="A4" s="68" t="s">
        <v>6</v>
      </c>
      <c r="B4" s="68"/>
      <c r="C4" s="68"/>
      <c r="D4" s="68"/>
      <c r="E4" s="68"/>
      <c r="F4" s="68"/>
      <c r="G4" s="68"/>
    </row>
    <row r="5" spans="1:7" ht="15.75">
      <c r="A5" s="58" t="s">
        <v>487</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68</v>
      </c>
      <c r="G13" s="14"/>
    </row>
    <row r="14" spans="1:7">
      <c r="A14" s="86"/>
      <c r="B14" s="12">
        <v>2</v>
      </c>
      <c r="C14" s="92" t="s">
        <v>24</v>
      </c>
      <c r="D14" s="93"/>
      <c r="E14" s="13" t="s">
        <v>22</v>
      </c>
      <c r="F14" s="26">
        <v>68</v>
      </c>
      <c r="G14" s="14"/>
    </row>
    <row r="15" spans="1:7">
      <c r="A15" s="86"/>
      <c r="B15" s="12">
        <v>3</v>
      </c>
      <c r="C15" s="92" t="s">
        <v>25</v>
      </c>
      <c r="D15" s="93"/>
      <c r="E15" s="13" t="s">
        <v>22</v>
      </c>
      <c r="F15" s="26">
        <v>68</v>
      </c>
      <c r="G15" s="14"/>
    </row>
    <row r="16" spans="1:7">
      <c r="A16" s="86"/>
      <c r="B16" s="12">
        <v>4</v>
      </c>
      <c r="C16" s="92" t="s">
        <v>26</v>
      </c>
      <c r="D16" s="93"/>
      <c r="E16" s="13" t="s">
        <v>37</v>
      </c>
      <c r="F16" s="26"/>
      <c r="G16" s="14" t="s">
        <v>488</v>
      </c>
    </row>
    <row r="17" spans="1:7">
      <c r="A17" s="86"/>
      <c r="B17" s="12">
        <v>5</v>
      </c>
      <c r="C17" s="92" t="s">
        <v>27</v>
      </c>
      <c r="D17" s="93"/>
      <c r="E17" s="13" t="s">
        <v>22</v>
      </c>
      <c r="F17" s="26">
        <v>72</v>
      </c>
      <c r="G17" s="14"/>
    </row>
    <row r="18" spans="1:7">
      <c r="A18" s="86"/>
      <c r="B18" s="12">
        <v>6</v>
      </c>
      <c r="C18" s="92" t="s">
        <v>28</v>
      </c>
      <c r="D18" s="93"/>
      <c r="E18" s="13" t="s">
        <v>22</v>
      </c>
      <c r="F18" s="26">
        <v>77</v>
      </c>
      <c r="G18" s="14"/>
    </row>
    <row r="19" spans="1:7">
      <c r="A19" s="86"/>
      <c r="B19" s="12">
        <v>7</v>
      </c>
      <c r="C19" s="92" t="s">
        <v>29</v>
      </c>
      <c r="D19" s="93"/>
      <c r="E19" s="13" t="s">
        <v>37</v>
      </c>
      <c r="F19" s="26"/>
      <c r="G19" s="14" t="s">
        <v>420</v>
      </c>
    </row>
    <row r="20" spans="1:7">
      <c r="A20" s="86"/>
      <c r="B20" s="12">
        <v>8</v>
      </c>
      <c r="C20" s="92" t="s">
        <v>30</v>
      </c>
      <c r="D20" s="93"/>
      <c r="E20" s="13" t="s">
        <v>22</v>
      </c>
      <c r="F20" s="26">
        <v>78</v>
      </c>
      <c r="G20" s="14"/>
    </row>
    <row r="21" spans="1:7">
      <c r="A21" s="86"/>
      <c r="B21" s="12">
        <v>9</v>
      </c>
      <c r="C21" s="92" t="s">
        <v>31</v>
      </c>
      <c r="D21" s="93"/>
      <c r="E21" s="13" t="s">
        <v>37</v>
      </c>
      <c r="F21" s="26"/>
      <c r="G21" s="14" t="s">
        <v>442</v>
      </c>
    </row>
    <row r="22" spans="1:7">
      <c r="A22" s="86"/>
      <c r="B22" s="12">
        <v>10</v>
      </c>
      <c r="C22" s="92" t="s">
        <v>32</v>
      </c>
      <c r="D22" s="93"/>
      <c r="E22" s="13" t="s">
        <v>37</v>
      </c>
      <c r="F22" s="26"/>
      <c r="G22" s="14" t="s">
        <v>443</v>
      </c>
    </row>
    <row r="23" spans="1:7">
      <c r="A23" s="86"/>
      <c r="B23" s="12">
        <v>11</v>
      </c>
      <c r="C23" s="92" t="s">
        <v>33</v>
      </c>
      <c r="D23" s="93"/>
      <c r="E23" s="13" t="s">
        <v>22</v>
      </c>
      <c r="F23" s="26"/>
      <c r="G23" s="14"/>
    </row>
    <row r="24" spans="1:7">
      <c r="A24" s="86"/>
      <c r="B24" s="12">
        <v>12</v>
      </c>
      <c r="C24" s="92" t="s">
        <v>34</v>
      </c>
      <c r="D24" s="93"/>
      <c r="E24" s="13" t="s">
        <v>22</v>
      </c>
      <c r="F24" s="26"/>
      <c r="G24" s="14"/>
    </row>
    <row r="25" spans="1:7">
      <c r="A25" s="86"/>
      <c r="B25" s="12">
        <v>13</v>
      </c>
      <c r="C25" s="92" t="s">
        <v>35</v>
      </c>
      <c r="D25" s="93"/>
      <c r="E25" s="13" t="s">
        <v>37</v>
      </c>
      <c r="F25" s="26"/>
      <c r="G25" s="14" t="s">
        <v>416</v>
      </c>
    </row>
    <row r="26" spans="1:7">
      <c r="A26" s="86"/>
      <c r="B26" s="12">
        <v>14</v>
      </c>
      <c r="C26" s="92" t="s">
        <v>36</v>
      </c>
      <c r="D26" s="93"/>
      <c r="E26" s="13" t="s">
        <v>37</v>
      </c>
      <c r="F26" s="26"/>
      <c r="G26" s="14" t="s">
        <v>417</v>
      </c>
    </row>
    <row r="27" spans="1:7">
      <c r="A27" s="87"/>
      <c r="B27" s="12">
        <v>15</v>
      </c>
      <c r="C27" s="92" t="s">
        <v>39</v>
      </c>
      <c r="D27" s="93"/>
      <c r="E27" s="13" t="s">
        <v>22</v>
      </c>
      <c r="F27" s="26"/>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50">
      <c r="A32" s="109" t="s">
        <v>45</v>
      </c>
      <c r="B32" s="85">
        <v>14</v>
      </c>
      <c r="C32" s="102" t="s">
        <v>46</v>
      </c>
      <c r="D32" s="111"/>
      <c r="E32" s="13" t="s">
        <v>37</v>
      </c>
      <c r="F32" s="16"/>
      <c r="G32" s="16" t="s">
        <v>489</v>
      </c>
    </row>
    <row r="33" spans="1:7" ht="150">
      <c r="A33" s="110"/>
      <c r="B33" s="87"/>
      <c r="C33" s="112" t="s">
        <v>47</v>
      </c>
      <c r="D33" s="112"/>
      <c r="E33" s="13" t="s">
        <v>37</v>
      </c>
      <c r="F33" s="16"/>
      <c r="G33" s="16" t="s">
        <v>489</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67</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117</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1AD862-30B1-4C86-9603-61CA8D9E9730}">
          <x14:formula1>
            <xm:f>'[287.FUNDACIÓN SOCIAL Y DEPORTIVA EL PROGRESO.xlsx]Hoja1'!#REF!</xm:f>
          </x14:formula1>
          <xm:sqref>E13:E27 E32:E33 E36 E39</xm:sqref>
        </x14:dataValidation>
      </x14:dataValidations>
    </ext>
  </extLs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1053-A97F-447E-97B6-54446230CA0A}">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490</v>
      </c>
      <c r="D3" s="3" t="s">
        <v>4</v>
      </c>
      <c r="E3" s="4">
        <v>804002245</v>
      </c>
      <c r="F3" s="4" t="s">
        <v>72</v>
      </c>
      <c r="G3" s="25">
        <v>43714</v>
      </c>
    </row>
    <row r="4" spans="1:7" ht="15.75">
      <c r="A4" s="68" t="s">
        <v>6</v>
      </c>
      <c r="B4" s="68"/>
      <c r="C4" s="68"/>
      <c r="D4" s="68"/>
      <c r="E4" s="68"/>
      <c r="F4" s="68"/>
      <c r="G4" s="68"/>
    </row>
    <row r="5" spans="1:7" ht="15.75">
      <c r="A5" s="58" t="s">
        <v>491</v>
      </c>
      <c r="B5" s="59"/>
      <c r="C5" s="59"/>
      <c r="D5" s="59"/>
      <c r="E5" s="59"/>
      <c r="F5" s="59"/>
      <c r="G5" s="60"/>
    </row>
    <row r="6" spans="1:7" ht="15.75">
      <c r="A6" s="69" t="s">
        <v>8</v>
      </c>
      <c r="B6" s="70"/>
      <c r="C6" s="35" t="s">
        <v>9</v>
      </c>
      <c r="D6" s="75" t="s">
        <v>10</v>
      </c>
      <c r="E6" s="76"/>
      <c r="F6" s="77"/>
      <c r="G6" s="77"/>
    </row>
    <row r="7" spans="1:7" ht="15.75">
      <c r="A7" s="71"/>
      <c r="B7" s="72"/>
      <c r="C7" s="7" t="s">
        <v>329</v>
      </c>
      <c r="D7" s="78" t="s">
        <v>448</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26">
        <v>42</v>
      </c>
      <c r="G13" s="14"/>
    </row>
    <row r="14" spans="1:7">
      <c r="A14" s="86"/>
      <c r="B14" s="12">
        <v>2</v>
      </c>
      <c r="C14" s="92" t="s">
        <v>24</v>
      </c>
      <c r="D14" s="93"/>
      <c r="E14" s="13" t="s">
        <v>22</v>
      </c>
      <c r="F14" s="26">
        <v>42</v>
      </c>
      <c r="G14" s="14"/>
    </row>
    <row r="15" spans="1:7">
      <c r="A15" s="86"/>
      <c r="B15" s="12">
        <v>3</v>
      </c>
      <c r="C15" s="92" t="s">
        <v>25</v>
      </c>
      <c r="D15" s="93"/>
      <c r="E15" s="13" t="s">
        <v>22</v>
      </c>
      <c r="F15" s="26">
        <v>43</v>
      </c>
      <c r="G15" s="14"/>
    </row>
    <row r="16" spans="1:7">
      <c r="A16" s="86"/>
      <c r="B16" s="12">
        <v>4</v>
      </c>
      <c r="C16" s="92" t="s">
        <v>26</v>
      </c>
      <c r="D16" s="93"/>
      <c r="E16" s="13" t="s">
        <v>37</v>
      </c>
      <c r="F16" s="26"/>
      <c r="G16" s="14" t="s">
        <v>492</v>
      </c>
    </row>
    <row r="17" spans="1:7">
      <c r="A17" s="86"/>
      <c r="B17" s="12">
        <v>5</v>
      </c>
      <c r="C17" s="92" t="s">
        <v>27</v>
      </c>
      <c r="D17" s="93"/>
      <c r="E17" s="13" t="s">
        <v>22</v>
      </c>
      <c r="F17" s="26"/>
      <c r="G17" s="14"/>
    </row>
    <row r="18" spans="1:7">
      <c r="A18" s="86"/>
      <c r="B18" s="12">
        <v>6</v>
      </c>
      <c r="C18" s="92" t="s">
        <v>28</v>
      </c>
      <c r="D18" s="93"/>
      <c r="E18" s="13" t="s">
        <v>22</v>
      </c>
      <c r="F18" s="26"/>
      <c r="G18" s="14"/>
    </row>
    <row r="19" spans="1:7">
      <c r="A19" s="86"/>
      <c r="B19" s="12">
        <v>7</v>
      </c>
      <c r="C19" s="92" t="s">
        <v>29</v>
      </c>
      <c r="D19" s="93"/>
      <c r="E19" s="13" t="s">
        <v>22</v>
      </c>
      <c r="F19" s="26"/>
      <c r="G19" s="14"/>
    </row>
    <row r="20" spans="1:7">
      <c r="A20" s="86"/>
      <c r="B20" s="12">
        <v>8</v>
      </c>
      <c r="C20" s="92" t="s">
        <v>30</v>
      </c>
      <c r="D20" s="93"/>
      <c r="E20" s="13" t="s">
        <v>37</v>
      </c>
      <c r="F20" s="26"/>
      <c r="G20" s="14" t="s">
        <v>475</v>
      </c>
    </row>
    <row r="21" spans="1:7">
      <c r="A21" s="86"/>
      <c r="B21" s="12">
        <v>9</v>
      </c>
      <c r="C21" s="92" t="s">
        <v>31</v>
      </c>
      <c r="D21" s="93"/>
      <c r="E21" s="13" t="s">
        <v>22</v>
      </c>
      <c r="F21" s="26"/>
      <c r="G21" s="14"/>
    </row>
    <row r="22" spans="1:7">
      <c r="A22" s="86"/>
      <c r="B22" s="12">
        <v>10</v>
      </c>
      <c r="C22" s="92" t="s">
        <v>32</v>
      </c>
      <c r="D22" s="93"/>
      <c r="E22" s="13" t="s">
        <v>22</v>
      </c>
      <c r="F22" s="26"/>
      <c r="G22" s="14"/>
    </row>
    <row r="23" spans="1:7">
      <c r="A23" s="86"/>
      <c r="B23" s="12">
        <v>11</v>
      </c>
      <c r="C23" s="92" t="s">
        <v>33</v>
      </c>
      <c r="D23" s="93"/>
      <c r="E23" s="13" t="s">
        <v>37</v>
      </c>
      <c r="F23" s="26"/>
      <c r="G23" s="14" t="s">
        <v>477</v>
      </c>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37</v>
      </c>
      <c r="F26" s="26"/>
      <c r="G26" s="14" t="s">
        <v>485</v>
      </c>
    </row>
    <row r="27" spans="1:7">
      <c r="A27" s="87"/>
      <c r="B27" s="12">
        <v>15</v>
      </c>
      <c r="C27" s="92" t="s">
        <v>39</v>
      </c>
      <c r="D27" s="93"/>
      <c r="E27" s="13" t="s">
        <v>22</v>
      </c>
      <c r="F27" s="26"/>
      <c r="G27" s="14"/>
    </row>
    <row r="28" spans="1:7">
      <c r="A28" s="97" t="s">
        <v>40</v>
      </c>
      <c r="B28" s="97"/>
      <c r="C28" s="97"/>
      <c r="D28" s="97"/>
      <c r="E28" s="97"/>
      <c r="F28" s="154" t="s">
        <v>81</v>
      </c>
      <c r="G28" s="154"/>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c r="F32" s="36" t="s">
        <v>58</v>
      </c>
      <c r="G32" s="16"/>
    </row>
    <row r="33" spans="1:7" ht="135">
      <c r="A33" s="110"/>
      <c r="B33" s="87"/>
      <c r="C33" s="112" t="s">
        <v>47</v>
      </c>
      <c r="D33" s="112"/>
      <c r="E33" s="13" t="s">
        <v>22</v>
      </c>
      <c r="F33" s="16"/>
      <c r="G33" s="16" t="s">
        <v>493</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v>64</v>
      </c>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65</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450</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7024832-B59D-4608-B08F-B8FEA709D076}">
          <x14:formula1>
            <xm:f>'[288. ASOCIACIÓN CRECER Y VIVIR.xlsx]Hoja1'!#REF!</xm:f>
          </x14:formula1>
          <xm:sqref>E13:E27 E32:E33 E36 E39</xm:sqref>
        </x14:dataValidation>
      </x14:dataValidations>
    </ext>
  </extLs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14FC-F9FF-4326-ADBB-B4FBBA47E30F}">
  <dimension ref="A1:G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494</v>
      </c>
      <c r="D3" s="3" t="s">
        <v>4</v>
      </c>
      <c r="E3" s="4">
        <v>900088061</v>
      </c>
      <c r="F3" s="4" t="s">
        <v>72</v>
      </c>
      <c r="G3" s="5" t="s">
        <v>409</v>
      </c>
    </row>
    <row r="4" spans="1:7" ht="15.75">
      <c r="A4" s="68" t="s">
        <v>6</v>
      </c>
      <c r="B4" s="68"/>
      <c r="C4" s="68"/>
      <c r="D4" s="68"/>
      <c r="E4" s="68"/>
      <c r="F4" s="68"/>
      <c r="G4" s="68"/>
    </row>
    <row r="5" spans="1:7" ht="15.75">
      <c r="A5" s="58" t="s">
        <v>495</v>
      </c>
      <c r="B5" s="59"/>
      <c r="C5" s="59"/>
      <c r="D5" s="59"/>
      <c r="E5" s="59"/>
      <c r="F5" s="59"/>
      <c r="G5" s="60"/>
    </row>
    <row r="6" spans="1:7" ht="15.75">
      <c r="A6" s="69" t="s">
        <v>8</v>
      </c>
      <c r="B6" s="70"/>
      <c r="C6" s="35" t="s">
        <v>9</v>
      </c>
      <c r="D6" s="75" t="s">
        <v>10</v>
      </c>
      <c r="E6" s="76"/>
      <c r="F6" s="77"/>
      <c r="G6" s="77"/>
    </row>
    <row r="7" spans="1:7" ht="15.75">
      <c r="A7" s="71"/>
      <c r="B7" s="72"/>
      <c r="C7" s="7" t="s">
        <v>329</v>
      </c>
      <c r="D7" s="78" t="s">
        <v>411</v>
      </c>
      <c r="E7" s="78"/>
      <c r="F7" s="79"/>
      <c r="G7" s="79"/>
    </row>
    <row r="8" spans="1:7" ht="15.75">
      <c r="A8" s="71"/>
      <c r="B8" s="72"/>
      <c r="C8" s="7" t="s">
        <v>327</v>
      </c>
      <c r="D8" s="80" t="s">
        <v>412</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37</v>
      </c>
      <c r="F13" s="26">
        <v>53</v>
      </c>
      <c r="G13" s="14" t="s">
        <v>496</v>
      </c>
    </row>
    <row r="14" spans="1:7">
      <c r="A14" s="86"/>
      <c r="B14" s="12">
        <v>2</v>
      </c>
      <c r="C14" s="92" t="s">
        <v>24</v>
      </c>
      <c r="D14" s="93"/>
      <c r="E14" s="13" t="s">
        <v>22</v>
      </c>
      <c r="F14" s="26">
        <v>19</v>
      </c>
      <c r="G14" s="14"/>
    </row>
    <row r="15" spans="1:7">
      <c r="A15" s="86"/>
      <c r="B15" s="12">
        <v>3</v>
      </c>
      <c r="C15" s="92" t="s">
        <v>25</v>
      </c>
      <c r="D15" s="93"/>
      <c r="E15" s="13" t="s">
        <v>22</v>
      </c>
      <c r="F15" s="26">
        <v>54</v>
      </c>
      <c r="G15" s="14"/>
    </row>
    <row r="16" spans="1:7">
      <c r="A16" s="86"/>
      <c r="B16" s="12">
        <v>4</v>
      </c>
      <c r="C16" s="92" t="s">
        <v>26</v>
      </c>
      <c r="D16" s="93"/>
      <c r="E16" s="13" t="s">
        <v>22</v>
      </c>
      <c r="F16" s="26">
        <v>54</v>
      </c>
      <c r="G16" s="14"/>
    </row>
    <row r="17" spans="1:7">
      <c r="A17" s="86"/>
      <c r="B17" s="12">
        <v>5</v>
      </c>
      <c r="C17" s="92" t="s">
        <v>27</v>
      </c>
      <c r="D17" s="93"/>
      <c r="E17" s="13" t="s">
        <v>22</v>
      </c>
      <c r="F17" s="26">
        <v>58</v>
      </c>
      <c r="G17" s="14"/>
    </row>
    <row r="18" spans="1:7">
      <c r="A18" s="86"/>
      <c r="B18" s="12">
        <v>6</v>
      </c>
      <c r="C18" s="92" t="s">
        <v>28</v>
      </c>
      <c r="D18" s="93"/>
      <c r="E18" s="13" t="s">
        <v>22</v>
      </c>
      <c r="F18" s="26">
        <v>82</v>
      </c>
      <c r="G18" s="14"/>
    </row>
    <row r="19" spans="1:7">
      <c r="A19" s="86"/>
      <c r="B19" s="12">
        <v>7</v>
      </c>
      <c r="C19" s="92" t="s">
        <v>29</v>
      </c>
      <c r="D19" s="93"/>
      <c r="E19" s="13" t="s">
        <v>37</v>
      </c>
      <c r="F19" s="26"/>
      <c r="G19" s="14" t="s">
        <v>420</v>
      </c>
    </row>
    <row r="20" spans="1:7">
      <c r="A20" s="86"/>
      <c r="B20" s="12">
        <v>8</v>
      </c>
      <c r="C20" s="92" t="s">
        <v>30</v>
      </c>
      <c r="D20" s="93"/>
      <c r="E20" s="13" t="s">
        <v>37</v>
      </c>
      <c r="F20" s="26"/>
      <c r="G20" s="14" t="s">
        <v>85</v>
      </c>
    </row>
    <row r="21" spans="1:7">
      <c r="A21" s="86"/>
      <c r="B21" s="12">
        <v>9</v>
      </c>
      <c r="C21" s="92" t="s">
        <v>31</v>
      </c>
      <c r="D21" s="93"/>
      <c r="E21" s="13" t="s">
        <v>22</v>
      </c>
      <c r="F21" s="26">
        <v>77</v>
      </c>
      <c r="G21" s="14"/>
    </row>
    <row r="22" spans="1:7">
      <c r="A22" s="86"/>
      <c r="B22" s="12">
        <v>10</v>
      </c>
      <c r="C22" s="92" t="s">
        <v>32</v>
      </c>
      <c r="D22" s="93"/>
      <c r="E22" s="13" t="s">
        <v>22</v>
      </c>
      <c r="F22" s="26">
        <v>78</v>
      </c>
      <c r="G22" s="14"/>
    </row>
    <row r="23" spans="1:7">
      <c r="A23" s="86"/>
      <c r="B23" s="12">
        <v>11</v>
      </c>
      <c r="C23" s="92" t="s">
        <v>33</v>
      </c>
      <c r="D23" s="93"/>
      <c r="E23" s="13" t="s">
        <v>22</v>
      </c>
      <c r="F23" s="26">
        <v>70</v>
      </c>
      <c r="G23" s="14"/>
    </row>
    <row r="24" spans="1:7">
      <c r="A24" s="86"/>
      <c r="B24" s="12">
        <v>12</v>
      </c>
      <c r="C24" s="92" t="s">
        <v>34</v>
      </c>
      <c r="D24" s="93"/>
      <c r="E24" s="13" t="s">
        <v>37</v>
      </c>
      <c r="F24" s="26"/>
      <c r="G24" s="14" t="s">
        <v>421</v>
      </c>
    </row>
    <row r="25" spans="1:7">
      <c r="A25" s="86"/>
      <c r="B25" s="12">
        <v>13</v>
      </c>
      <c r="C25" s="92" t="s">
        <v>35</v>
      </c>
      <c r="D25" s="93"/>
      <c r="E25" s="13" t="s">
        <v>37</v>
      </c>
      <c r="F25" s="26"/>
      <c r="G25" s="14" t="s">
        <v>416</v>
      </c>
    </row>
    <row r="26" spans="1:7">
      <c r="A26" s="86"/>
      <c r="B26" s="12">
        <v>14</v>
      </c>
      <c r="C26" s="92" t="s">
        <v>36</v>
      </c>
      <c r="D26" s="93"/>
      <c r="E26" s="13" t="s">
        <v>22</v>
      </c>
      <c r="F26" s="26">
        <v>58</v>
      </c>
      <c r="G26" s="14"/>
    </row>
    <row r="27" spans="1:7">
      <c r="A27" s="87"/>
      <c r="B27" s="12">
        <v>15</v>
      </c>
      <c r="C27" s="92" t="s">
        <v>39</v>
      </c>
      <c r="D27" s="93"/>
      <c r="E27" s="13" t="s">
        <v>22</v>
      </c>
      <c r="F27" s="26">
        <v>96</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ht="195">
      <c r="A32" s="109" t="s">
        <v>45</v>
      </c>
      <c r="B32" s="85">
        <v>14</v>
      </c>
      <c r="C32" s="102" t="s">
        <v>46</v>
      </c>
      <c r="D32" s="111"/>
      <c r="E32" s="13" t="s">
        <v>37</v>
      </c>
      <c r="F32" s="16"/>
      <c r="G32" s="16" t="s">
        <v>497</v>
      </c>
    </row>
    <row r="33" spans="1:7" ht="195">
      <c r="A33" s="110"/>
      <c r="B33" s="87"/>
      <c r="C33" s="112" t="s">
        <v>47</v>
      </c>
      <c r="D33" s="112"/>
      <c r="E33" s="13" t="s">
        <v>37</v>
      </c>
      <c r="F33" s="16"/>
      <c r="G33" s="16" t="s">
        <v>497</v>
      </c>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25">
      <c r="A36" s="17" t="s">
        <v>48</v>
      </c>
      <c r="B36" s="12">
        <v>15</v>
      </c>
      <c r="C36" s="113" t="s">
        <v>49</v>
      </c>
      <c r="D36" s="114"/>
      <c r="E36" s="13" t="s">
        <v>37</v>
      </c>
      <c r="F36" s="16">
        <v>52</v>
      </c>
      <c r="G36" s="16" t="s">
        <v>498</v>
      </c>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6">
        <v>115</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t="s">
        <v>58</v>
      </c>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499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1E14EC-5405-4E96-91E6-856787A2AA6A}">
          <x14:formula1>
            <xm:f>'[289.ASOCIACIÓN MEGASALUD.xlsx]Hoja1'!#REF!</xm:f>
          </x14:formula1>
          <xm:sqref>E13:E27 E32:E33 E36 E39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75EF-A8B4-44F7-B7D4-E1FAB0BE4FC1}">
  <dimension ref="A1:G53"/>
  <sheetViews>
    <sheetView workbookViewId="0">
      <selection activeCell="C15" sqref="C15:D15"/>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1"/>
      <c r="G1" s="1"/>
    </row>
    <row r="2" spans="1:7">
      <c r="A2" s="64" t="s">
        <v>1</v>
      </c>
      <c r="B2" s="65"/>
      <c r="C2" s="65"/>
      <c r="D2" s="65"/>
      <c r="E2" s="65"/>
      <c r="F2" s="65"/>
      <c r="G2" s="65"/>
    </row>
    <row r="3" spans="1:7">
      <c r="A3" s="66" t="s">
        <v>2</v>
      </c>
      <c r="B3" s="67"/>
      <c r="C3" s="24" t="s">
        <v>127</v>
      </c>
      <c r="D3" s="3" t="s">
        <v>4</v>
      </c>
      <c r="E3" s="4">
        <v>890802356</v>
      </c>
      <c r="F3" s="4" t="s">
        <v>128</v>
      </c>
      <c r="G3" s="5"/>
    </row>
    <row r="4" spans="1:7" ht="15.75">
      <c r="A4" s="68" t="s">
        <v>6</v>
      </c>
      <c r="B4" s="68"/>
      <c r="C4" s="68"/>
      <c r="D4" s="68"/>
      <c r="E4" s="68"/>
      <c r="F4" s="68"/>
      <c r="G4" s="68"/>
    </row>
    <row r="5" spans="1:7" ht="15.75">
      <c r="A5" s="58" t="s">
        <v>129</v>
      </c>
      <c r="B5" s="59"/>
      <c r="C5" s="59"/>
      <c r="D5" s="59"/>
      <c r="E5" s="59"/>
      <c r="F5" s="59"/>
      <c r="G5" s="60"/>
    </row>
    <row r="6" spans="1:7" ht="15.75">
      <c r="A6" s="69" t="s">
        <v>8</v>
      </c>
      <c r="B6" s="70"/>
      <c r="C6" s="6" t="s">
        <v>9</v>
      </c>
      <c r="D6" s="75" t="s">
        <v>10</v>
      </c>
      <c r="E6" s="76"/>
      <c r="F6" s="77"/>
      <c r="G6" s="77"/>
    </row>
    <row r="7" spans="1:7" ht="15.75">
      <c r="A7" s="71"/>
      <c r="B7" s="72"/>
      <c r="C7" s="7" t="s">
        <v>11</v>
      </c>
      <c r="D7" s="78" t="s">
        <v>12</v>
      </c>
      <c r="E7" s="78"/>
      <c r="F7" s="79"/>
      <c r="G7" s="79"/>
    </row>
    <row r="8" spans="1:7" ht="15.75">
      <c r="A8" s="71"/>
      <c r="B8" s="72"/>
      <c r="C8" s="7" t="s">
        <v>13</v>
      </c>
      <c r="D8" s="80" t="s">
        <v>14</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11" t="s">
        <v>19</v>
      </c>
      <c r="G12" s="11" t="s">
        <v>20</v>
      </c>
    </row>
    <row r="13" spans="1:7">
      <c r="A13" s="86"/>
      <c r="B13" s="12">
        <v>1</v>
      </c>
      <c r="C13" s="92" t="s">
        <v>21</v>
      </c>
      <c r="D13" s="93"/>
      <c r="E13" s="13" t="s">
        <v>22</v>
      </c>
      <c r="F13" s="13">
        <v>68</v>
      </c>
      <c r="G13" s="14"/>
    </row>
    <row r="14" spans="1:7">
      <c r="A14" s="86"/>
      <c r="B14" s="12">
        <v>2</v>
      </c>
      <c r="C14" s="92" t="s">
        <v>24</v>
      </c>
      <c r="D14" s="93"/>
      <c r="E14" s="13" t="s">
        <v>22</v>
      </c>
      <c r="F14" s="13" t="s">
        <v>130</v>
      </c>
      <c r="G14" s="14"/>
    </row>
    <row r="15" spans="1:7">
      <c r="A15" s="86"/>
      <c r="B15" s="12">
        <v>3</v>
      </c>
      <c r="C15" s="92" t="s">
        <v>25</v>
      </c>
      <c r="D15" s="93"/>
      <c r="E15" s="13" t="s">
        <v>22</v>
      </c>
      <c r="F15" s="13" t="s">
        <v>131</v>
      </c>
      <c r="G15" s="14"/>
    </row>
    <row r="16" spans="1:7">
      <c r="A16" s="86"/>
      <c r="B16" s="12">
        <v>4</v>
      </c>
      <c r="C16" s="92" t="s">
        <v>26</v>
      </c>
      <c r="D16" s="93"/>
      <c r="E16" s="13" t="s">
        <v>22</v>
      </c>
      <c r="F16" s="13" t="s">
        <v>132</v>
      </c>
      <c r="G16" s="14"/>
    </row>
    <row r="17" spans="1:7">
      <c r="A17" s="86"/>
      <c r="B17" s="12">
        <v>5</v>
      </c>
      <c r="C17" s="92" t="s">
        <v>27</v>
      </c>
      <c r="D17" s="93"/>
      <c r="E17" s="13" t="s">
        <v>22</v>
      </c>
      <c r="F17" s="13" t="s">
        <v>133</v>
      </c>
      <c r="G17" s="15"/>
    </row>
    <row r="18" spans="1:7">
      <c r="A18" s="86"/>
      <c r="B18" s="12">
        <v>6</v>
      </c>
      <c r="C18" s="92" t="s">
        <v>28</v>
      </c>
      <c r="D18" s="93"/>
      <c r="E18" s="13" t="s">
        <v>22</v>
      </c>
      <c r="F18" s="13">
        <v>79</v>
      </c>
      <c r="G18" s="14"/>
    </row>
    <row r="19" spans="1:7">
      <c r="A19" s="86"/>
      <c r="B19" s="12">
        <v>7</v>
      </c>
      <c r="C19" s="92" t="s">
        <v>29</v>
      </c>
      <c r="D19" s="93"/>
      <c r="E19" s="13" t="s">
        <v>22</v>
      </c>
      <c r="F19" s="13">
        <v>79</v>
      </c>
      <c r="G19" s="15"/>
    </row>
    <row r="20" spans="1:7">
      <c r="A20" s="86"/>
      <c r="B20" s="12">
        <v>8</v>
      </c>
      <c r="C20" s="92" t="s">
        <v>30</v>
      </c>
      <c r="D20" s="93"/>
      <c r="E20" s="13" t="s">
        <v>22</v>
      </c>
      <c r="F20" s="13">
        <v>79</v>
      </c>
      <c r="G20" s="15"/>
    </row>
    <row r="21" spans="1:7">
      <c r="A21" s="86"/>
      <c r="B21" s="12">
        <v>9</v>
      </c>
      <c r="C21" s="92" t="s">
        <v>31</v>
      </c>
      <c r="D21" s="93"/>
      <c r="E21" s="13" t="s">
        <v>22</v>
      </c>
      <c r="F21" s="13">
        <v>81</v>
      </c>
      <c r="G21" s="14"/>
    </row>
    <row r="22" spans="1:7">
      <c r="A22" s="86"/>
      <c r="B22" s="12">
        <v>10</v>
      </c>
      <c r="C22" s="92" t="s">
        <v>32</v>
      </c>
      <c r="D22" s="93"/>
      <c r="E22" s="13" t="s">
        <v>22</v>
      </c>
      <c r="F22" s="13">
        <v>82</v>
      </c>
      <c r="G22" s="15"/>
    </row>
    <row r="23" spans="1:7">
      <c r="A23" s="86"/>
      <c r="B23" s="12">
        <v>11</v>
      </c>
      <c r="C23" s="92" t="s">
        <v>33</v>
      </c>
      <c r="D23" s="93"/>
      <c r="E23" s="13" t="s">
        <v>22</v>
      </c>
      <c r="F23" s="13" t="s">
        <v>134</v>
      </c>
      <c r="G23" s="14"/>
    </row>
    <row r="24" spans="1:7">
      <c r="A24" s="86"/>
      <c r="B24" s="12">
        <v>12</v>
      </c>
      <c r="C24" s="92" t="s">
        <v>34</v>
      </c>
      <c r="D24" s="93"/>
      <c r="E24" s="13" t="s">
        <v>22</v>
      </c>
      <c r="F24" s="13" t="s">
        <v>135</v>
      </c>
      <c r="G24" s="14"/>
    </row>
    <row r="25" spans="1:7">
      <c r="A25" s="86"/>
      <c r="B25" s="12">
        <v>13</v>
      </c>
      <c r="C25" s="92" t="s">
        <v>35</v>
      </c>
      <c r="D25" s="93"/>
      <c r="E25" s="13" t="s">
        <v>22</v>
      </c>
      <c r="F25" s="13">
        <v>81</v>
      </c>
      <c r="G25" s="15"/>
    </row>
    <row r="26" spans="1:7">
      <c r="A26" s="86"/>
      <c r="B26" s="12">
        <v>14</v>
      </c>
      <c r="C26" s="92" t="s">
        <v>36</v>
      </c>
      <c r="D26" s="93"/>
      <c r="E26" s="13" t="s">
        <v>22</v>
      </c>
      <c r="F26" s="13"/>
      <c r="G26" s="15"/>
    </row>
    <row r="27" spans="1:7">
      <c r="A27" s="87"/>
      <c r="B27" s="12">
        <v>15</v>
      </c>
      <c r="C27" s="92" t="s">
        <v>39</v>
      </c>
      <c r="D27" s="93"/>
      <c r="E27" s="13" t="s">
        <v>22</v>
      </c>
      <c r="F27" s="13">
        <v>84</v>
      </c>
      <c r="G27" s="14"/>
    </row>
    <row r="28" spans="1:7">
      <c r="A28" s="97" t="s">
        <v>40</v>
      </c>
      <c r="B28" s="97"/>
      <c r="C28" s="97"/>
      <c r="D28" s="97"/>
      <c r="E28" s="97"/>
      <c r="F28" s="98" t="s">
        <v>68</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16"/>
      <c r="G32" s="16"/>
    </row>
    <row r="33" spans="1:7">
      <c r="A33" s="110"/>
      <c r="B33" s="87"/>
      <c r="C33" s="112" t="s">
        <v>47</v>
      </c>
      <c r="D33" s="112"/>
      <c r="E33" s="13" t="s">
        <v>22</v>
      </c>
      <c r="F33" s="16"/>
      <c r="G33" s="16"/>
    </row>
    <row r="34" spans="1:7">
      <c r="A34" s="104" t="s">
        <v>42</v>
      </c>
      <c r="B34" s="105"/>
      <c r="C34" s="108" t="s">
        <v>43</v>
      </c>
      <c r="D34" s="108"/>
      <c r="E34" s="108"/>
      <c r="F34" s="108"/>
      <c r="G34" s="108"/>
    </row>
    <row r="35" spans="1:7">
      <c r="A35" s="106"/>
      <c r="B35" s="107"/>
      <c r="C35" s="64" t="s">
        <v>17</v>
      </c>
      <c r="D35" s="91"/>
      <c r="E35" s="10" t="s">
        <v>18</v>
      </c>
      <c r="F35" s="11" t="s">
        <v>19</v>
      </c>
      <c r="G35" s="11" t="s">
        <v>20</v>
      </c>
    </row>
    <row r="36" spans="1:7" ht="25.5">
      <c r="A36" s="17" t="s">
        <v>48</v>
      </c>
      <c r="B36" s="12">
        <v>15</v>
      </c>
      <c r="C36" s="113" t="s">
        <v>49</v>
      </c>
      <c r="D36" s="114"/>
      <c r="E36" s="13" t="s">
        <v>22</v>
      </c>
      <c r="F36" s="16"/>
      <c r="G36" s="16"/>
    </row>
    <row r="37" spans="1:7">
      <c r="A37" s="94" t="s">
        <v>50</v>
      </c>
      <c r="B37" s="95"/>
      <c r="C37" s="95"/>
      <c r="D37" s="95"/>
      <c r="E37" s="95"/>
      <c r="F37" s="95"/>
      <c r="G37" s="96"/>
    </row>
    <row r="38" spans="1:7">
      <c r="A38" s="99" t="s">
        <v>51</v>
      </c>
      <c r="B38" s="100">
        <v>16</v>
      </c>
      <c r="C38" s="64" t="s">
        <v>17</v>
      </c>
      <c r="D38" s="91"/>
      <c r="E38" s="10" t="s">
        <v>18</v>
      </c>
      <c r="F38" s="11" t="s">
        <v>19</v>
      </c>
      <c r="G38" s="11" t="s">
        <v>20</v>
      </c>
    </row>
    <row r="39" spans="1:7">
      <c r="A39" s="99"/>
      <c r="B39" s="101"/>
      <c r="C39" s="102" t="s">
        <v>52</v>
      </c>
      <c r="D39" s="103"/>
      <c r="E39" s="13" t="s">
        <v>22</v>
      </c>
      <c r="F39" s="18"/>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3" t="s">
        <v>68</v>
      </c>
      <c r="F51" s="138"/>
      <c r="G51" s="139"/>
    </row>
    <row r="52" spans="1:7">
      <c r="A52" s="97" t="s">
        <v>70</v>
      </c>
      <c r="B52" s="97"/>
      <c r="C52" s="97"/>
      <c r="D52" s="97"/>
      <c r="E52" s="97"/>
      <c r="F52" s="98" t="s">
        <v>37</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160DD1-26CD-4E3D-B2F5-4A5654D069BA}">
          <x14:formula1>
            <xm:f>'[209. FORMATOS EVALUACION IP 001-2019_V2.xlsx]Hoja1'!#REF!</xm:f>
          </x14:formula1>
          <xm:sqref>E13:E27 E32:E33 E36 E39</xm:sqref>
        </x14:dataValidation>
      </x14:dataValidations>
    </ext>
  </extLst>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756-70E9-4D68-95B1-4304F74913B7}">
  <dimension ref="A1:G53"/>
  <sheetViews>
    <sheetView workbookViewId="0">
      <selection activeCell="J34" sqref="J34"/>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500</v>
      </c>
      <c r="D3" s="3" t="s">
        <v>4</v>
      </c>
      <c r="E3" s="4">
        <v>900869649</v>
      </c>
      <c r="F3" s="45" t="s">
        <v>72</v>
      </c>
      <c r="G3" s="25">
        <v>43718</v>
      </c>
    </row>
    <row r="4" spans="1:7" ht="15.75">
      <c r="A4" s="68" t="s">
        <v>6</v>
      </c>
      <c r="B4" s="68"/>
      <c r="C4" s="68"/>
      <c r="D4" s="68"/>
      <c r="E4" s="68"/>
      <c r="F4" s="68"/>
      <c r="G4" s="68"/>
    </row>
    <row r="5" spans="1:7" ht="15.75">
      <c r="A5" s="58" t="s">
        <v>501</v>
      </c>
      <c r="B5" s="59"/>
      <c r="C5" s="59"/>
      <c r="D5" s="59"/>
      <c r="E5" s="59"/>
      <c r="F5" s="59"/>
      <c r="G5" s="60"/>
    </row>
    <row r="6" spans="1:7" ht="15.75">
      <c r="A6" s="69" t="s">
        <v>8</v>
      </c>
      <c r="B6" s="70"/>
      <c r="C6" s="35"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37" t="s">
        <v>19</v>
      </c>
      <c r="G12" s="11" t="s">
        <v>20</v>
      </c>
    </row>
    <row r="13" spans="1:7">
      <c r="A13" s="86"/>
      <c r="B13" s="12">
        <v>1</v>
      </c>
      <c r="C13" s="92" t="s">
        <v>21</v>
      </c>
      <c r="D13" s="93"/>
      <c r="E13" s="13" t="s">
        <v>22</v>
      </c>
      <c r="F13" s="13">
        <v>64</v>
      </c>
      <c r="G13" s="14"/>
    </row>
    <row r="14" spans="1:7">
      <c r="A14" s="86"/>
      <c r="B14" s="12">
        <v>2</v>
      </c>
      <c r="C14" s="92" t="s">
        <v>24</v>
      </c>
      <c r="D14" s="93"/>
      <c r="E14" s="13" t="s">
        <v>22</v>
      </c>
      <c r="F14" s="13">
        <v>64</v>
      </c>
      <c r="G14" s="14"/>
    </row>
    <row r="15" spans="1:7">
      <c r="A15" s="86"/>
      <c r="B15" s="12">
        <v>3</v>
      </c>
      <c r="C15" s="92" t="s">
        <v>25</v>
      </c>
      <c r="D15" s="93"/>
      <c r="E15" s="13" t="s">
        <v>22</v>
      </c>
      <c r="F15" s="13" t="s">
        <v>504</v>
      </c>
      <c r="G15" s="14"/>
    </row>
    <row r="16" spans="1:7">
      <c r="A16" s="86"/>
      <c r="B16" s="12">
        <v>4</v>
      </c>
      <c r="C16" s="92" t="s">
        <v>26</v>
      </c>
      <c r="D16" s="93"/>
      <c r="E16" s="13" t="s">
        <v>22</v>
      </c>
      <c r="F16" s="13" t="s">
        <v>256</v>
      </c>
      <c r="G16" s="14"/>
    </row>
    <row r="17" spans="1:7">
      <c r="A17" s="86"/>
      <c r="B17" s="12">
        <v>5</v>
      </c>
      <c r="C17" s="92" t="s">
        <v>27</v>
      </c>
      <c r="D17" s="93"/>
      <c r="E17" s="13" t="s">
        <v>22</v>
      </c>
      <c r="F17" s="13" t="s">
        <v>505</v>
      </c>
      <c r="G17" s="14"/>
    </row>
    <row r="18" spans="1:7">
      <c r="A18" s="86"/>
      <c r="B18" s="12">
        <v>6</v>
      </c>
      <c r="C18" s="92" t="s">
        <v>28</v>
      </c>
      <c r="D18" s="93"/>
      <c r="E18" s="13" t="s">
        <v>22</v>
      </c>
      <c r="F18" s="13">
        <v>72</v>
      </c>
      <c r="G18" s="14"/>
    </row>
    <row r="19" spans="1:7">
      <c r="A19" s="86"/>
      <c r="B19" s="12">
        <v>7</v>
      </c>
      <c r="C19" s="92" t="s">
        <v>29</v>
      </c>
      <c r="D19" s="93"/>
      <c r="E19" s="13" t="s">
        <v>22</v>
      </c>
      <c r="F19" s="13"/>
      <c r="G19" s="14"/>
    </row>
    <row r="20" spans="1:7">
      <c r="A20" s="86"/>
      <c r="B20" s="12">
        <v>8</v>
      </c>
      <c r="C20" s="92" t="s">
        <v>30</v>
      </c>
      <c r="D20" s="93"/>
      <c r="E20" s="13" t="s">
        <v>37</v>
      </c>
      <c r="F20" s="13">
        <v>73</v>
      </c>
      <c r="G20" s="14" t="s">
        <v>85</v>
      </c>
    </row>
    <row r="21" spans="1:7">
      <c r="A21" s="86"/>
      <c r="B21" s="12">
        <v>9</v>
      </c>
      <c r="C21" s="92" t="s">
        <v>31</v>
      </c>
      <c r="D21" s="93"/>
      <c r="E21" s="13" t="s">
        <v>37</v>
      </c>
      <c r="F21" s="13"/>
      <c r="G21" s="14" t="s">
        <v>506</v>
      </c>
    </row>
    <row r="22" spans="1:7">
      <c r="A22" s="86"/>
      <c r="B22" s="12">
        <v>10</v>
      </c>
      <c r="C22" s="92" t="s">
        <v>32</v>
      </c>
      <c r="D22" s="93"/>
      <c r="E22" s="13" t="s">
        <v>22</v>
      </c>
      <c r="F22" s="13">
        <v>71</v>
      </c>
      <c r="G22" s="14"/>
    </row>
    <row r="23" spans="1:7">
      <c r="A23" s="86"/>
      <c r="B23" s="12">
        <v>11</v>
      </c>
      <c r="C23" s="92" t="s">
        <v>33</v>
      </c>
      <c r="D23" s="93"/>
      <c r="E23" s="13" t="s">
        <v>37</v>
      </c>
      <c r="F23" s="13"/>
      <c r="G23" s="14" t="s">
        <v>146</v>
      </c>
    </row>
    <row r="24" spans="1:7">
      <c r="A24" s="86"/>
      <c r="B24" s="12">
        <v>12</v>
      </c>
      <c r="C24" s="92" t="s">
        <v>34</v>
      </c>
      <c r="D24" s="93"/>
      <c r="E24" s="13" t="s">
        <v>37</v>
      </c>
      <c r="F24" s="13">
        <v>73</v>
      </c>
      <c r="G24" s="14" t="s">
        <v>324</v>
      </c>
    </row>
    <row r="25" spans="1:7">
      <c r="A25" s="86"/>
      <c r="B25" s="12">
        <v>13</v>
      </c>
      <c r="C25" s="92" t="s">
        <v>35</v>
      </c>
      <c r="D25" s="93"/>
      <c r="E25" s="13" t="s">
        <v>37</v>
      </c>
      <c r="F25" s="13"/>
      <c r="G25" s="14" t="s">
        <v>78</v>
      </c>
    </row>
    <row r="26" spans="1:7">
      <c r="A26" s="86"/>
      <c r="B26" s="12">
        <v>14</v>
      </c>
      <c r="C26" s="92" t="s">
        <v>36</v>
      </c>
      <c r="D26" s="93"/>
      <c r="E26" s="13" t="s">
        <v>37</v>
      </c>
      <c r="F26" s="13"/>
      <c r="G26" s="14" t="s">
        <v>79</v>
      </c>
    </row>
    <row r="27" spans="1:7">
      <c r="A27" s="87"/>
      <c r="B27" s="12">
        <v>15</v>
      </c>
      <c r="C27" s="92" t="s">
        <v>39</v>
      </c>
      <c r="D27" s="93"/>
      <c r="E27" s="13" t="s">
        <v>37</v>
      </c>
      <c r="F27" s="13">
        <v>73</v>
      </c>
      <c r="G27" s="14" t="s">
        <v>125</v>
      </c>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37</v>
      </c>
      <c r="F32" s="36"/>
      <c r="G32" s="16"/>
    </row>
    <row r="33" spans="1:7">
      <c r="A33" s="110"/>
      <c r="B33" s="87"/>
      <c r="C33" s="112" t="s">
        <v>47</v>
      </c>
      <c r="D33" s="112"/>
      <c r="E33" s="13" t="s">
        <v>22</v>
      </c>
      <c r="F33" s="36"/>
      <c r="G33" s="16"/>
    </row>
    <row r="34" spans="1:7">
      <c r="A34" s="104" t="s">
        <v>42</v>
      </c>
      <c r="B34" s="105"/>
      <c r="C34" s="108" t="s">
        <v>43</v>
      </c>
      <c r="D34" s="108"/>
      <c r="E34" s="108"/>
      <c r="F34" s="108"/>
      <c r="G34" s="108"/>
    </row>
    <row r="35" spans="1:7">
      <c r="A35" s="106"/>
      <c r="B35" s="107"/>
      <c r="C35" s="64" t="s">
        <v>17</v>
      </c>
      <c r="D35" s="91"/>
      <c r="E35" s="10" t="s">
        <v>18</v>
      </c>
      <c r="F35" s="37" t="s">
        <v>19</v>
      </c>
      <c r="G35" s="11" t="s">
        <v>20</v>
      </c>
    </row>
    <row r="36" spans="1:7" ht="25.5">
      <c r="A36" s="17" t="s">
        <v>48</v>
      </c>
      <c r="B36" s="12">
        <v>15</v>
      </c>
      <c r="C36" s="113" t="s">
        <v>49</v>
      </c>
      <c r="D36" s="114"/>
      <c r="E36" s="13" t="s">
        <v>22</v>
      </c>
      <c r="F36" s="36">
        <v>63</v>
      </c>
      <c r="G36" s="16"/>
    </row>
    <row r="37" spans="1:7">
      <c r="A37" s="94" t="s">
        <v>50</v>
      </c>
      <c r="B37" s="95"/>
      <c r="C37" s="95"/>
      <c r="D37" s="95"/>
      <c r="E37" s="95"/>
      <c r="F37" s="95"/>
      <c r="G37" s="96"/>
    </row>
    <row r="38" spans="1:7">
      <c r="A38" s="99" t="s">
        <v>51</v>
      </c>
      <c r="B38" s="100">
        <v>16</v>
      </c>
      <c r="C38" s="64" t="s">
        <v>17</v>
      </c>
      <c r="D38" s="91"/>
      <c r="E38" s="10" t="s">
        <v>18</v>
      </c>
      <c r="F38" s="37" t="s">
        <v>19</v>
      </c>
      <c r="G38" s="11" t="s">
        <v>20</v>
      </c>
    </row>
    <row r="39" spans="1:7">
      <c r="A39" s="99"/>
      <c r="B39" s="101"/>
      <c r="C39" s="102" t="s">
        <v>52</v>
      </c>
      <c r="D39" s="103"/>
      <c r="E39" s="13" t="s">
        <v>22</v>
      </c>
      <c r="F39" s="36">
        <v>99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38" t="s">
        <v>69</v>
      </c>
      <c r="G51" s="139"/>
    </row>
    <row r="52" spans="1:7">
      <c r="A52" s="97" t="s">
        <v>70</v>
      </c>
      <c r="B52" s="97"/>
      <c r="C52" s="97"/>
      <c r="D52" s="97"/>
      <c r="E52" s="97"/>
      <c r="F52" s="98" t="s">
        <v>81</v>
      </c>
      <c r="G52" s="98"/>
    </row>
    <row r="53" spans="1:7">
      <c r="D53" s="22"/>
      <c r="E53" s="23"/>
      <c r="F53" s="23"/>
      <c r="G53" s="2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435186B-5248-4075-9F5A-EF920835CD4A}">
          <x14:formula1>
            <xm:f>'[290. FUNDACIÓN PROPAIS COLOMBIA FPC.xlsx]Hoja1'!#REF!</xm:f>
          </x14:formula1>
          <xm:sqref>E39 E32:E33 E36 E13:E27</xm:sqref>
        </x14:dataValidation>
      </x14:dataValidations>
    </ext>
  </extLs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C5F-9967-4674-8397-171ED7D15A82}">
  <dimension ref="A1:G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507</v>
      </c>
      <c r="D3" s="3" t="s">
        <v>4</v>
      </c>
      <c r="E3" s="45">
        <v>805024569</v>
      </c>
      <c r="F3" s="45" t="s">
        <v>72</v>
      </c>
      <c r="G3" s="25">
        <v>43717</v>
      </c>
    </row>
    <row r="4" spans="1:7" ht="15.75">
      <c r="A4" s="68" t="s">
        <v>6</v>
      </c>
      <c r="B4" s="68"/>
      <c r="C4" s="68"/>
      <c r="D4" s="68"/>
      <c r="E4" s="68"/>
      <c r="F4" s="68"/>
      <c r="G4" s="68"/>
    </row>
    <row r="5" spans="1:7" ht="15.75">
      <c r="A5" s="58" t="s">
        <v>508</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107</v>
      </c>
      <c r="G13" s="14"/>
    </row>
    <row r="14" spans="1:7">
      <c r="A14" s="86"/>
      <c r="B14" s="12">
        <v>2</v>
      </c>
      <c r="C14" s="92" t="s">
        <v>24</v>
      </c>
      <c r="D14" s="93"/>
      <c r="E14" s="13" t="s">
        <v>22</v>
      </c>
      <c r="F14" s="13">
        <v>107</v>
      </c>
      <c r="G14" s="14"/>
    </row>
    <row r="15" spans="1:7">
      <c r="A15" s="86"/>
      <c r="B15" s="12">
        <v>3</v>
      </c>
      <c r="C15" s="92" t="s">
        <v>25</v>
      </c>
      <c r="D15" s="93"/>
      <c r="E15" s="13" t="s">
        <v>22</v>
      </c>
      <c r="F15" s="13" t="s">
        <v>509</v>
      </c>
      <c r="G15" s="14"/>
    </row>
    <row r="16" spans="1:7">
      <c r="A16" s="86"/>
      <c r="B16" s="12">
        <v>4</v>
      </c>
      <c r="C16" s="92" t="s">
        <v>26</v>
      </c>
      <c r="D16" s="93"/>
      <c r="E16" s="13" t="s">
        <v>22</v>
      </c>
      <c r="F16" s="13">
        <v>108</v>
      </c>
      <c r="G16" s="14"/>
    </row>
    <row r="17" spans="1:7">
      <c r="A17" s="86"/>
      <c r="B17" s="12">
        <v>5</v>
      </c>
      <c r="C17" s="92" t="s">
        <v>27</v>
      </c>
      <c r="D17" s="93"/>
      <c r="E17" s="13" t="s">
        <v>22</v>
      </c>
      <c r="F17" s="13" t="s">
        <v>510</v>
      </c>
      <c r="G17" s="14"/>
    </row>
    <row r="18" spans="1:7">
      <c r="A18" s="86"/>
      <c r="B18" s="12">
        <v>6</v>
      </c>
      <c r="C18" s="92" t="s">
        <v>28</v>
      </c>
      <c r="D18" s="93"/>
      <c r="E18" s="13" t="s">
        <v>22</v>
      </c>
      <c r="F18" s="13" t="s">
        <v>511</v>
      </c>
      <c r="G18" s="14"/>
    </row>
    <row r="19" spans="1:7">
      <c r="A19" s="86"/>
      <c r="B19" s="12">
        <v>7</v>
      </c>
      <c r="C19" s="92" t="s">
        <v>29</v>
      </c>
      <c r="D19" s="93"/>
      <c r="E19" s="13" t="s">
        <v>22</v>
      </c>
      <c r="F19" s="13" t="s">
        <v>512</v>
      </c>
      <c r="G19" s="14"/>
    </row>
    <row r="20" spans="1:7">
      <c r="A20" s="86"/>
      <c r="B20" s="12">
        <v>8</v>
      </c>
      <c r="C20" s="92" t="s">
        <v>30</v>
      </c>
      <c r="D20" s="93"/>
      <c r="E20" s="13" t="s">
        <v>22</v>
      </c>
      <c r="F20" s="13">
        <v>123</v>
      </c>
      <c r="G20" s="14"/>
    </row>
    <row r="21" spans="1:7">
      <c r="A21" s="86"/>
      <c r="B21" s="12">
        <v>9</v>
      </c>
      <c r="C21" s="92" t="s">
        <v>31</v>
      </c>
      <c r="D21" s="93"/>
      <c r="E21" s="13" t="s">
        <v>22</v>
      </c>
      <c r="F21" s="13">
        <v>114</v>
      </c>
      <c r="G21" s="14"/>
    </row>
    <row r="22" spans="1:7">
      <c r="A22" s="86"/>
      <c r="B22" s="12">
        <v>10</v>
      </c>
      <c r="C22" s="92" t="s">
        <v>32</v>
      </c>
      <c r="D22" s="93"/>
      <c r="E22" s="13" t="s">
        <v>22</v>
      </c>
      <c r="F22" s="13">
        <v>115</v>
      </c>
      <c r="G22" s="14"/>
    </row>
    <row r="23" spans="1:7">
      <c r="A23" s="86"/>
      <c r="B23" s="12">
        <v>11</v>
      </c>
      <c r="C23" s="92" t="s">
        <v>33</v>
      </c>
      <c r="D23" s="93"/>
      <c r="E23" s="13" t="s">
        <v>22</v>
      </c>
      <c r="F23" s="13" t="s">
        <v>513</v>
      </c>
      <c r="G23" s="14"/>
    </row>
    <row r="24" spans="1:7">
      <c r="A24" s="86"/>
      <c r="B24" s="12">
        <v>12</v>
      </c>
      <c r="C24" s="92" t="s">
        <v>34</v>
      </c>
      <c r="D24" s="93"/>
      <c r="E24" s="13" t="s">
        <v>22</v>
      </c>
      <c r="F24" s="13" t="s">
        <v>514</v>
      </c>
      <c r="G24" s="14"/>
    </row>
    <row r="25" spans="1:7">
      <c r="A25" s="86"/>
      <c r="B25" s="12">
        <v>13</v>
      </c>
      <c r="C25" s="92" t="s">
        <v>35</v>
      </c>
      <c r="D25" s="93"/>
      <c r="E25" s="13" t="s">
        <v>22</v>
      </c>
      <c r="F25" s="13" t="s">
        <v>515</v>
      </c>
      <c r="G25" s="14"/>
    </row>
    <row r="26" spans="1:7">
      <c r="A26" s="86"/>
      <c r="B26" s="12">
        <v>14</v>
      </c>
      <c r="C26" s="92" t="s">
        <v>36</v>
      </c>
      <c r="D26" s="93"/>
      <c r="E26" s="13" t="s">
        <v>37</v>
      </c>
      <c r="F26" s="13"/>
      <c r="G26" s="14" t="s">
        <v>86</v>
      </c>
    </row>
    <row r="27" spans="1:7">
      <c r="A27" s="87"/>
      <c r="B27" s="12">
        <v>15</v>
      </c>
      <c r="C27" s="92" t="s">
        <v>39</v>
      </c>
      <c r="D27" s="93"/>
      <c r="E27" s="13" t="s">
        <v>22</v>
      </c>
      <c r="F27" s="13">
        <v>128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ht="255">
      <c r="A33" s="110"/>
      <c r="B33" s="87"/>
      <c r="C33" s="112" t="s">
        <v>47</v>
      </c>
      <c r="D33" s="112"/>
      <c r="E33" s="13" t="s">
        <v>37</v>
      </c>
      <c r="F33" s="41"/>
      <c r="G33" s="16" t="s">
        <v>516</v>
      </c>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130</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v>297</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t="s">
        <v>58</v>
      </c>
      <c r="F44" s="118"/>
      <c r="G44" s="119"/>
    </row>
    <row r="45" spans="1:7">
      <c r="A45" s="116"/>
      <c r="B45" s="86"/>
      <c r="C45" s="102" t="s">
        <v>61</v>
      </c>
      <c r="D45" s="111"/>
      <c r="E45" s="21" t="s">
        <v>58</v>
      </c>
      <c r="F45" s="118"/>
      <c r="G45" s="119"/>
    </row>
    <row r="46" spans="1:7">
      <c r="A46" s="116"/>
      <c r="B46" s="86"/>
      <c r="C46" s="102" t="s">
        <v>62</v>
      </c>
      <c r="D46" s="111"/>
      <c r="E46" s="21" t="s">
        <v>58</v>
      </c>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41" t="s">
        <v>68</v>
      </c>
      <c r="F51" s="138"/>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DBCFC3-9865-40E3-8431-399AE3E6ED59}">
          <x14:formula1>
            <xm:f>'[291. FUNDACIÓN TIERRA POSIBLE.xlsx]Hoja1'!#REF!</xm:f>
          </x14:formula1>
          <xm:sqref>E13:E27 E32:E33 E36 E39</xm:sqref>
        </x14:dataValidation>
      </x14:dataValidations>
    </ext>
  </extLs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8E026-AE24-4B52-A001-10A57EF6E159}">
  <dimension ref="A1:H53"/>
  <sheetViews>
    <sheetView workbookViewId="0">
      <selection sqref="A1:I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517</v>
      </c>
      <c r="D3" s="3" t="s">
        <v>4</v>
      </c>
      <c r="E3" s="4">
        <v>900067446</v>
      </c>
      <c r="F3" s="45" t="s">
        <v>72</v>
      </c>
      <c r="G3" s="25">
        <v>43714</v>
      </c>
    </row>
    <row r="4" spans="1:8" ht="15.75">
      <c r="A4" s="68" t="s">
        <v>6</v>
      </c>
      <c r="B4" s="68"/>
      <c r="C4" s="68"/>
      <c r="D4" s="68"/>
      <c r="E4" s="68"/>
      <c r="F4" s="68"/>
      <c r="G4" s="68"/>
    </row>
    <row r="5" spans="1:8" ht="15.75">
      <c r="A5" s="58" t="s">
        <v>518</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v>50</v>
      </c>
      <c r="G13" s="14"/>
      <c r="H13" t="str">
        <f>+E13</f>
        <v xml:space="preserve">CUMPLE </v>
      </c>
    </row>
    <row r="14" spans="1:8">
      <c r="A14" s="86"/>
      <c r="B14" s="12">
        <v>2</v>
      </c>
      <c r="C14" s="92" t="s">
        <v>24</v>
      </c>
      <c r="D14" s="93"/>
      <c r="E14" s="13" t="s">
        <v>22</v>
      </c>
      <c r="F14" s="13">
        <v>50</v>
      </c>
      <c r="G14" s="14"/>
      <c r="H14" t="str">
        <f t="shared" ref="H14:H51" si="0">+E14</f>
        <v xml:space="preserve">CUMPLE </v>
      </c>
    </row>
    <row r="15" spans="1:8">
      <c r="A15" s="86"/>
      <c r="B15" s="12">
        <v>3</v>
      </c>
      <c r="C15" s="92" t="s">
        <v>25</v>
      </c>
      <c r="D15" s="93"/>
      <c r="E15" s="13" t="s">
        <v>37</v>
      </c>
      <c r="F15" s="13"/>
      <c r="G15" s="14" t="s">
        <v>519</v>
      </c>
      <c r="H15" t="str">
        <f t="shared" si="0"/>
        <v xml:space="preserve">NO CUMPLE </v>
      </c>
    </row>
    <row r="16" spans="1:8">
      <c r="A16" s="86"/>
      <c r="B16" s="12">
        <v>4</v>
      </c>
      <c r="C16" s="92" t="s">
        <v>26</v>
      </c>
      <c r="D16" s="93"/>
      <c r="E16" s="13" t="s">
        <v>22</v>
      </c>
      <c r="F16" s="13">
        <v>50</v>
      </c>
      <c r="G16" s="14"/>
      <c r="H16" t="str">
        <f t="shared" si="0"/>
        <v xml:space="preserve">CUMPLE </v>
      </c>
    </row>
    <row r="17" spans="1:8">
      <c r="A17" s="86"/>
      <c r="B17" s="12">
        <v>5</v>
      </c>
      <c r="C17" s="92" t="s">
        <v>27</v>
      </c>
      <c r="D17" s="93"/>
      <c r="E17" s="13" t="s">
        <v>37</v>
      </c>
      <c r="F17" s="13"/>
      <c r="G17" s="14" t="s">
        <v>520</v>
      </c>
      <c r="H17" t="str">
        <f t="shared" si="0"/>
        <v xml:space="preserve">NO CUMPLE </v>
      </c>
    </row>
    <row r="18" spans="1:8">
      <c r="A18" s="86"/>
      <c r="B18" s="12">
        <v>6</v>
      </c>
      <c r="C18" s="92" t="s">
        <v>28</v>
      </c>
      <c r="D18" s="93"/>
      <c r="E18" s="13" t="s">
        <v>37</v>
      </c>
      <c r="F18" s="13"/>
      <c r="G18" s="14" t="s">
        <v>521</v>
      </c>
      <c r="H18" t="str">
        <f t="shared" si="0"/>
        <v xml:space="preserve">NO CUMPLE </v>
      </c>
    </row>
    <row r="19" spans="1:8">
      <c r="A19" s="86"/>
      <c r="B19" s="12">
        <v>7</v>
      </c>
      <c r="C19" s="92" t="s">
        <v>29</v>
      </c>
      <c r="D19" s="93"/>
      <c r="E19" s="13" t="s">
        <v>22</v>
      </c>
      <c r="F19" s="13" t="s">
        <v>522</v>
      </c>
      <c r="G19" s="14"/>
      <c r="H19" t="str">
        <f t="shared" si="0"/>
        <v xml:space="preserve">CUMPLE </v>
      </c>
    </row>
    <row r="20" spans="1:8">
      <c r="A20" s="86"/>
      <c r="B20" s="12">
        <v>8</v>
      </c>
      <c r="C20" s="92" t="s">
        <v>30</v>
      </c>
      <c r="D20" s="93"/>
      <c r="E20" s="13" t="s">
        <v>37</v>
      </c>
      <c r="F20" s="13"/>
      <c r="G20" s="14" t="s">
        <v>523</v>
      </c>
      <c r="H20" t="str">
        <f t="shared" si="0"/>
        <v xml:space="preserve">NO CUMPLE </v>
      </c>
    </row>
    <row r="21" spans="1:8">
      <c r="A21" s="86"/>
      <c r="B21" s="12">
        <v>9</v>
      </c>
      <c r="C21" s="92" t="s">
        <v>31</v>
      </c>
      <c r="D21" s="93"/>
      <c r="E21" s="13" t="s">
        <v>22</v>
      </c>
      <c r="F21" s="13">
        <v>13</v>
      </c>
      <c r="G21" s="14"/>
      <c r="H21" t="str">
        <f t="shared" si="0"/>
        <v xml:space="preserve">CUMPLE </v>
      </c>
    </row>
    <row r="22" spans="1:8">
      <c r="A22" s="86"/>
      <c r="B22" s="12">
        <v>10</v>
      </c>
      <c r="C22" s="92" t="s">
        <v>32</v>
      </c>
      <c r="D22" s="93"/>
      <c r="E22" s="13" t="s">
        <v>22</v>
      </c>
      <c r="F22" s="13" t="s">
        <v>524</v>
      </c>
      <c r="G22" s="14"/>
      <c r="H22" t="str">
        <f t="shared" si="0"/>
        <v xml:space="preserve">CUMPLE </v>
      </c>
    </row>
    <row r="23" spans="1:8">
      <c r="A23" s="86"/>
      <c r="B23" s="12">
        <v>11</v>
      </c>
      <c r="C23" s="92" t="s">
        <v>33</v>
      </c>
      <c r="D23" s="93"/>
      <c r="E23" s="13" t="s">
        <v>22</v>
      </c>
      <c r="F23" s="13">
        <v>51</v>
      </c>
      <c r="G23" s="14"/>
      <c r="H23" t="str">
        <f t="shared" si="0"/>
        <v xml:space="preserve">CUMPLE </v>
      </c>
    </row>
    <row r="24" spans="1:8">
      <c r="A24" s="86"/>
      <c r="B24" s="12">
        <v>12</v>
      </c>
      <c r="C24" s="92" t="s">
        <v>34</v>
      </c>
      <c r="D24" s="93"/>
      <c r="E24" s="13" t="s">
        <v>22</v>
      </c>
      <c r="F24" s="13" t="s">
        <v>525</v>
      </c>
      <c r="G24" s="14"/>
      <c r="H24" t="str">
        <f t="shared" si="0"/>
        <v xml:space="preserve">CUMPLE </v>
      </c>
    </row>
    <row r="25" spans="1:8">
      <c r="A25" s="86"/>
      <c r="B25" s="12">
        <v>13</v>
      </c>
      <c r="C25" s="92" t="s">
        <v>35</v>
      </c>
      <c r="D25" s="93"/>
      <c r="E25" s="13" t="s">
        <v>22</v>
      </c>
      <c r="F25" s="13">
        <v>55</v>
      </c>
      <c r="G25" s="14"/>
      <c r="H25" t="str">
        <f t="shared" si="0"/>
        <v xml:space="preserve">CUMPLE </v>
      </c>
    </row>
    <row r="26" spans="1:8">
      <c r="A26" s="86"/>
      <c r="B26" s="12">
        <v>14</v>
      </c>
      <c r="C26" s="92" t="s">
        <v>36</v>
      </c>
      <c r="D26" s="93"/>
      <c r="E26" s="13" t="s">
        <v>37</v>
      </c>
      <c r="F26" s="13"/>
      <c r="G26" s="14" t="s">
        <v>526</v>
      </c>
      <c r="H26" t="str">
        <f t="shared" si="0"/>
        <v xml:space="preserve">NO CUMPLE </v>
      </c>
    </row>
    <row r="27" spans="1:8">
      <c r="A27" s="87"/>
      <c r="B27" s="12">
        <v>15</v>
      </c>
      <c r="C27" s="92" t="s">
        <v>39</v>
      </c>
      <c r="D27" s="93"/>
      <c r="E27" s="13" t="s">
        <v>22</v>
      </c>
      <c r="F27" s="13" t="s">
        <v>527</v>
      </c>
      <c r="G27" s="14"/>
      <c r="H27" t="str">
        <f t="shared" si="0"/>
        <v xml:space="preserve">CUMPLE </v>
      </c>
    </row>
    <row r="28" spans="1:8">
      <c r="A28" s="97" t="s">
        <v>40</v>
      </c>
      <c r="B28" s="97"/>
      <c r="C28" s="97"/>
      <c r="D28" s="97"/>
      <c r="E28" s="97"/>
      <c r="F28" s="98"/>
      <c r="G28" s="98"/>
      <c r="H28">
        <f>+F28</f>
        <v>0</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v>62</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v>61</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528</v>
      </c>
      <c r="G52" s="98"/>
      <c r="H52" t="str">
        <f>+F52</f>
        <v>NO CUMPLE, EL FORMATO PRESENTADO Y EL DESARROLLO DE LOS MISMOS NO SE EVIDENCIAN EN EL DOCUMENTO PRESENTADO, SE RECOMIENDA REMITIR INFORMACIÓN DE CONFORMIDAD DE LA IP001-2019</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FFE313-8242-48B5-A972-FDDCD7AC8673}">
          <x14:formula1>
            <xm:f>'[292. CORPORACIÓN SOCIAL PARA EL DESARROLLO - CORSODE.xlsx]Hoja1'!#REF!</xm:f>
          </x14:formula1>
          <xm:sqref>E39 E32:E33 E36 E13:E27</xm:sqref>
        </x14:dataValidation>
      </x14:dataValidations>
    </ext>
  </extLs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6B8B-290A-4651-BEF9-3024E4F8FCF6}">
  <dimension ref="A1:G53"/>
  <sheetViews>
    <sheetView workbookViewId="0">
      <selection activeCell="C17" sqref="C17:D17"/>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529</v>
      </c>
      <c r="D3" s="3" t="s">
        <v>4</v>
      </c>
      <c r="E3" s="4">
        <v>900100850</v>
      </c>
      <c r="F3" s="45" t="s">
        <v>72</v>
      </c>
      <c r="G3" s="5" t="s">
        <v>530</v>
      </c>
    </row>
    <row r="4" spans="1:7" ht="15.75">
      <c r="A4" s="68" t="s">
        <v>6</v>
      </c>
      <c r="B4" s="68"/>
      <c r="C4" s="68"/>
      <c r="D4" s="68"/>
      <c r="E4" s="68"/>
      <c r="F4" s="68"/>
      <c r="G4" s="68"/>
    </row>
    <row r="5" spans="1:7" ht="15.75">
      <c r="A5" s="58" t="s">
        <v>531</v>
      </c>
      <c r="B5" s="59"/>
      <c r="C5" s="59"/>
      <c r="D5" s="59"/>
      <c r="E5" s="59"/>
      <c r="F5" s="59"/>
      <c r="G5" s="60"/>
    </row>
    <row r="6" spans="1:7" ht="15.75">
      <c r="A6" s="69" t="s">
        <v>8</v>
      </c>
      <c r="B6" s="70"/>
      <c r="C6" s="43" t="s">
        <v>9</v>
      </c>
      <c r="D6" s="75" t="s">
        <v>10</v>
      </c>
      <c r="E6" s="76"/>
      <c r="F6" s="77"/>
      <c r="G6" s="77"/>
    </row>
    <row r="7" spans="1:7" ht="15.75">
      <c r="A7" s="71"/>
      <c r="B7" s="72"/>
      <c r="C7" s="7" t="s">
        <v>532</v>
      </c>
      <c r="D7" s="78" t="s">
        <v>502</v>
      </c>
      <c r="E7" s="78"/>
      <c r="F7" s="79"/>
      <c r="G7" s="79"/>
    </row>
    <row r="8" spans="1:7" ht="15.75">
      <c r="A8" s="71"/>
      <c r="B8" s="72"/>
      <c r="C8" s="7" t="s">
        <v>532</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26</v>
      </c>
      <c r="G13" s="14"/>
    </row>
    <row r="14" spans="1:7">
      <c r="A14" s="86"/>
      <c r="B14" s="12">
        <v>2</v>
      </c>
      <c r="C14" s="92" t="s">
        <v>24</v>
      </c>
      <c r="D14" s="93"/>
      <c r="E14" s="13" t="s">
        <v>22</v>
      </c>
      <c r="F14" s="13" t="s">
        <v>533</v>
      </c>
      <c r="G14" s="14"/>
    </row>
    <row r="15" spans="1:7">
      <c r="A15" s="86"/>
      <c r="B15" s="12">
        <v>3</v>
      </c>
      <c r="C15" s="92" t="s">
        <v>25</v>
      </c>
      <c r="D15" s="93"/>
      <c r="E15" s="13" t="s">
        <v>37</v>
      </c>
      <c r="F15" s="13">
        <v>28</v>
      </c>
      <c r="G15" s="14" t="s">
        <v>323</v>
      </c>
    </row>
    <row r="16" spans="1:7">
      <c r="A16" s="86"/>
      <c r="B16" s="12">
        <v>4</v>
      </c>
      <c r="C16" s="92" t="s">
        <v>26</v>
      </c>
      <c r="D16" s="93"/>
      <c r="E16" s="13" t="s">
        <v>22</v>
      </c>
      <c r="F16" s="13" t="s">
        <v>534</v>
      </c>
      <c r="G16" s="14"/>
    </row>
    <row r="17" spans="1:7">
      <c r="A17" s="86"/>
      <c r="B17" s="12">
        <v>5</v>
      </c>
      <c r="C17" s="92" t="s">
        <v>27</v>
      </c>
      <c r="D17" s="93"/>
      <c r="E17" s="13" t="s">
        <v>22</v>
      </c>
      <c r="F17" s="13" t="s">
        <v>535</v>
      </c>
      <c r="G17" s="14"/>
    </row>
    <row r="18" spans="1:7">
      <c r="A18" s="86"/>
      <c r="B18" s="12">
        <v>6</v>
      </c>
      <c r="C18" s="92" t="s">
        <v>28</v>
      </c>
      <c r="D18" s="93"/>
      <c r="E18" s="13" t="s">
        <v>37</v>
      </c>
      <c r="F18" s="13"/>
      <c r="G18" s="14" t="s">
        <v>222</v>
      </c>
    </row>
    <row r="19" spans="1:7">
      <c r="A19" s="86"/>
      <c r="B19" s="12">
        <v>7</v>
      </c>
      <c r="C19" s="92" t="s">
        <v>29</v>
      </c>
      <c r="D19" s="93"/>
      <c r="E19" s="13" t="s">
        <v>37</v>
      </c>
      <c r="F19" s="13"/>
      <c r="G19" s="14" t="s">
        <v>185</v>
      </c>
    </row>
    <row r="20" spans="1:7">
      <c r="A20" s="86"/>
      <c r="B20" s="12">
        <v>8</v>
      </c>
      <c r="C20" s="92" t="s">
        <v>30</v>
      </c>
      <c r="D20" s="93"/>
      <c r="E20" s="13" t="s">
        <v>37</v>
      </c>
      <c r="F20" s="13"/>
      <c r="G20" s="14" t="s">
        <v>85</v>
      </c>
    </row>
    <row r="21" spans="1:7">
      <c r="A21" s="86"/>
      <c r="B21" s="12">
        <v>9</v>
      </c>
      <c r="C21" s="92" t="s">
        <v>31</v>
      </c>
      <c r="D21" s="93"/>
      <c r="E21" s="13" t="s">
        <v>22</v>
      </c>
      <c r="F21" s="13" t="s">
        <v>536</v>
      </c>
      <c r="G21" s="14"/>
    </row>
    <row r="22" spans="1:7">
      <c r="A22" s="86"/>
      <c r="B22" s="12">
        <v>10</v>
      </c>
      <c r="C22" s="92" t="s">
        <v>32</v>
      </c>
      <c r="D22" s="93"/>
      <c r="E22" s="13" t="s">
        <v>22</v>
      </c>
      <c r="F22" s="13" t="s">
        <v>537</v>
      </c>
      <c r="G22" s="14"/>
    </row>
    <row r="23" spans="1:7">
      <c r="A23" s="86"/>
      <c r="B23" s="12">
        <v>11</v>
      </c>
      <c r="C23" s="92" t="s">
        <v>33</v>
      </c>
      <c r="D23" s="93"/>
      <c r="E23" s="13" t="s">
        <v>37</v>
      </c>
      <c r="F23" s="13">
        <v>40</v>
      </c>
      <c r="G23" s="14" t="s">
        <v>146</v>
      </c>
    </row>
    <row r="24" spans="1:7">
      <c r="A24" s="86"/>
      <c r="B24" s="12">
        <v>12</v>
      </c>
      <c r="C24" s="92" t="s">
        <v>34</v>
      </c>
      <c r="D24" s="93"/>
      <c r="E24" s="13" t="s">
        <v>37</v>
      </c>
      <c r="F24" s="13"/>
      <c r="G24" s="14" t="s">
        <v>324</v>
      </c>
    </row>
    <row r="25" spans="1:7">
      <c r="A25" s="86"/>
      <c r="B25" s="12">
        <v>13</v>
      </c>
      <c r="C25" s="92" t="s">
        <v>35</v>
      </c>
      <c r="D25" s="93"/>
      <c r="E25" s="13" t="s">
        <v>37</v>
      </c>
      <c r="F25" s="13"/>
      <c r="G25" s="14" t="s">
        <v>78</v>
      </c>
    </row>
    <row r="26" spans="1:7">
      <c r="A26" s="86"/>
      <c r="B26" s="12">
        <v>14</v>
      </c>
      <c r="C26" s="92" t="s">
        <v>36</v>
      </c>
      <c r="D26" s="93"/>
      <c r="E26" s="13" t="s">
        <v>22</v>
      </c>
      <c r="F26" s="13">
        <v>30</v>
      </c>
      <c r="G26" s="14"/>
    </row>
    <row r="27" spans="1:7">
      <c r="A27" s="87"/>
      <c r="B27" s="12">
        <v>15</v>
      </c>
      <c r="C27" s="92" t="s">
        <v>39</v>
      </c>
      <c r="D27" s="93"/>
      <c r="E27" s="13" t="s">
        <v>37</v>
      </c>
      <c r="F27" s="13"/>
      <c r="G27" s="14" t="s">
        <v>125</v>
      </c>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42</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t="s">
        <v>538</v>
      </c>
      <c r="G39" s="16"/>
    </row>
    <row r="40" spans="1:7">
      <c r="A40" s="19"/>
      <c r="B40" s="20"/>
      <c r="C40" s="64" t="s">
        <v>53</v>
      </c>
      <c r="D40" s="91"/>
      <c r="E40" s="10" t="s">
        <v>54</v>
      </c>
      <c r="F40" s="64" t="s">
        <v>20</v>
      </c>
      <c r="G40" s="91"/>
    </row>
    <row r="41" spans="1:7">
      <c r="A41" s="115" t="s">
        <v>55</v>
      </c>
      <c r="B41" s="85">
        <v>17</v>
      </c>
      <c r="C41" s="102" t="s">
        <v>56</v>
      </c>
      <c r="D41" s="111"/>
      <c r="E41" s="21" t="s">
        <v>58</v>
      </c>
      <c r="F41" s="118"/>
      <c r="G41" s="119"/>
    </row>
    <row r="42" spans="1:7">
      <c r="A42" s="116"/>
      <c r="B42" s="86"/>
      <c r="C42" s="102" t="s">
        <v>57</v>
      </c>
      <c r="D42" s="111"/>
      <c r="E42" s="21" t="s">
        <v>58</v>
      </c>
      <c r="F42" s="118"/>
      <c r="G42" s="119"/>
    </row>
    <row r="43" spans="1:7">
      <c r="A43" s="116"/>
      <c r="B43" s="86"/>
      <c r="C43" s="102" t="s">
        <v>59</v>
      </c>
      <c r="D43" s="111"/>
      <c r="E43" s="21"/>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c r="F46" s="118"/>
      <c r="G46" s="119"/>
    </row>
    <row r="47" spans="1:7">
      <c r="A47" s="116"/>
      <c r="B47" s="86"/>
      <c r="C47" s="102" t="s">
        <v>63</v>
      </c>
      <c r="D47" s="111"/>
      <c r="E47" s="21"/>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41" t="s">
        <v>68</v>
      </c>
      <c r="F51" s="159" t="s">
        <v>69</v>
      </c>
      <c r="G51" s="160"/>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355DEE2-E321-401A-A9EF-EFB02A78ED8D}">
          <x14:formula1>
            <xm:f>'[293. CORPORACIÓN NUEVO DÍA.xlsx]Hoja1'!#REF!</xm:f>
          </x14:formula1>
          <xm:sqref>E13:E27 E32:E33 E36 E39</xm:sqref>
        </x14:dataValidation>
      </x14:dataValidations>
    </ext>
  </extLs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2376-0F3E-4EA9-8940-22F82FA47328}">
  <dimension ref="A1:H53"/>
  <sheetViews>
    <sheetView workbookViewId="0">
      <selection sqref="A1:I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539</v>
      </c>
      <c r="D3" s="3" t="s">
        <v>4</v>
      </c>
      <c r="E3" s="4">
        <v>816006359</v>
      </c>
      <c r="F3" s="45" t="s">
        <v>72</v>
      </c>
      <c r="G3" s="25">
        <v>43714</v>
      </c>
    </row>
    <row r="4" spans="1:8" ht="15.75">
      <c r="A4" s="68" t="s">
        <v>6</v>
      </c>
      <c r="B4" s="68"/>
      <c r="C4" s="68"/>
      <c r="D4" s="68"/>
      <c r="E4" s="68"/>
      <c r="F4" s="68"/>
      <c r="G4" s="68"/>
    </row>
    <row r="5" spans="1:8" ht="15.75">
      <c r="A5" s="58" t="s">
        <v>540</v>
      </c>
      <c r="B5" s="59"/>
      <c r="C5" s="59"/>
      <c r="D5" s="59"/>
      <c r="E5" s="59"/>
      <c r="F5" s="59"/>
      <c r="G5" s="60"/>
    </row>
    <row r="6" spans="1:8" ht="15.75">
      <c r="A6" s="69" t="s">
        <v>8</v>
      </c>
      <c r="B6" s="70"/>
      <c r="C6" s="43" t="s">
        <v>9</v>
      </c>
      <c r="D6" s="75" t="s">
        <v>10</v>
      </c>
      <c r="E6" s="76"/>
      <c r="F6" s="77"/>
      <c r="G6" s="77"/>
    </row>
    <row r="7" spans="1:8" ht="15.75">
      <c r="A7" s="71"/>
      <c r="B7" s="72"/>
      <c r="C7" s="7" t="s">
        <v>541</v>
      </c>
      <c r="D7" s="78" t="s">
        <v>502</v>
      </c>
      <c r="E7" s="78"/>
      <c r="F7" s="79"/>
      <c r="G7" s="79"/>
    </row>
    <row r="8" spans="1:8" ht="15.75">
      <c r="A8" s="71"/>
      <c r="B8" s="72"/>
      <c r="C8" s="7" t="s">
        <v>541</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v>555</v>
      </c>
      <c r="G13" s="14"/>
      <c r="H13" t="str">
        <f>+E13</f>
        <v xml:space="preserve">CUMPLE </v>
      </c>
    </row>
    <row r="14" spans="1:8">
      <c r="A14" s="86"/>
      <c r="B14" s="12">
        <v>2</v>
      </c>
      <c r="C14" s="92" t="s">
        <v>24</v>
      </c>
      <c r="D14" s="93"/>
      <c r="E14" s="13" t="s">
        <v>22</v>
      </c>
      <c r="F14" s="13">
        <v>555</v>
      </c>
      <c r="G14" s="14"/>
      <c r="H14" t="str">
        <f t="shared" ref="H14:H51" si="0">+E14</f>
        <v xml:space="preserve">CUMPLE </v>
      </c>
    </row>
    <row r="15" spans="1:8">
      <c r="A15" s="86"/>
      <c r="B15" s="12">
        <v>3</v>
      </c>
      <c r="C15" s="92" t="s">
        <v>25</v>
      </c>
      <c r="D15" s="93"/>
      <c r="E15" s="13" t="s">
        <v>22</v>
      </c>
      <c r="F15" s="13" t="s">
        <v>542</v>
      </c>
      <c r="G15" s="14"/>
      <c r="H15" t="str">
        <f t="shared" si="0"/>
        <v xml:space="preserve">CUMPLE </v>
      </c>
    </row>
    <row r="16" spans="1:8">
      <c r="A16" s="86"/>
      <c r="B16" s="12">
        <v>4</v>
      </c>
      <c r="C16" s="92" t="s">
        <v>26</v>
      </c>
      <c r="D16" s="93"/>
      <c r="E16" s="13" t="s">
        <v>22</v>
      </c>
      <c r="F16" s="13">
        <v>556</v>
      </c>
      <c r="G16" s="14"/>
      <c r="H16" t="str">
        <f t="shared" si="0"/>
        <v xml:space="preserve">CUMPLE </v>
      </c>
    </row>
    <row r="17" spans="1:8">
      <c r="A17" s="86"/>
      <c r="B17" s="12">
        <v>5</v>
      </c>
      <c r="C17" s="92" t="s">
        <v>27</v>
      </c>
      <c r="D17" s="93"/>
      <c r="E17" s="13" t="s">
        <v>22</v>
      </c>
      <c r="F17" s="13" t="s">
        <v>543</v>
      </c>
      <c r="G17" s="14"/>
      <c r="H17" t="str">
        <f t="shared" si="0"/>
        <v xml:space="preserve">CUMPLE </v>
      </c>
    </row>
    <row r="18" spans="1:8">
      <c r="A18" s="86"/>
      <c r="B18" s="12">
        <v>6</v>
      </c>
      <c r="C18" s="92" t="s">
        <v>28</v>
      </c>
      <c r="D18" s="93"/>
      <c r="E18" s="13" t="s">
        <v>22</v>
      </c>
      <c r="F18" s="13" t="s">
        <v>544</v>
      </c>
      <c r="G18" s="14"/>
      <c r="H18" t="str">
        <f t="shared" si="0"/>
        <v xml:space="preserve">CUMPLE </v>
      </c>
    </row>
    <row r="19" spans="1:8">
      <c r="A19" s="86"/>
      <c r="B19" s="12">
        <v>7</v>
      </c>
      <c r="C19" s="92" t="s">
        <v>29</v>
      </c>
      <c r="D19" s="93"/>
      <c r="E19" s="13" t="s">
        <v>22</v>
      </c>
      <c r="F19" s="13" t="s">
        <v>545</v>
      </c>
      <c r="G19" s="14"/>
      <c r="H19" t="str">
        <f t="shared" si="0"/>
        <v xml:space="preserve">CUMPLE </v>
      </c>
    </row>
    <row r="20" spans="1:8">
      <c r="A20" s="86"/>
      <c r="B20" s="12">
        <v>8</v>
      </c>
      <c r="C20" s="92" t="s">
        <v>30</v>
      </c>
      <c r="D20" s="93"/>
      <c r="E20" s="13" t="s">
        <v>22</v>
      </c>
      <c r="F20" s="13">
        <v>564</v>
      </c>
      <c r="G20" s="14"/>
      <c r="H20" t="str">
        <f t="shared" si="0"/>
        <v xml:space="preserve">CUMPLE </v>
      </c>
    </row>
    <row r="21" spans="1:8">
      <c r="A21" s="86"/>
      <c r="B21" s="12">
        <v>9</v>
      </c>
      <c r="C21" s="92" t="s">
        <v>31</v>
      </c>
      <c r="D21" s="93"/>
      <c r="E21" s="13" t="s">
        <v>22</v>
      </c>
      <c r="F21" s="13" t="s">
        <v>546</v>
      </c>
      <c r="G21" s="14"/>
      <c r="H21" t="str">
        <f t="shared" si="0"/>
        <v xml:space="preserve">CUMPLE </v>
      </c>
    </row>
    <row r="22" spans="1:8">
      <c r="A22" s="86"/>
      <c r="B22" s="12">
        <v>10</v>
      </c>
      <c r="C22" s="92" t="s">
        <v>32</v>
      </c>
      <c r="D22" s="93"/>
      <c r="E22" s="13" t="s">
        <v>22</v>
      </c>
      <c r="F22" s="13" t="s">
        <v>547</v>
      </c>
      <c r="G22" s="14"/>
      <c r="H22" t="str">
        <f t="shared" si="0"/>
        <v xml:space="preserve">CUMPLE </v>
      </c>
    </row>
    <row r="23" spans="1:8">
      <c r="A23" s="86"/>
      <c r="B23" s="12">
        <v>11</v>
      </c>
      <c r="C23" s="92" t="s">
        <v>33</v>
      </c>
      <c r="D23" s="93"/>
      <c r="E23" s="13" t="s">
        <v>22</v>
      </c>
      <c r="F23" s="13" t="s">
        <v>548</v>
      </c>
      <c r="G23" s="14"/>
      <c r="H23" t="str">
        <f t="shared" si="0"/>
        <v xml:space="preserve">CUMPLE </v>
      </c>
    </row>
    <row r="24" spans="1:8">
      <c r="A24" s="86"/>
      <c r="B24" s="12">
        <v>12</v>
      </c>
      <c r="C24" s="92" t="s">
        <v>34</v>
      </c>
      <c r="D24" s="93"/>
      <c r="E24" s="13" t="s">
        <v>22</v>
      </c>
      <c r="F24" s="13" t="s">
        <v>549</v>
      </c>
      <c r="G24" s="14"/>
      <c r="H24" t="str">
        <f t="shared" si="0"/>
        <v xml:space="preserve">CUMPLE </v>
      </c>
    </row>
    <row r="25" spans="1:8">
      <c r="A25" s="86"/>
      <c r="B25" s="12">
        <v>13</v>
      </c>
      <c r="C25" s="92" t="s">
        <v>35</v>
      </c>
      <c r="D25" s="93"/>
      <c r="E25" s="13" t="s">
        <v>22</v>
      </c>
      <c r="F25" s="13">
        <v>571</v>
      </c>
      <c r="G25" s="14"/>
      <c r="H25" t="str">
        <f t="shared" si="0"/>
        <v xml:space="preserve">CUMPLE </v>
      </c>
    </row>
    <row r="26" spans="1:8">
      <c r="A26" s="86"/>
      <c r="B26" s="12">
        <v>14</v>
      </c>
      <c r="C26" s="92" t="s">
        <v>36</v>
      </c>
      <c r="D26" s="93"/>
      <c r="E26" s="13" t="s">
        <v>37</v>
      </c>
      <c r="F26" s="13"/>
      <c r="G26" s="14" t="s">
        <v>550</v>
      </c>
      <c r="H26" t="str">
        <f t="shared" si="0"/>
        <v xml:space="preserve">NO CUMPLE </v>
      </c>
    </row>
    <row r="27" spans="1:8">
      <c r="A27" s="87"/>
      <c r="B27" s="12">
        <v>15</v>
      </c>
      <c r="C27" s="92" t="s">
        <v>39</v>
      </c>
      <c r="D27" s="93"/>
      <c r="E27" s="13" t="s">
        <v>22</v>
      </c>
      <c r="F27" s="13">
        <v>579</v>
      </c>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v>582</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50" t="s">
        <v>68</v>
      </c>
      <c r="F51" s="138"/>
      <c r="G51" s="139"/>
      <c r="H51" t="str">
        <f t="shared" si="0"/>
        <v>CUMPLE</v>
      </c>
    </row>
    <row r="52" spans="1:8">
      <c r="A52" s="97" t="s">
        <v>70</v>
      </c>
      <c r="B52" s="97"/>
      <c r="C52" s="97"/>
      <c r="D52" s="97"/>
      <c r="E52" s="97"/>
      <c r="F52" s="98" t="s">
        <v>551</v>
      </c>
      <c r="G52" s="98"/>
      <c r="H52" t="str">
        <f>+F52</f>
        <v>NO CUMPLE, EN LA PROPUESTA TÉCNICA NO SE EVIDENCIAN LAS ACCIONES A IMPLEMENTAR CON ENFOQUE DIFERENCIAL. SE SUGIERE REMITIR DOCUMENTO METODOLÓGICO CON EL ENFOQUE DIFERENCIAL DE ACUERDO A LA IP001-2019</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ECC1118-CADD-4D71-896A-77117B1E5500}">
          <x14:formula1>
            <xm:f>'[294. CONSTRUYAMOS COLOMBIA.xlsx]Hoja1'!#REF!</xm:f>
          </x14:formula1>
          <xm:sqref>E39 E32:E33 E36 E13:E27</xm:sqref>
        </x14:dataValidation>
      </x14:dataValidations>
    </ext>
  </extLs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DAEA-1672-432C-9A46-72630CBCA0C1}">
  <dimension ref="A1:G53"/>
  <sheetViews>
    <sheetView workbookViewId="0">
      <selection activeCell="C21" sqref="C21:D21"/>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552</v>
      </c>
      <c r="D3" s="3" t="s">
        <v>4</v>
      </c>
      <c r="E3" s="4">
        <v>900237637</v>
      </c>
      <c r="F3" s="45" t="s">
        <v>72</v>
      </c>
      <c r="G3" s="25">
        <v>43718</v>
      </c>
    </row>
    <row r="4" spans="1:7" ht="15.75">
      <c r="A4" s="68" t="s">
        <v>6</v>
      </c>
      <c r="B4" s="68"/>
      <c r="C4" s="68"/>
      <c r="D4" s="68"/>
      <c r="E4" s="68"/>
      <c r="F4" s="68"/>
      <c r="G4" s="68"/>
    </row>
    <row r="5" spans="1:7" ht="15.75">
      <c r="A5" s="58" t="s">
        <v>553</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162</v>
      </c>
      <c r="G13" s="14"/>
    </row>
    <row r="14" spans="1:7">
      <c r="A14" s="86"/>
      <c r="B14" s="12">
        <v>2</v>
      </c>
      <c r="C14" s="92" t="s">
        <v>24</v>
      </c>
      <c r="D14" s="93"/>
      <c r="E14" s="13" t="s">
        <v>22</v>
      </c>
      <c r="F14" s="13">
        <v>162</v>
      </c>
      <c r="G14" s="14"/>
    </row>
    <row r="15" spans="1:7">
      <c r="A15" s="86"/>
      <c r="B15" s="12">
        <v>3</v>
      </c>
      <c r="C15" s="92" t="s">
        <v>25</v>
      </c>
      <c r="D15" s="93"/>
      <c r="E15" s="13" t="s">
        <v>22</v>
      </c>
      <c r="F15" s="13">
        <v>163</v>
      </c>
      <c r="G15" s="14"/>
    </row>
    <row r="16" spans="1:7">
      <c r="A16" s="86"/>
      <c r="B16" s="12">
        <v>4</v>
      </c>
      <c r="C16" s="92" t="s">
        <v>26</v>
      </c>
      <c r="D16" s="93"/>
      <c r="E16" s="13" t="s">
        <v>22</v>
      </c>
      <c r="F16" s="13">
        <v>163</v>
      </c>
      <c r="G16" s="14"/>
    </row>
    <row r="17" spans="1:7">
      <c r="A17" s="86"/>
      <c r="B17" s="12">
        <v>5</v>
      </c>
      <c r="C17" s="92" t="s">
        <v>27</v>
      </c>
      <c r="D17" s="93"/>
      <c r="E17" s="13" t="s">
        <v>22</v>
      </c>
      <c r="F17" s="13" t="s">
        <v>554</v>
      </c>
      <c r="G17" s="14"/>
    </row>
    <row r="18" spans="1:7">
      <c r="A18" s="86"/>
      <c r="B18" s="12">
        <v>6</v>
      </c>
      <c r="C18" s="92" t="s">
        <v>28</v>
      </c>
      <c r="D18" s="93"/>
      <c r="E18" s="13" t="s">
        <v>22</v>
      </c>
      <c r="F18" s="13">
        <v>172</v>
      </c>
      <c r="G18" s="14"/>
    </row>
    <row r="19" spans="1:7">
      <c r="A19" s="86"/>
      <c r="B19" s="12">
        <v>7</v>
      </c>
      <c r="C19" s="92" t="s">
        <v>29</v>
      </c>
      <c r="D19" s="93"/>
      <c r="E19" s="13" t="s">
        <v>22</v>
      </c>
      <c r="F19" s="13">
        <v>173</v>
      </c>
      <c r="G19" s="14"/>
    </row>
    <row r="20" spans="1:7">
      <c r="A20" s="86"/>
      <c r="B20" s="12">
        <v>8</v>
      </c>
      <c r="C20" s="92" t="s">
        <v>30</v>
      </c>
      <c r="D20" s="93"/>
      <c r="E20" s="13" t="s">
        <v>37</v>
      </c>
      <c r="F20" s="13"/>
      <c r="G20" s="14" t="s">
        <v>85</v>
      </c>
    </row>
    <row r="21" spans="1:7">
      <c r="A21" s="86"/>
      <c r="B21" s="12">
        <v>9</v>
      </c>
      <c r="C21" s="92" t="s">
        <v>31</v>
      </c>
      <c r="D21" s="93"/>
      <c r="E21" s="13" t="s">
        <v>22</v>
      </c>
      <c r="F21" s="13" t="s">
        <v>555</v>
      </c>
      <c r="G21" s="14"/>
    </row>
    <row r="22" spans="1:7">
      <c r="A22" s="86"/>
      <c r="B22" s="12">
        <v>10</v>
      </c>
      <c r="C22" s="92" t="s">
        <v>32</v>
      </c>
      <c r="D22" s="93"/>
      <c r="E22" s="13" t="s">
        <v>22</v>
      </c>
      <c r="F22" s="13">
        <v>176</v>
      </c>
      <c r="G22" s="14"/>
    </row>
    <row r="23" spans="1:7">
      <c r="A23" s="86"/>
      <c r="B23" s="12">
        <v>11</v>
      </c>
      <c r="C23" s="92" t="s">
        <v>33</v>
      </c>
      <c r="D23" s="93"/>
      <c r="E23" s="13" t="s">
        <v>22</v>
      </c>
      <c r="F23" s="13" t="s">
        <v>556</v>
      </c>
      <c r="G23" s="14"/>
    </row>
    <row r="24" spans="1:7">
      <c r="A24" s="86"/>
      <c r="B24" s="12">
        <v>12</v>
      </c>
      <c r="C24" s="92" t="s">
        <v>34</v>
      </c>
      <c r="D24" s="93"/>
      <c r="E24" s="13" t="s">
        <v>22</v>
      </c>
      <c r="F24" s="13" t="s">
        <v>557</v>
      </c>
      <c r="G24" s="14"/>
    </row>
    <row r="25" spans="1:7">
      <c r="A25" s="86"/>
      <c r="B25" s="12">
        <v>13</v>
      </c>
      <c r="C25" s="92" t="s">
        <v>35</v>
      </c>
      <c r="D25" s="93"/>
      <c r="E25" s="13" t="s">
        <v>22</v>
      </c>
      <c r="F25" s="13" t="s">
        <v>558</v>
      </c>
      <c r="G25" s="14"/>
    </row>
    <row r="26" spans="1:7">
      <c r="A26" s="86"/>
      <c r="B26" s="12">
        <v>14</v>
      </c>
      <c r="C26" s="92" t="s">
        <v>36</v>
      </c>
      <c r="D26" s="93"/>
      <c r="E26" s="13" t="s">
        <v>22</v>
      </c>
      <c r="F26" s="13">
        <v>168</v>
      </c>
      <c r="G26" s="14"/>
    </row>
    <row r="27" spans="1:7">
      <c r="A27" s="87"/>
      <c r="B27" s="12">
        <v>15</v>
      </c>
      <c r="C27" s="92" t="s">
        <v>39</v>
      </c>
      <c r="D27" s="93"/>
      <c r="E27" s="13" t="s">
        <v>22</v>
      </c>
      <c r="F27" s="13" t="s">
        <v>559</v>
      </c>
      <c r="G27" s="14"/>
    </row>
    <row r="28" spans="1:7">
      <c r="A28" s="97" t="s">
        <v>40</v>
      </c>
      <c r="B28" s="97"/>
      <c r="C28" s="97"/>
      <c r="D28" s="97"/>
      <c r="E28" s="97"/>
      <c r="F28" s="98"/>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c r="A33" s="110"/>
      <c r="B33" s="87"/>
      <c r="C33" s="112" t="s">
        <v>47</v>
      </c>
      <c r="D33" s="112"/>
      <c r="E33" s="13" t="s">
        <v>22</v>
      </c>
      <c r="F33" s="41"/>
      <c r="G33" s="16"/>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178</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t="s">
        <v>560</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37</v>
      </c>
      <c r="F51" s="138" t="s">
        <v>561</v>
      </c>
      <c r="G51" s="139"/>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083682-0F73-4E5A-BB34-EF147F634C55}">
          <x14:formula1>
            <xm:f>'[295. CORPORACIÓN CERES.xlsx]Hoja1'!#REF!</xm:f>
          </x14:formula1>
          <xm:sqref>E13:E27 E32:E33 E36 E39</xm:sqref>
        </x14:dataValidation>
      </x14:dataValidations>
    </ext>
  </extLs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C85A2-676A-470C-8472-D2BBB31C2B00}">
  <dimension ref="A1:H53"/>
  <sheetViews>
    <sheetView workbookViewId="0">
      <selection activeCell="C23" sqref="C23:D2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562</v>
      </c>
      <c r="D3" s="3" t="s">
        <v>4</v>
      </c>
      <c r="E3" s="4">
        <v>825001418</v>
      </c>
      <c r="F3" s="45" t="s">
        <v>72</v>
      </c>
      <c r="G3" s="25">
        <v>43714</v>
      </c>
    </row>
    <row r="4" spans="1:8" ht="15.75">
      <c r="A4" s="68" t="s">
        <v>6</v>
      </c>
      <c r="B4" s="68"/>
      <c r="C4" s="68"/>
      <c r="D4" s="68"/>
      <c r="E4" s="68"/>
      <c r="F4" s="68"/>
      <c r="G4" s="68"/>
    </row>
    <row r="5" spans="1:8" ht="15.75">
      <c r="A5" s="58" t="s">
        <v>563</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t="s">
        <v>527</v>
      </c>
      <c r="G13" s="14"/>
      <c r="H13" t="str">
        <f>+E13</f>
        <v xml:space="preserve">CUMPLE </v>
      </c>
    </row>
    <row r="14" spans="1:8">
      <c r="A14" s="86"/>
      <c r="B14" s="12">
        <v>2</v>
      </c>
      <c r="C14" s="92" t="s">
        <v>24</v>
      </c>
      <c r="D14" s="93"/>
      <c r="E14" s="13" t="s">
        <v>22</v>
      </c>
      <c r="F14" s="13" t="s">
        <v>527</v>
      </c>
      <c r="G14" s="14"/>
      <c r="H14" t="str">
        <f t="shared" ref="H14:H51" si="0">+E14</f>
        <v xml:space="preserve">CUMPLE </v>
      </c>
    </row>
    <row r="15" spans="1:8">
      <c r="A15" s="86"/>
      <c r="B15" s="12">
        <v>3</v>
      </c>
      <c r="C15" s="92" t="s">
        <v>25</v>
      </c>
      <c r="D15" s="93"/>
      <c r="E15" s="13" t="s">
        <v>22</v>
      </c>
      <c r="F15" s="13" t="s">
        <v>527</v>
      </c>
      <c r="G15" s="14"/>
      <c r="H15" t="str">
        <f t="shared" si="0"/>
        <v xml:space="preserve">CUMPLE </v>
      </c>
    </row>
    <row r="16" spans="1:8">
      <c r="A16" s="86"/>
      <c r="B16" s="12">
        <v>4</v>
      </c>
      <c r="C16" s="92" t="s">
        <v>26</v>
      </c>
      <c r="D16" s="93"/>
      <c r="E16" s="13" t="s">
        <v>22</v>
      </c>
      <c r="F16" s="13" t="s">
        <v>527</v>
      </c>
      <c r="G16" s="14"/>
      <c r="H16" t="str">
        <f t="shared" si="0"/>
        <v xml:space="preserve">CUMPLE </v>
      </c>
    </row>
    <row r="17" spans="1:8">
      <c r="A17" s="86"/>
      <c r="B17" s="12">
        <v>5</v>
      </c>
      <c r="C17" s="92" t="s">
        <v>27</v>
      </c>
      <c r="D17" s="93"/>
      <c r="E17" s="13" t="s">
        <v>22</v>
      </c>
      <c r="F17" s="13" t="s">
        <v>527</v>
      </c>
      <c r="G17" s="14"/>
      <c r="H17" t="str">
        <f t="shared" si="0"/>
        <v xml:space="preserve">CUMPLE </v>
      </c>
    </row>
    <row r="18" spans="1:8">
      <c r="A18" s="86"/>
      <c r="B18" s="12">
        <v>6</v>
      </c>
      <c r="C18" s="92" t="s">
        <v>28</v>
      </c>
      <c r="D18" s="93"/>
      <c r="E18" s="13" t="s">
        <v>37</v>
      </c>
      <c r="F18" s="13" t="s">
        <v>527</v>
      </c>
      <c r="G18" s="14" t="s">
        <v>564</v>
      </c>
      <c r="H18" t="str">
        <f t="shared" si="0"/>
        <v xml:space="preserve">NO CUMPLE </v>
      </c>
    </row>
    <row r="19" spans="1:8">
      <c r="A19" s="86"/>
      <c r="B19" s="12">
        <v>7</v>
      </c>
      <c r="C19" s="92" t="s">
        <v>29</v>
      </c>
      <c r="D19" s="93"/>
      <c r="E19" s="13" t="s">
        <v>37</v>
      </c>
      <c r="F19" s="13" t="s">
        <v>527</v>
      </c>
      <c r="G19" s="14" t="s">
        <v>565</v>
      </c>
      <c r="H19" t="str">
        <f t="shared" si="0"/>
        <v xml:space="preserve">NO CUMPLE </v>
      </c>
    </row>
    <row r="20" spans="1:8">
      <c r="A20" s="86"/>
      <c r="B20" s="12">
        <v>8</v>
      </c>
      <c r="C20" s="92" t="s">
        <v>30</v>
      </c>
      <c r="D20" s="93"/>
      <c r="E20" s="13" t="s">
        <v>37</v>
      </c>
      <c r="F20" s="13" t="s">
        <v>527</v>
      </c>
      <c r="G20" s="14" t="s">
        <v>566</v>
      </c>
      <c r="H20" t="str">
        <f t="shared" si="0"/>
        <v xml:space="preserve">NO CUMPLE </v>
      </c>
    </row>
    <row r="21" spans="1:8">
      <c r="A21" s="86"/>
      <c r="B21" s="12">
        <v>9</v>
      </c>
      <c r="C21" s="92" t="s">
        <v>31</v>
      </c>
      <c r="D21" s="93"/>
      <c r="E21" s="13" t="s">
        <v>22</v>
      </c>
      <c r="F21" s="13" t="s">
        <v>527</v>
      </c>
      <c r="G21" s="14"/>
      <c r="H21" t="str">
        <f t="shared" si="0"/>
        <v xml:space="preserve">CUMPLE </v>
      </c>
    </row>
    <row r="22" spans="1:8">
      <c r="A22" s="86"/>
      <c r="B22" s="12">
        <v>10</v>
      </c>
      <c r="C22" s="92" t="s">
        <v>32</v>
      </c>
      <c r="D22" s="93"/>
      <c r="E22" s="13" t="s">
        <v>22</v>
      </c>
      <c r="F22" s="13" t="s">
        <v>527</v>
      </c>
      <c r="G22" s="14"/>
      <c r="H22" t="str">
        <f t="shared" si="0"/>
        <v xml:space="preserve">CUMPLE </v>
      </c>
    </row>
    <row r="23" spans="1:8">
      <c r="A23" s="86"/>
      <c r="B23" s="12">
        <v>11</v>
      </c>
      <c r="C23" s="92" t="s">
        <v>33</v>
      </c>
      <c r="D23" s="93"/>
      <c r="E23" s="13" t="s">
        <v>22</v>
      </c>
      <c r="F23" s="13" t="s">
        <v>527</v>
      </c>
      <c r="G23" s="14"/>
      <c r="H23" t="str">
        <f t="shared" si="0"/>
        <v xml:space="preserve">CUMPLE </v>
      </c>
    </row>
    <row r="24" spans="1:8">
      <c r="A24" s="86"/>
      <c r="B24" s="12">
        <v>12</v>
      </c>
      <c r="C24" s="92" t="s">
        <v>34</v>
      </c>
      <c r="D24" s="93"/>
      <c r="E24" s="13" t="s">
        <v>37</v>
      </c>
      <c r="F24" s="13" t="s">
        <v>527</v>
      </c>
      <c r="G24" s="14" t="s">
        <v>567</v>
      </c>
      <c r="H24" t="str">
        <f t="shared" si="0"/>
        <v xml:space="preserve">NO CUMPLE </v>
      </c>
    </row>
    <row r="25" spans="1:8">
      <c r="A25" s="86"/>
      <c r="B25" s="12">
        <v>13</v>
      </c>
      <c r="C25" s="92" t="s">
        <v>35</v>
      </c>
      <c r="D25" s="93"/>
      <c r="E25" s="13" t="s">
        <v>22</v>
      </c>
      <c r="F25" s="13" t="s">
        <v>527</v>
      </c>
      <c r="G25" s="14"/>
      <c r="H25" t="str">
        <f t="shared" si="0"/>
        <v xml:space="preserve">CUMPLE </v>
      </c>
    </row>
    <row r="26" spans="1:8">
      <c r="A26" s="86"/>
      <c r="B26" s="12">
        <v>14</v>
      </c>
      <c r="C26" s="92" t="s">
        <v>36</v>
      </c>
      <c r="D26" s="93"/>
      <c r="E26" s="13" t="s">
        <v>37</v>
      </c>
      <c r="F26" s="13" t="s">
        <v>527</v>
      </c>
      <c r="G26" s="14" t="s">
        <v>568</v>
      </c>
      <c r="H26" t="str">
        <f t="shared" si="0"/>
        <v xml:space="preserve">NO CUMPLE </v>
      </c>
    </row>
    <row r="27" spans="1:8">
      <c r="A27" s="87"/>
      <c r="B27" s="12">
        <v>15</v>
      </c>
      <c r="C27" s="92" t="s">
        <v>39</v>
      </c>
      <c r="D27" s="93"/>
      <c r="E27" s="13" t="s">
        <v>22</v>
      </c>
      <c r="F27" s="13" t="s">
        <v>527</v>
      </c>
      <c r="G27" s="14"/>
      <c r="H27" t="str">
        <f t="shared" si="0"/>
        <v xml:space="preserve">CUMPLE </v>
      </c>
    </row>
    <row r="28" spans="1:8">
      <c r="A28" s="97" t="s">
        <v>40</v>
      </c>
      <c r="B28" s="97"/>
      <c r="C28" s="97"/>
      <c r="D28" s="97"/>
      <c r="E28" s="97"/>
      <c r="F28" s="98" t="s">
        <v>37</v>
      </c>
      <c r="G28" s="98"/>
      <c r="H28" t="str">
        <f>+F28</f>
        <v xml:space="preserve">NO CUMPLE </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c r="G32" s="16"/>
      <c r="H32" t="str">
        <f>+IF(OR(E32="CUMPLE ",E33="CUMPLE "),"CUMPLE","NO CUMPLE")</f>
        <v>CUMPLE</v>
      </c>
    </row>
    <row r="33" spans="1:8">
      <c r="A33" s="110"/>
      <c r="B33" s="87"/>
      <c r="C33" s="112" t="s">
        <v>47</v>
      </c>
      <c r="D33" s="112"/>
      <c r="E33" s="13" t="s">
        <v>22</v>
      </c>
      <c r="F33" s="41"/>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t="s">
        <v>527</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t="s">
        <v>527</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t="s">
        <v>58</v>
      </c>
      <c r="F43" s="118"/>
      <c r="G43" s="119"/>
      <c r="H43" t="str">
        <f t="shared" si="0"/>
        <v>X</v>
      </c>
    </row>
    <row r="44" spans="1:8">
      <c r="A44" s="116"/>
      <c r="B44" s="86"/>
      <c r="C44" s="102" t="s">
        <v>60</v>
      </c>
      <c r="D44" s="111"/>
      <c r="E44" s="21" t="s">
        <v>58</v>
      </c>
      <c r="F44" s="118"/>
      <c r="G44" s="119"/>
      <c r="H44" t="str">
        <f t="shared" si="0"/>
        <v>X</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569</v>
      </c>
      <c r="G52" s="98"/>
      <c r="H52" t="str">
        <f>+F52</f>
        <v>NO CUMPLE, EL PROPONENTE DEBE AJUSTAR LA PROPUESTA TÉCNICA TENIENDO EN CUENTA LAS RECOMENDACIONES MINIMA QUE EXPONE LA IP001 - 2019</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1F8021-6D37-461D-B4B3-3EAC72CA9B30}">
          <x14:formula1>
            <xm:f>'[296. ASONESHCA.xlsx]Hoja1'!#REF!</xm:f>
          </x14:formula1>
          <xm:sqref>E13:E27 E32:E33 E36 E39</xm:sqref>
        </x14:dataValidation>
      </x14:dataValidations>
    </ext>
  </extLs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7EED0-B14A-433D-96AB-D7CE4BBF8E87}">
  <dimension ref="A1:G53"/>
  <sheetViews>
    <sheetView workbookViewId="0">
      <selection activeCell="C22" sqref="C22:D22"/>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7" ht="18.75">
      <c r="A1" s="61"/>
      <c r="B1" s="62"/>
      <c r="C1" s="61" t="s">
        <v>0</v>
      </c>
      <c r="D1" s="63"/>
      <c r="E1" s="63"/>
      <c r="F1" s="47"/>
      <c r="G1" s="1"/>
    </row>
    <row r="2" spans="1:7">
      <c r="A2" s="64" t="s">
        <v>1</v>
      </c>
      <c r="B2" s="65"/>
      <c r="C2" s="65"/>
      <c r="D2" s="65"/>
      <c r="E2" s="65"/>
      <c r="F2" s="65"/>
      <c r="G2" s="65"/>
    </row>
    <row r="3" spans="1:7">
      <c r="A3" s="66" t="s">
        <v>2</v>
      </c>
      <c r="B3" s="67"/>
      <c r="C3" s="24" t="s">
        <v>570</v>
      </c>
      <c r="D3" s="3" t="s">
        <v>4</v>
      </c>
      <c r="E3" s="4">
        <v>901297455</v>
      </c>
      <c r="F3" s="45" t="s">
        <v>72</v>
      </c>
      <c r="G3" s="25">
        <v>43717</v>
      </c>
    </row>
    <row r="4" spans="1:7" ht="15.75">
      <c r="A4" s="68" t="s">
        <v>6</v>
      </c>
      <c r="B4" s="68"/>
      <c r="C4" s="68"/>
      <c r="D4" s="68"/>
      <c r="E4" s="68"/>
      <c r="F4" s="68"/>
      <c r="G4" s="68"/>
    </row>
    <row r="5" spans="1:7" ht="15.75">
      <c r="A5" s="58" t="s">
        <v>571</v>
      </c>
      <c r="B5" s="59"/>
      <c r="C5" s="59"/>
      <c r="D5" s="59"/>
      <c r="E5" s="59"/>
      <c r="F5" s="59"/>
      <c r="G5" s="60"/>
    </row>
    <row r="6" spans="1:7" ht="15.75">
      <c r="A6" s="69" t="s">
        <v>8</v>
      </c>
      <c r="B6" s="70"/>
      <c r="C6" s="43" t="s">
        <v>9</v>
      </c>
      <c r="D6" s="75" t="s">
        <v>10</v>
      </c>
      <c r="E6" s="76"/>
      <c r="F6" s="77"/>
      <c r="G6" s="77"/>
    </row>
    <row r="7" spans="1:7" ht="15.75">
      <c r="A7" s="71"/>
      <c r="B7" s="72"/>
      <c r="C7" s="7" t="s">
        <v>327</v>
      </c>
      <c r="D7" s="78" t="s">
        <v>502</v>
      </c>
      <c r="E7" s="78"/>
      <c r="F7" s="79"/>
      <c r="G7" s="79"/>
    </row>
    <row r="8" spans="1:7" ht="15.75">
      <c r="A8" s="71"/>
      <c r="B8" s="72"/>
      <c r="C8" s="7" t="s">
        <v>327</v>
      </c>
      <c r="D8" s="80" t="s">
        <v>503</v>
      </c>
      <c r="E8" s="81"/>
      <c r="F8" s="79"/>
      <c r="G8" s="79"/>
    </row>
    <row r="9" spans="1:7" ht="15.75">
      <c r="A9" s="73"/>
      <c r="B9" s="74"/>
      <c r="C9" s="7"/>
      <c r="D9" s="78"/>
      <c r="E9" s="78"/>
      <c r="F9" s="79"/>
      <c r="G9" s="79"/>
    </row>
    <row r="10" spans="1:7" ht="15.75">
      <c r="A10" s="82" t="s">
        <v>15</v>
      </c>
      <c r="B10" s="83"/>
      <c r="C10" s="83"/>
      <c r="D10" s="83"/>
      <c r="E10" s="83"/>
      <c r="F10" s="83"/>
      <c r="G10" s="84"/>
    </row>
    <row r="11" spans="1:7">
      <c r="A11" s="85" t="s">
        <v>15</v>
      </c>
      <c r="B11" s="8"/>
      <c r="C11" s="88" t="s">
        <v>16</v>
      </c>
      <c r="D11" s="89"/>
      <c r="E11" s="89"/>
      <c r="F11" s="89"/>
      <c r="G11" s="90"/>
    </row>
    <row r="12" spans="1:7">
      <c r="A12" s="86"/>
      <c r="B12" s="9"/>
      <c r="C12" s="64" t="s">
        <v>17</v>
      </c>
      <c r="D12" s="91"/>
      <c r="E12" s="10" t="s">
        <v>18</v>
      </c>
      <c r="F12" s="42" t="s">
        <v>19</v>
      </c>
      <c r="G12" s="11" t="s">
        <v>20</v>
      </c>
    </row>
    <row r="13" spans="1:7">
      <c r="A13" s="86"/>
      <c r="B13" s="12">
        <v>1</v>
      </c>
      <c r="C13" s="92" t="s">
        <v>21</v>
      </c>
      <c r="D13" s="93"/>
      <c r="E13" s="13" t="s">
        <v>22</v>
      </c>
      <c r="F13" s="13">
        <v>145</v>
      </c>
      <c r="G13" s="14"/>
    </row>
    <row r="14" spans="1:7">
      <c r="A14" s="86"/>
      <c r="B14" s="12">
        <v>2</v>
      </c>
      <c r="C14" s="92" t="s">
        <v>24</v>
      </c>
      <c r="D14" s="93"/>
      <c r="E14" s="13" t="s">
        <v>22</v>
      </c>
      <c r="F14" s="13">
        <v>145</v>
      </c>
      <c r="G14" s="14"/>
    </row>
    <row r="15" spans="1:7">
      <c r="A15" s="86"/>
      <c r="B15" s="12">
        <v>3</v>
      </c>
      <c r="C15" s="92" t="s">
        <v>25</v>
      </c>
      <c r="D15" s="93"/>
      <c r="E15" s="13" t="s">
        <v>22</v>
      </c>
      <c r="F15" s="13" t="s">
        <v>572</v>
      </c>
      <c r="G15" s="14"/>
    </row>
    <row r="16" spans="1:7">
      <c r="A16" s="86"/>
      <c r="B16" s="12">
        <v>4</v>
      </c>
      <c r="C16" s="92" t="s">
        <v>26</v>
      </c>
      <c r="D16" s="93"/>
      <c r="E16" s="13" t="s">
        <v>22</v>
      </c>
      <c r="F16" s="13" t="s">
        <v>573</v>
      </c>
      <c r="G16" s="14"/>
    </row>
    <row r="17" spans="1:7">
      <c r="A17" s="86"/>
      <c r="B17" s="12">
        <v>5</v>
      </c>
      <c r="C17" s="92" t="s">
        <v>27</v>
      </c>
      <c r="D17" s="93"/>
      <c r="E17" s="13" t="s">
        <v>22</v>
      </c>
      <c r="F17" s="13" t="s">
        <v>574</v>
      </c>
      <c r="G17" s="14"/>
    </row>
    <row r="18" spans="1:7">
      <c r="A18" s="86"/>
      <c r="B18" s="12">
        <v>6</v>
      </c>
      <c r="C18" s="92" t="s">
        <v>28</v>
      </c>
      <c r="D18" s="93"/>
      <c r="E18" s="13" t="s">
        <v>22</v>
      </c>
      <c r="F18" s="13">
        <v>153</v>
      </c>
      <c r="G18" s="14"/>
    </row>
    <row r="19" spans="1:7">
      <c r="A19" s="86"/>
      <c r="B19" s="12">
        <v>7</v>
      </c>
      <c r="C19" s="92" t="s">
        <v>29</v>
      </c>
      <c r="D19" s="93"/>
      <c r="E19" s="13" t="s">
        <v>22</v>
      </c>
      <c r="F19" s="13" t="s">
        <v>575</v>
      </c>
      <c r="G19" s="14"/>
    </row>
    <row r="20" spans="1:7">
      <c r="A20" s="86"/>
      <c r="B20" s="12">
        <v>8</v>
      </c>
      <c r="C20" s="92" t="s">
        <v>30</v>
      </c>
      <c r="D20" s="93"/>
      <c r="E20" s="13" t="s">
        <v>22</v>
      </c>
      <c r="F20" s="13">
        <v>153</v>
      </c>
      <c r="G20" s="14"/>
    </row>
    <row r="21" spans="1:7">
      <c r="A21" s="86"/>
      <c r="B21" s="12">
        <v>9</v>
      </c>
      <c r="C21" s="92" t="s">
        <v>31</v>
      </c>
      <c r="D21" s="93"/>
      <c r="E21" s="13" t="s">
        <v>22</v>
      </c>
      <c r="F21" s="13">
        <v>156</v>
      </c>
      <c r="G21" s="14"/>
    </row>
    <row r="22" spans="1:7">
      <c r="A22" s="86"/>
      <c r="B22" s="12">
        <v>10</v>
      </c>
      <c r="C22" s="92" t="s">
        <v>32</v>
      </c>
      <c r="D22" s="93"/>
      <c r="E22" s="13" t="s">
        <v>22</v>
      </c>
      <c r="F22" s="13">
        <v>157</v>
      </c>
      <c r="G22" s="14"/>
    </row>
    <row r="23" spans="1:7">
      <c r="A23" s="86"/>
      <c r="B23" s="12">
        <v>11</v>
      </c>
      <c r="C23" s="92" t="s">
        <v>33</v>
      </c>
      <c r="D23" s="93"/>
      <c r="E23" s="13" t="s">
        <v>37</v>
      </c>
      <c r="F23" s="23"/>
      <c r="G23" s="51" t="s">
        <v>146</v>
      </c>
    </row>
    <row r="24" spans="1:7">
      <c r="A24" s="86"/>
      <c r="B24" s="12">
        <v>12</v>
      </c>
      <c r="C24" s="92" t="s">
        <v>34</v>
      </c>
      <c r="D24" s="93"/>
      <c r="E24" s="13" t="s">
        <v>22</v>
      </c>
      <c r="F24" s="13" t="s">
        <v>576</v>
      </c>
      <c r="G24" s="14"/>
    </row>
    <row r="25" spans="1:7">
      <c r="A25" s="86"/>
      <c r="B25" s="12">
        <v>13</v>
      </c>
      <c r="C25" s="92" t="s">
        <v>35</v>
      </c>
      <c r="D25" s="93"/>
      <c r="E25" s="13" t="s">
        <v>22</v>
      </c>
      <c r="F25" s="13" t="s">
        <v>577</v>
      </c>
      <c r="G25" s="14"/>
    </row>
    <row r="26" spans="1:7">
      <c r="A26" s="86"/>
      <c r="B26" s="12">
        <v>14</v>
      </c>
      <c r="C26" s="92" t="s">
        <v>36</v>
      </c>
      <c r="D26" s="93"/>
      <c r="E26" s="13" t="s">
        <v>37</v>
      </c>
      <c r="F26" s="13"/>
      <c r="G26" s="14" t="s">
        <v>86</v>
      </c>
    </row>
    <row r="27" spans="1:7">
      <c r="A27" s="87"/>
      <c r="B27" s="12">
        <v>15</v>
      </c>
      <c r="C27" s="92" t="s">
        <v>39</v>
      </c>
      <c r="D27" s="93"/>
      <c r="E27" s="13" t="s">
        <v>22</v>
      </c>
      <c r="F27" s="13">
        <v>158</v>
      </c>
      <c r="G27" s="14"/>
    </row>
    <row r="28" spans="1:7">
      <c r="A28" s="97" t="s">
        <v>40</v>
      </c>
      <c r="B28" s="97"/>
      <c r="C28" s="97"/>
      <c r="D28" s="97"/>
      <c r="E28" s="97"/>
      <c r="F28" s="98" t="s">
        <v>81</v>
      </c>
      <c r="G28" s="98"/>
    </row>
    <row r="29" spans="1:7">
      <c r="A29" s="94" t="s">
        <v>41</v>
      </c>
      <c r="B29" s="95"/>
      <c r="C29" s="95"/>
      <c r="D29" s="95"/>
      <c r="E29" s="95"/>
      <c r="F29" s="95"/>
      <c r="G29" s="96"/>
    </row>
    <row r="30" spans="1:7">
      <c r="A30" s="104" t="s">
        <v>42</v>
      </c>
      <c r="B30" s="105"/>
      <c r="C30" s="108" t="s">
        <v>43</v>
      </c>
      <c r="D30" s="108"/>
      <c r="E30" s="108"/>
      <c r="F30" s="108"/>
      <c r="G30" s="108"/>
    </row>
    <row r="31" spans="1:7">
      <c r="A31" s="106"/>
      <c r="B31" s="107"/>
      <c r="C31" s="64" t="s">
        <v>17</v>
      </c>
      <c r="D31" s="91"/>
      <c r="E31" s="10" t="s">
        <v>18</v>
      </c>
      <c r="F31" s="10" t="s">
        <v>44</v>
      </c>
      <c r="G31" s="10" t="s">
        <v>20</v>
      </c>
    </row>
    <row r="32" spans="1:7">
      <c r="A32" s="109" t="s">
        <v>45</v>
      </c>
      <c r="B32" s="85">
        <v>14</v>
      </c>
      <c r="C32" s="102" t="s">
        <v>46</v>
      </c>
      <c r="D32" s="111"/>
      <c r="E32" s="13" t="s">
        <v>22</v>
      </c>
      <c r="F32" s="41"/>
      <c r="G32" s="16"/>
    </row>
    <row r="33" spans="1:7" ht="180">
      <c r="A33" s="110"/>
      <c r="B33" s="87"/>
      <c r="C33" s="112" t="s">
        <v>47</v>
      </c>
      <c r="D33" s="112"/>
      <c r="E33" s="13" t="s">
        <v>37</v>
      </c>
      <c r="F33" s="41"/>
      <c r="G33" s="16" t="s">
        <v>578</v>
      </c>
    </row>
    <row r="34" spans="1:7">
      <c r="A34" s="104" t="s">
        <v>42</v>
      </c>
      <c r="B34" s="105"/>
      <c r="C34" s="108" t="s">
        <v>43</v>
      </c>
      <c r="D34" s="108"/>
      <c r="E34" s="108"/>
      <c r="F34" s="108"/>
      <c r="G34" s="108"/>
    </row>
    <row r="35" spans="1:7">
      <c r="A35" s="106"/>
      <c r="B35" s="107"/>
      <c r="C35" s="64" t="s">
        <v>17</v>
      </c>
      <c r="D35" s="91"/>
      <c r="E35" s="10" t="s">
        <v>18</v>
      </c>
      <c r="F35" s="42" t="s">
        <v>19</v>
      </c>
      <c r="G35" s="11" t="s">
        <v>20</v>
      </c>
    </row>
    <row r="36" spans="1:7" ht="25.5">
      <c r="A36" s="17" t="s">
        <v>48</v>
      </c>
      <c r="B36" s="12">
        <v>15</v>
      </c>
      <c r="C36" s="113" t="s">
        <v>49</v>
      </c>
      <c r="D36" s="114"/>
      <c r="E36" s="13" t="s">
        <v>22</v>
      </c>
      <c r="F36" s="41">
        <v>59</v>
      </c>
      <c r="G36" s="16"/>
    </row>
    <row r="37" spans="1:7">
      <c r="A37" s="94" t="s">
        <v>50</v>
      </c>
      <c r="B37" s="95"/>
      <c r="C37" s="95"/>
      <c r="D37" s="95"/>
      <c r="E37" s="95"/>
      <c r="F37" s="95"/>
      <c r="G37" s="96"/>
    </row>
    <row r="38" spans="1:7">
      <c r="A38" s="99" t="s">
        <v>51</v>
      </c>
      <c r="B38" s="100">
        <v>16</v>
      </c>
      <c r="C38" s="64" t="s">
        <v>17</v>
      </c>
      <c r="D38" s="91"/>
      <c r="E38" s="10" t="s">
        <v>18</v>
      </c>
      <c r="F38" s="42" t="s">
        <v>19</v>
      </c>
      <c r="G38" s="11" t="s">
        <v>20</v>
      </c>
    </row>
    <row r="39" spans="1:7">
      <c r="A39" s="99"/>
      <c r="B39" s="101"/>
      <c r="C39" s="102" t="s">
        <v>52</v>
      </c>
      <c r="D39" s="103"/>
      <c r="E39" s="13" t="s">
        <v>22</v>
      </c>
      <c r="F39" s="41" t="s">
        <v>579</v>
      </c>
      <c r="G39" s="16"/>
    </row>
    <row r="40" spans="1:7">
      <c r="A40" s="19"/>
      <c r="B40" s="20"/>
      <c r="C40" s="64" t="s">
        <v>53</v>
      </c>
      <c r="D40" s="91"/>
      <c r="E40" s="10" t="s">
        <v>54</v>
      </c>
      <c r="F40" s="64" t="s">
        <v>20</v>
      </c>
      <c r="G40" s="91"/>
    </row>
    <row r="41" spans="1:7">
      <c r="A41" s="115" t="s">
        <v>55</v>
      </c>
      <c r="B41" s="85">
        <v>17</v>
      </c>
      <c r="C41" s="102" t="s">
        <v>56</v>
      </c>
      <c r="D41" s="111"/>
      <c r="E41" s="21"/>
      <c r="F41" s="118"/>
      <c r="G41" s="119"/>
    </row>
    <row r="42" spans="1:7">
      <c r="A42" s="116"/>
      <c r="B42" s="86"/>
      <c r="C42" s="102" t="s">
        <v>57</v>
      </c>
      <c r="D42" s="111"/>
      <c r="E42" s="21" t="s">
        <v>58</v>
      </c>
      <c r="F42" s="118"/>
      <c r="G42" s="119"/>
    </row>
    <row r="43" spans="1:7">
      <c r="A43" s="116"/>
      <c r="B43" s="86"/>
      <c r="C43" s="102" t="s">
        <v>59</v>
      </c>
      <c r="D43" s="111"/>
      <c r="E43" s="21" t="s">
        <v>58</v>
      </c>
      <c r="F43" s="118"/>
      <c r="G43" s="119"/>
    </row>
    <row r="44" spans="1:7">
      <c r="A44" s="116"/>
      <c r="B44" s="86"/>
      <c r="C44" s="102" t="s">
        <v>60</v>
      </c>
      <c r="D44" s="111"/>
      <c r="E44" s="21"/>
      <c r="F44" s="118"/>
      <c r="G44" s="119"/>
    </row>
    <row r="45" spans="1:7">
      <c r="A45" s="116"/>
      <c r="B45" s="86"/>
      <c r="C45" s="102" t="s">
        <v>61</v>
      </c>
      <c r="D45" s="111"/>
      <c r="E45" s="21"/>
      <c r="F45" s="118"/>
      <c r="G45" s="119"/>
    </row>
    <row r="46" spans="1:7">
      <c r="A46" s="116"/>
      <c r="B46" s="86"/>
      <c r="C46" s="102" t="s">
        <v>62</v>
      </c>
      <c r="D46" s="111"/>
      <c r="E46" s="21" t="s">
        <v>58</v>
      </c>
      <c r="F46" s="118"/>
      <c r="G46" s="119"/>
    </row>
    <row r="47" spans="1:7">
      <c r="A47" s="116"/>
      <c r="B47" s="86"/>
      <c r="C47" s="102" t="s">
        <v>63</v>
      </c>
      <c r="D47" s="111"/>
      <c r="E47" s="21" t="s">
        <v>58</v>
      </c>
      <c r="F47" s="118"/>
      <c r="G47" s="119"/>
    </row>
    <row r="48" spans="1:7">
      <c r="A48" s="117"/>
      <c r="B48" s="87"/>
      <c r="C48" s="102" t="s">
        <v>64</v>
      </c>
      <c r="D48" s="111"/>
      <c r="E48" s="21"/>
      <c r="F48" s="118"/>
      <c r="G48" s="119"/>
    </row>
    <row r="49" spans="1:7">
      <c r="A49" s="122" t="s">
        <v>65</v>
      </c>
      <c r="B49" s="95"/>
      <c r="C49" s="95"/>
      <c r="D49" s="95"/>
      <c r="E49" s="95"/>
      <c r="F49" s="95"/>
      <c r="G49" s="96"/>
    </row>
    <row r="50" spans="1:7">
      <c r="A50" s="123" t="s">
        <v>66</v>
      </c>
      <c r="B50" s="123">
        <v>18</v>
      </c>
      <c r="C50" s="124" t="s">
        <v>17</v>
      </c>
      <c r="D50" s="124"/>
      <c r="E50" s="10" t="s">
        <v>18</v>
      </c>
      <c r="F50" s="64" t="s">
        <v>20</v>
      </c>
      <c r="G50" s="91"/>
    </row>
    <row r="51" spans="1:7">
      <c r="A51" s="123"/>
      <c r="B51" s="123"/>
      <c r="C51" s="125" t="s">
        <v>67</v>
      </c>
      <c r="D51" s="123"/>
      <c r="E51" s="16" t="s">
        <v>68</v>
      </c>
      <c r="F51" s="120" t="s">
        <v>69</v>
      </c>
      <c r="G51" s="121"/>
    </row>
    <row r="52" spans="1:7">
      <c r="A52" s="97" t="s">
        <v>70</v>
      </c>
      <c r="B52" s="97"/>
      <c r="C52" s="97"/>
      <c r="D52" s="97"/>
      <c r="E52" s="97"/>
      <c r="F52" s="98" t="s">
        <v>81</v>
      </c>
      <c r="G52" s="98"/>
    </row>
    <row r="53" spans="1:7">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5C3E23-5B18-4CE2-8B3D-79003A879C1A}">
          <x14:formula1>
            <xm:f>'[297. FUNDACIÓN FECONCER.xlsx]Hoja1'!#REF!</xm:f>
          </x14:formula1>
          <xm:sqref>E39 E32:E33 E36 E13:E27</xm:sqref>
        </x14:dataValidation>
      </x14:dataValidations>
    </ext>
  </extLs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5C95-03B7-440D-AB81-DF2D25AE1259}">
  <dimension ref="A1:H53"/>
  <sheetViews>
    <sheetView workbookViewId="0">
      <selection sqref="A1:H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47"/>
      <c r="G1" s="1"/>
    </row>
    <row r="2" spans="1:8">
      <c r="A2" s="64" t="s">
        <v>1</v>
      </c>
      <c r="B2" s="65"/>
      <c r="C2" s="65"/>
      <c r="D2" s="65"/>
      <c r="E2" s="65"/>
      <c r="F2" s="65"/>
      <c r="G2" s="65"/>
    </row>
    <row r="3" spans="1:8">
      <c r="A3" s="66" t="s">
        <v>2</v>
      </c>
      <c r="B3" s="67"/>
      <c r="C3" s="24" t="s">
        <v>580</v>
      </c>
      <c r="D3" s="3" t="s">
        <v>4</v>
      </c>
      <c r="E3" s="4">
        <v>900937582</v>
      </c>
      <c r="F3" s="45" t="s">
        <v>72</v>
      </c>
      <c r="G3" s="5" t="s">
        <v>581</v>
      </c>
    </row>
    <row r="4" spans="1:8" ht="15.75">
      <c r="A4" s="68" t="s">
        <v>6</v>
      </c>
      <c r="B4" s="68"/>
      <c r="C4" s="68"/>
      <c r="D4" s="68"/>
      <c r="E4" s="68"/>
      <c r="F4" s="68"/>
      <c r="G4" s="68"/>
    </row>
    <row r="5" spans="1:8" ht="15.75">
      <c r="A5" s="58" t="s">
        <v>582</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42" t="s">
        <v>19</v>
      </c>
      <c r="G12" s="11" t="s">
        <v>20</v>
      </c>
    </row>
    <row r="13" spans="1:8">
      <c r="A13" s="86"/>
      <c r="B13" s="12">
        <v>1</v>
      </c>
      <c r="C13" s="92" t="s">
        <v>21</v>
      </c>
      <c r="D13" s="93"/>
      <c r="E13" s="13" t="s">
        <v>22</v>
      </c>
      <c r="F13" s="13" t="s">
        <v>527</v>
      </c>
      <c r="G13" s="14"/>
      <c r="H13" t="str">
        <f>+E13</f>
        <v xml:space="preserve">CUMPLE </v>
      </c>
    </row>
    <row r="14" spans="1:8">
      <c r="A14" s="86"/>
      <c r="B14" s="12">
        <v>2</v>
      </c>
      <c r="C14" s="92" t="s">
        <v>24</v>
      </c>
      <c r="D14" s="93"/>
      <c r="E14" s="13" t="s">
        <v>22</v>
      </c>
      <c r="F14" s="13" t="s">
        <v>527</v>
      </c>
      <c r="G14" s="14"/>
      <c r="H14" t="str">
        <f t="shared" ref="H14:H51" si="0">+E14</f>
        <v xml:space="preserve">CUMPLE </v>
      </c>
    </row>
    <row r="15" spans="1:8">
      <c r="A15" s="86"/>
      <c r="B15" s="12">
        <v>3</v>
      </c>
      <c r="C15" s="92" t="s">
        <v>25</v>
      </c>
      <c r="D15" s="93"/>
      <c r="E15" s="13" t="s">
        <v>22</v>
      </c>
      <c r="F15" s="13" t="s">
        <v>527</v>
      </c>
      <c r="G15" s="14"/>
      <c r="H15" t="str">
        <f t="shared" si="0"/>
        <v xml:space="preserve">CUMPLE </v>
      </c>
    </row>
    <row r="16" spans="1:8">
      <c r="A16" s="86"/>
      <c r="B16" s="12">
        <v>4</v>
      </c>
      <c r="C16" s="92" t="s">
        <v>26</v>
      </c>
      <c r="D16" s="93"/>
      <c r="E16" s="13" t="s">
        <v>22</v>
      </c>
      <c r="F16" s="13" t="s">
        <v>527</v>
      </c>
      <c r="G16" s="14"/>
      <c r="H16" t="str">
        <f t="shared" si="0"/>
        <v xml:space="preserve">CUMPLE </v>
      </c>
    </row>
    <row r="17" spans="1:8">
      <c r="A17" s="86"/>
      <c r="B17" s="12">
        <v>5</v>
      </c>
      <c r="C17" s="92" t="s">
        <v>27</v>
      </c>
      <c r="D17" s="93"/>
      <c r="E17" s="13" t="s">
        <v>22</v>
      </c>
      <c r="F17" s="13" t="s">
        <v>527</v>
      </c>
      <c r="G17" s="14"/>
      <c r="H17" t="str">
        <f t="shared" si="0"/>
        <v xml:space="preserve">CUMPLE </v>
      </c>
    </row>
    <row r="18" spans="1:8">
      <c r="A18" s="86"/>
      <c r="B18" s="12">
        <v>6</v>
      </c>
      <c r="C18" s="92" t="s">
        <v>28</v>
      </c>
      <c r="D18" s="93"/>
      <c r="E18" s="13" t="s">
        <v>22</v>
      </c>
      <c r="F18" s="13" t="s">
        <v>527</v>
      </c>
      <c r="G18" s="14"/>
      <c r="H18" t="str">
        <f t="shared" si="0"/>
        <v xml:space="preserve">CUMPLE </v>
      </c>
    </row>
    <row r="19" spans="1:8">
      <c r="A19" s="86"/>
      <c r="B19" s="12">
        <v>7</v>
      </c>
      <c r="C19" s="92" t="s">
        <v>29</v>
      </c>
      <c r="D19" s="93"/>
      <c r="E19" s="13" t="s">
        <v>22</v>
      </c>
      <c r="F19" s="13" t="s">
        <v>527</v>
      </c>
      <c r="G19" s="14"/>
      <c r="H19" t="str">
        <f t="shared" si="0"/>
        <v xml:space="preserve">CUMPLE </v>
      </c>
    </row>
    <row r="20" spans="1:8">
      <c r="A20" s="86"/>
      <c r="B20" s="12">
        <v>8</v>
      </c>
      <c r="C20" s="92" t="s">
        <v>30</v>
      </c>
      <c r="D20" s="93"/>
      <c r="E20" s="13" t="s">
        <v>22</v>
      </c>
      <c r="F20" s="13" t="s">
        <v>527</v>
      </c>
      <c r="G20" s="14"/>
      <c r="H20" t="str">
        <f t="shared" si="0"/>
        <v xml:space="preserve">CUMPLE </v>
      </c>
    </row>
    <row r="21" spans="1:8">
      <c r="A21" s="86"/>
      <c r="B21" s="12">
        <v>9</v>
      </c>
      <c r="C21" s="92" t="s">
        <v>31</v>
      </c>
      <c r="D21" s="93"/>
      <c r="E21" s="13" t="s">
        <v>22</v>
      </c>
      <c r="F21" s="13" t="s">
        <v>527</v>
      </c>
      <c r="G21" s="14"/>
      <c r="H21" t="str">
        <f t="shared" si="0"/>
        <v xml:space="preserve">CUMPLE </v>
      </c>
    </row>
    <row r="22" spans="1:8">
      <c r="A22" s="86"/>
      <c r="B22" s="12">
        <v>10</v>
      </c>
      <c r="C22" s="92" t="s">
        <v>32</v>
      </c>
      <c r="D22" s="93"/>
      <c r="E22" s="13" t="s">
        <v>22</v>
      </c>
      <c r="F22" s="13" t="s">
        <v>527</v>
      </c>
      <c r="G22" s="14"/>
      <c r="H22" t="str">
        <f t="shared" si="0"/>
        <v xml:space="preserve">CUMPLE </v>
      </c>
    </row>
    <row r="23" spans="1:8">
      <c r="A23" s="86"/>
      <c r="B23" s="12">
        <v>11</v>
      </c>
      <c r="C23" s="92" t="s">
        <v>33</v>
      </c>
      <c r="D23" s="93"/>
      <c r="E23" s="13" t="s">
        <v>37</v>
      </c>
      <c r="F23" s="13" t="s">
        <v>527</v>
      </c>
      <c r="G23" s="14" t="s">
        <v>583</v>
      </c>
      <c r="H23" t="str">
        <f t="shared" si="0"/>
        <v xml:space="preserve">NO CUMPLE </v>
      </c>
    </row>
    <row r="24" spans="1:8">
      <c r="A24" s="86"/>
      <c r="B24" s="12">
        <v>12</v>
      </c>
      <c r="C24" s="92" t="s">
        <v>34</v>
      </c>
      <c r="D24" s="93"/>
      <c r="E24" s="13" t="s">
        <v>22</v>
      </c>
      <c r="F24" s="13" t="s">
        <v>527</v>
      </c>
      <c r="G24" s="14"/>
      <c r="H24" t="str">
        <f t="shared" si="0"/>
        <v xml:space="preserve">CUMPLE </v>
      </c>
    </row>
    <row r="25" spans="1:8">
      <c r="A25" s="86"/>
      <c r="B25" s="12">
        <v>13</v>
      </c>
      <c r="C25" s="92" t="s">
        <v>35</v>
      </c>
      <c r="D25" s="93"/>
      <c r="E25" s="13" t="s">
        <v>37</v>
      </c>
      <c r="F25" s="13" t="s">
        <v>527</v>
      </c>
      <c r="G25" s="14" t="s">
        <v>584</v>
      </c>
      <c r="H25" t="str">
        <f t="shared" si="0"/>
        <v xml:space="preserve">NO CUMPLE </v>
      </c>
    </row>
    <row r="26" spans="1:8">
      <c r="A26" s="86"/>
      <c r="B26" s="12">
        <v>14</v>
      </c>
      <c r="C26" s="92" t="s">
        <v>36</v>
      </c>
      <c r="D26" s="93"/>
      <c r="E26" s="13" t="s">
        <v>37</v>
      </c>
      <c r="F26" s="13" t="s">
        <v>527</v>
      </c>
      <c r="G26" s="14" t="s">
        <v>585</v>
      </c>
      <c r="H26" t="str">
        <f t="shared" si="0"/>
        <v xml:space="preserve">NO CUMPLE </v>
      </c>
    </row>
    <row r="27" spans="1:8">
      <c r="A27" s="87"/>
      <c r="B27" s="12">
        <v>15</v>
      </c>
      <c r="C27" s="92" t="s">
        <v>39</v>
      </c>
      <c r="D27" s="93"/>
      <c r="E27" s="13" t="s">
        <v>22</v>
      </c>
      <c r="F27" s="13" t="s">
        <v>527</v>
      </c>
      <c r="G27" s="14"/>
      <c r="H27" t="str">
        <f t="shared" si="0"/>
        <v xml:space="preserve">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41" t="s">
        <v>527</v>
      </c>
      <c r="G32" s="16"/>
      <c r="H32" t="str">
        <f>+IF(OR(E32="CUMPLE ",E33="CUMPLE "),"CUMPLE","NO CUMPLE")</f>
        <v>CUMPLE</v>
      </c>
    </row>
    <row r="33" spans="1:8">
      <c r="A33" s="110"/>
      <c r="B33" s="87"/>
      <c r="C33" s="112" t="s">
        <v>47</v>
      </c>
      <c r="D33" s="112"/>
      <c r="E33" s="13" t="s">
        <v>22</v>
      </c>
      <c r="F33" s="41" t="s">
        <v>527</v>
      </c>
      <c r="G33" s="16"/>
    </row>
    <row r="34" spans="1:8">
      <c r="A34" s="104" t="s">
        <v>42</v>
      </c>
      <c r="B34" s="105"/>
      <c r="C34" s="108" t="s">
        <v>43</v>
      </c>
      <c r="D34" s="108"/>
      <c r="E34" s="108"/>
      <c r="F34" s="108"/>
      <c r="G34" s="108"/>
    </row>
    <row r="35" spans="1:8">
      <c r="A35" s="106"/>
      <c r="B35" s="107"/>
      <c r="C35" s="64" t="s">
        <v>17</v>
      </c>
      <c r="D35" s="91"/>
      <c r="E35" s="10" t="s">
        <v>18</v>
      </c>
      <c r="F35" s="42" t="s">
        <v>19</v>
      </c>
      <c r="G35" s="11" t="s">
        <v>20</v>
      </c>
    </row>
    <row r="36" spans="1:8" ht="25.5">
      <c r="A36" s="17" t="s">
        <v>48</v>
      </c>
      <c r="B36" s="12">
        <v>15</v>
      </c>
      <c r="C36" s="113" t="s">
        <v>49</v>
      </c>
      <c r="D36" s="114"/>
      <c r="E36" s="13" t="s">
        <v>22</v>
      </c>
      <c r="F36" s="41" t="s">
        <v>527</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42" t="s">
        <v>19</v>
      </c>
      <c r="G38" s="11" t="s">
        <v>20</v>
      </c>
    </row>
    <row r="39" spans="1:8">
      <c r="A39" s="99"/>
      <c r="B39" s="101"/>
      <c r="C39" s="102" t="s">
        <v>52</v>
      </c>
      <c r="D39" s="103"/>
      <c r="E39" s="13" t="s">
        <v>22</v>
      </c>
      <c r="F39" s="41" t="s">
        <v>527</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c r="F41" s="118"/>
      <c r="G41" s="119"/>
      <c r="H41">
        <f t="shared" si="0"/>
        <v>0</v>
      </c>
    </row>
    <row r="42" spans="1:8">
      <c r="A42" s="116"/>
      <c r="B42" s="86"/>
      <c r="C42" s="102" t="s">
        <v>57</v>
      </c>
      <c r="D42" s="111"/>
      <c r="E42" s="21" t="s">
        <v>58</v>
      </c>
      <c r="F42" s="118"/>
      <c r="G42" s="119"/>
      <c r="H42" t="str">
        <f t="shared" si="0"/>
        <v>X</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t="s">
        <v>58</v>
      </c>
      <c r="F45" s="118"/>
      <c r="G45" s="119"/>
      <c r="H45" t="str">
        <f t="shared" si="0"/>
        <v>X</v>
      </c>
    </row>
    <row r="46" spans="1:8">
      <c r="A46" s="116"/>
      <c r="B46" s="86"/>
      <c r="C46" s="102" t="s">
        <v>62</v>
      </c>
      <c r="D46" s="111"/>
      <c r="E46" s="21"/>
      <c r="F46" s="118"/>
      <c r="G46" s="119"/>
      <c r="H46">
        <f t="shared" si="0"/>
        <v>0</v>
      </c>
    </row>
    <row r="47" spans="1:8">
      <c r="A47" s="116"/>
      <c r="B47" s="86"/>
      <c r="C47" s="102" t="s">
        <v>63</v>
      </c>
      <c r="D47" s="111"/>
      <c r="E47" s="21" t="s">
        <v>58</v>
      </c>
      <c r="F47" s="118"/>
      <c r="G47" s="119"/>
      <c r="H47" t="str">
        <f t="shared" si="0"/>
        <v>X</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20" t="s">
        <v>223</v>
      </c>
      <c r="G51" s="121"/>
      <c r="H51" t="str">
        <f t="shared" si="0"/>
        <v>CUMPLE</v>
      </c>
    </row>
    <row r="52" spans="1:8">
      <c r="A52" s="97" t="s">
        <v>70</v>
      </c>
      <c r="B52" s="97"/>
      <c r="C52" s="97"/>
      <c r="D52" s="97"/>
      <c r="E52" s="97"/>
      <c r="F52" s="98" t="s">
        <v>81</v>
      </c>
      <c r="G52" s="98"/>
      <c r="H52" t="str">
        <f>+F52</f>
        <v>NO CUMPLE</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B5A5E0-2D9A-42CE-B75B-BE335BB7333A}">
          <x14:formula1>
            <xm:f>'[298. CORPORACIÓN FORJANDO FAMILIAS FELICES.xlsx]Hoja1'!#REF!</xm:f>
          </x14:formula1>
          <xm:sqref>E13:E27 E32:E33 E36 E39</xm:sqref>
        </x14:dataValidation>
      </x14:dataValidations>
    </ext>
  </extLs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B4684-F336-44A0-A053-1D65A3925589}">
  <dimension ref="A1:H53"/>
  <sheetViews>
    <sheetView workbookViewId="0">
      <selection sqref="A1:I53"/>
    </sheetView>
  </sheetViews>
  <sheetFormatPr baseColWidth="10" defaultRowHeight="15"/>
  <cols>
    <col min="1" max="1" width="28.7109375" customWidth="1"/>
    <col min="2" max="2" width="6" customWidth="1"/>
    <col min="3" max="3" width="57.85546875" customWidth="1"/>
    <col min="4" max="4" width="28.7109375" customWidth="1"/>
    <col min="5" max="5" width="25.5703125" customWidth="1"/>
    <col min="6" max="6" width="16" customWidth="1"/>
    <col min="7" max="7" width="28.7109375" customWidth="1"/>
  </cols>
  <sheetData>
    <row r="1" spans="1:8" ht="18.75">
      <c r="A1" s="61"/>
      <c r="B1" s="62"/>
      <c r="C1" s="61" t="s">
        <v>0</v>
      </c>
      <c r="D1" s="63"/>
      <c r="E1" s="63"/>
      <c r="F1" s="1"/>
      <c r="G1" s="1"/>
    </row>
    <row r="2" spans="1:8">
      <c r="A2" s="64" t="s">
        <v>1</v>
      </c>
      <c r="B2" s="65"/>
      <c r="C2" s="65"/>
      <c r="D2" s="65"/>
      <c r="E2" s="65"/>
      <c r="F2" s="65"/>
      <c r="G2" s="65"/>
    </row>
    <row r="3" spans="1:8">
      <c r="A3" s="66" t="s">
        <v>2</v>
      </c>
      <c r="B3" s="67"/>
      <c r="C3" s="24" t="s">
        <v>586</v>
      </c>
      <c r="D3" s="3" t="s">
        <v>4</v>
      </c>
      <c r="E3" s="4">
        <v>900053307</v>
      </c>
      <c r="F3" s="4" t="s">
        <v>72</v>
      </c>
      <c r="G3" s="52">
        <v>43714</v>
      </c>
    </row>
    <row r="4" spans="1:8" ht="15.75">
      <c r="A4" s="68" t="s">
        <v>6</v>
      </c>
      <c r="B4" s="68"/>
      <c r="C4" s="68"/>
      <c r="D4" s="68"/>
      <c r="E4" s="68"/>
      <c r="F4" s="68"/>
      <c r="G4" s="68"/>
    </row>
    <row r="5" spans="1:8" ht="15.75">
      <c r="A5" s="58" t="s">
        <v>587</v>
      </c>
      <c r="B5" s="59"/>
      <c r="C5" s="59"/>
      <c r="D5" s="59"/>
      <c r="E5" s="59"/>
      <c r="F5" s="59"/>
      <c r="G5" s="60"/>
    </row>
    <row r="6" spans="1:8" ht="15.75">
      <c r="A6" s="69" t="s">
        <v>8</v>
      </c>
      <c r="B6" s="70"/>
      <c r="C6" s="43" t="s">
        <v>9</v>
      </c>
      <c r="D6" s="75" t="s">
        <v>10</v>
      </c>
      <c r="E6" s="76"/>
      <c r="F6" s="77"/>
      <c r="G6" s="77"/>
    </row>
    <row r="7" spans="1:8" ht="15.75">
      <c r="A7" s="71"/>
      <c r="B7" s="72"/>
      <c r="C7" s="7" t="s">
        <v>327</v>
      </c>
      <c r="D7" s="78" t="s">
        <v>502</v>
      </c>
      <c r="E7" s="78"/>
      <c r="F7" s="79"/>
      <c r="G7" s="79"/>
    </row>
    <row r="8" spans="1:8" ht="15.75">
      <c r="A8" s="71"/>
      <c r="B8" s="72"/>
      <c r="C8" s="7" t="s">
        <v>327</v>
      </c>
      <c r="D8" s="80" t="s">
        <v>503</v>
      </c>
      <c r="E8" s="81"/>
      <c r="F8" s="79"/>
      <c r="G8" s="79"/>
    </row>
    <row r="9" spans="1:8" ht="15.75">
      <c r="A9" s="73"/>
      <c r="B9" s="74"/>
      <c r="C9" s="7"/>
      <c r="D9" s="78"/>
      <c r="E9" s="78"/>
      <c r="F9" s="79"/>
      <c r="G9" s="79"/>
    </row>
    <row r="10" spans="1:8" ht="15.75">
      <c r="A10" s="82" t="s">
        <v>15</v>
      </c>
      <c r="B10" s="83"/>
      <c r="C10" s="83"/>
      <c r="D10" s="83"/>
      <c r="E10" s="83"/>
      <c r="F10" s="83"/>
      <c r="G10" s="84"/>
    </row>
    <row r="11" spans="1:8">
      <c r="A11" s="85" t="s">
        <v>15</v>
      </c>
      <c r="B11" s="8"/>
      <c r="C11" s="88" t="s">
        <v>16</v>
      </c>
      <c r="D11" s="89"/>
      <c r="E11" s="89"/>
      <c r="F11" s="89"/>
      <c r="G11" s="90"/>
    </row>
    <row r="12" spans="1:8">
      <c r="A12" s="86"/>
      <c r="B12" s="9"/>
      <c r="C12" s="64" t="s">
        <v>17</v>
      </c>
      <c r="D12" s="91"/>
      <c r="E12" s="10" t="s">
        <v>18</v>
      </c>
      <c r="F12" s="11" t="s">
        <v>19</v>
      </c>
      <c r="G12" s="11" t="s">
        <v>20</v>
      </c>
    </row>
    <row r="13" spans="1:8">
      <c r="A13" s="86"/>
      <c r="B13" s="12">
        <v>1</v>
      </c>
      <c r="C13" s="92" t="s">
        <v>21</v>
      </c>
      <c r="D13" s="93"/>
      <c r="E13" s="13" t="s">
        <v>22</v>
      </c>
      <c r="F13" s="26" t="s">
        <v>588</v>
      </c>
      <c r="G13" s="14"/>
      <c r="H13" t="str">
        <f>+E13</f>
        <v xml:space="preserve">CUMPLE </v>
      </c>
    </row>
    <row r="14" spans="1:8">
      <c r="A14" s="86"/>
      <c r="B14" s="12">
        <v>2</v>
      </c>
      <c r="C14" s="92" t="s">
        <v>24</v>
      </c>
      <c r="D14" s="93"/>
      <c r="E14" s="13" t="s">
        <v>22</v>
      </c>
      <c r="F14" s="26" t="s">
        <v>588</v>
      </c>
      <c r="G14" s="14"/>
      <c r="H14" t="str">
        <f t="shared" ref="H14:H51" si="0">+E14</f>
        <v xml:space="preserve">CUMPLE </v>
      </c>
    </row>
    <row r="15" spans="1:8">
      <c r="A15" s="86"/>
      <c r="B15" s="12">
        <v>3</v>
      </c>
      <c r="C15" s="92" t="s">
        <v>25</v>
      </c>
      <c r="D15" s="93"/>
      <c r="E15" s="13" t="s">
        <v>37</v>
      </c>
      <c r="F15" s="26" t="s">
        <v>589</v>
      </c>
      <c r="G15" s="14" t="s">
        <v>590</v>
      </c>
      <c r="H15" t="str">
        <f t="shared" si="0"/>
        <v xml:space="preserve">NO CUMPLE </v>
      </c>
    </row>
    <row r="16" spans="1:8">
      <c r="A16" s="86"/>
      <c r="B16" s="12">
        <v>4</v>
      </c>
      <c r="C16" s="92" t="s">
        <v>26</v>
      </c>
      <c r="D16" s="93"/>
      <c r="E16" s="13" t="s">
        <v>37</v>
      </c>
      <c r="F16" s="26" t="s">
        <v>588</v>
      </c>
      <c r="G16" s="14" t="s">
        <v>590</v>
      </c>
      <c r="H16" t="str">
        <f t="shared" si="0"/>
        <v xml:space="preserve">NO CUMPLE </v>
      </c>
    </row>
    <row r="17" spans="1:8">
      <c r="A17" s="86"/>
      <c r="B17" s="12">
        <v>5</v>
      </c>
      <c r="C17" s="92" t="s">
        <v>27</v>
      </c>
      <c r="D17" s="93"/>
      <c r="E17" s="13" t="s">
        <v>37</v>
      </c>
      <c r="F17" s="26" t="s">
        <v>591</v>
      </c>
      <c r="G17" s="14" t="s">
        <v>592</v>
      </c>
      <c r="H17" t="str">
        <f t="shared" si="0"/>
        <v xml:space="preserve">NO CUMPLE </v>
      </c>
    </row>
    <row r="18" spans="1:8">
      <c r="A18" s="86"/>
      <c r="B18" s="12">
        <v>6</v>
      </c>
      <c r="C18" s="92" t="s">
        <v>28</v>
      </c>
      <c r="D18" s="93"/>
      <c r="E18" s="13" t="s">
        <v>37</v>
      </c>
      <c r="F18" s="26" t="s">
        <v>589</v>
      </c>
      <c r="G18" s="14" t="s">
        <v>593</v>
      </c>
      <c r="H18" t="str">
        <f t="shared" si="0"/>
        <v xml:space="preserve">NO CUMPLE </v>
      </c>
    </row>
    <row r="19" spans="1:8">
      <c r="A19" s="86"/>
      <c r="B19" s="12">
        <v>7</v>
      </c>
      <c r="C19" s="92" t="s">
        <v>29</v>
      </c>
      <c r="D19" s="93"/>
      <c r="E19" s="13" t="s">
        <v>37</v>
      </c>
      <c r="F19" s="26" t="s">
        <v>591</v>
      </c>
      <c r="G19" s="14" t="s">
        <v>594</v>
      </c>
      <c r="H19" t="str">
        <f t="shared" si="0"/>
        <v xml:space="preserve">NO CUMPLE </v>
      </c>
    </row>
    <row r="20" spans="1:8">
      <c r="A20" s="86"/>
      <c r="B20" s="12">
        <v>8</v>
      </c>
      <c r="C20" s="92" t="s">
        <v>30</v>
      </c>
      <c r="D20" s="93"/>
      <c r="E20" s="13" t="s">
        <v>37</v>
      </c>
      <c r="F20" s="26" t="s">
        <v>591</v>
      </c>
      <c r="G20" s="14" t="s">
        <v>595</v>
      </c>
      <c r="H20" t="str">
        <f t="shared" si="0"/>
        <v xml:space="preserve">NO CUMPLE </v>
      </c>
    </row>
    <row r="21" spans="1:8">
      <c r="A21" s="86"/>
      <c r="B21" s="12">
        <v>9</v>
      </c>
      <c r="C21" s="92" t="s">
        <v>31</v>
      </c>
      <c r="D21" s="93"/>
      <c r="E21" s="13" t="s">
        <v>37</v>
      </c>
      <c r="F21" s="26" t="s">
        <v>596</v>
      </c>
      <c r="G21" s="14" t="s">
        <v>597</v>
      </c>
      <c r="H21" t="str">
        <f t="shared" si="0"/>
        <v xml:space="preserve">NO CUMPLE </v>
      </c>
    </row>
    <row r="22" spans="1:8">
      <c r="A22" s="86"/>
      <c r="B22" s="12">
        <v>10</v>
      </c>
      <c r="C22" s="92" t="s">
        <v>32</v>
      </c>
      <c r="D22" s="93"/>
      <c r="E22" s="13" t="s">
        <v>22</v>
      </c>
      <c r="F22" s="26"/>
      <c r="G22" s="14"/>
      <c r="H22" t="str">
        <f t="shared" si="0"/>
        <v xml:space="preserve">CUMPLE </v>
      </c>
    </row>
    <row r="23" spans="1:8">
      <c r="A23" s="86"/>
      <c r="B23" s="12">
        <v>11</v>
      </c>
      <c r="C23" s="92" t="s">
        <v>33</v>
      </c>
      <c r="D23" s="93"/>
      <c r="E23" s="13" t="s">
        <v>37</v>
      </c>
      <c r="F23" s="26" t="s">
        <v>591</v>
      </c>
      <c r="G23" s="14" t="s">
        <v>598</v>
      </c>
      <c r="H23" t="str">
        <f t="shared" si="0"/>
        <v xml:space="preserve">NO CUMPLE </v>
      </c>
    </row>
    <row r="24" spans="1:8">
      <c r="A24" s="86"/>
      <c r="B24" s="12">
        <v>12</v>
      </c>
      <c r="C24" s="92" t="s">
        <v>34</v>
      </c>
      <c r="D24" s="93"/>
      <c r="E24" s="13" t="s">
        <v>37</v>
      </c>
      <c r="F24" s="26" t="s">
        <v>591</v>
      </c>
      <c r="G24" s="14" t="s">
        <v>599</v>
      </c>
      <c r="H24" t="str">
        <f t="shared" si="0"/>
        <v xml:space="preserve">NO CUMPLE </v>
      </c>
    </row>
    <row r="25" spans="1:8">
      <c r="A25" s="86"/>
      <c r="B25" s="12">
        <v>13</v>
      </c>
      <c r="C25" s="92" t="s">
        <v>35</v>
      </c>
      <c r="D25" s="93"/>
      <c r="E25" s="13" t="s">
        <v>37</v>
      </c>
      <c r="F25" s="26" t="s">
        <v>591</v>
      </c>
      <c r="G25" s="14" t="s">
        <v>600</v>
      </c>
      <c r="H25" t="str">
        <f t="shared" si="0"/>
        <v xml:space="preserve">NO CUMPLE </v>
      </c>
    </row>
    <row r="26" spans="1:8">
      <c r="A26" s="86"/>
      <c r="B26" s="12">
        <v>14</v>
      </c>
      <c r="C26" s="92" t="s">
        <v>36</v>
      </c>
      <c r="D26" s="93"/>
      <c r="E26" s="13" t="s">
        <v>37</v>
      </c>
      <c r="F26" s="26" t="s">
        <v>591</v>
      </c>
      <c r="G26" s="14" t="s">
        <v>601</v>
      </c>
      <c r="H26" t="str">
        <f t="shared" si="0"/>
        <v xml:space="preserve">NO CUMPLE </v>
      </c>
    </row>
    <row r="27" spans="1:8">
      <c r="A27" s="87"/>
      <c r="B27" s="12">
        <v>15</v>
      </c>
      <c r="C27" s="92" t="s">
        <v>39</v>
      </c>
      <c r="D27" s="93"/>
      <c r="E27" s="13" t="s">
        <v>37</v>
      </c>
      <c r="F27" s="26" t="s">
        <v>602</v>
      </c>
      <c r="G27" s="14" t="s">
        <v>603</v>
      </c>
      <c r="H27" t="str">
        <f t="shared" si="0"/>
        <v xml:space="preserve">NO CUMPLE </v>
      </c>
    </row>
    <row r="28" spans="1:8">
      <c r="A28" s="97" t="s">
        <v>40</v>
      </c>
      <c r="B28" s="97"/>
      <c r="C28" s="97"/>
      <c r="D28" s="97"/>
      <c r="E28" s="97"/>
      <c r="F28" s="98" t="s">
        <v>81</v>
      </c>
      <c r="G28" s="98"/>
      <c r="H28" t="str">
        <f>+F28</f>
        <v>NO CUMPLE</v>
      </c>
    </row>
    <row r="29" spans="1:8">
      <c r="A29" s="94" t="s">
        <v>41</v>
      </c>
      <c r="B29" s="95"/>
      <c r="C29" s="95"/>
      <c r="D29" s="95"/>
      <c r="E29" s="95"/>
      <c r="F29" s="95"/>
      <c r="G29" s="96"/>
    </row>
    <row r="30" spans="1:8">
      <c r="A30" s="104" t="s">
        <v>42</v>
      </c>
      <c r="B30" s="105"/>
      <c r="C30" s="108" t="s">
        <v>43</v>
      </c>
      <c r="D30" s="108"/>
      <c r="E30" s="108"/>
      <c r="F30" s="108"/>
      <c r="G30" s="108"/>
    </row>
    <row r="31" spans="1:8">
      <c r="A31" s="106"/>
      <c r="B31" s="107"/>
      <c r="C31" s="64" t="s">
        <v>17</v>
      </c>
      <c r="D31" s="91"/>
      <c r="E31" s="10" t="s">
        <v>18</v>
      </c>
      <c r="F31" s="10" t="s">
        <v>44</v>
      </c>
      <c r="G31" s="10" t="s">
        <v>20</v>
      </c>
    </row>
    <row r="32" spans="1:8">
      <c r="A32" s="109" t="s">
        <v>45</v>
      </c>
      <c r="B32" s="85">
        <v>14</v>
      </c>
      <c r="C32" s="102" t="s">
        <v>46</v>
      </c>
      <c r="D32" s="111"/>
      <c r="E32" s="13" t="s">
        <v>22</v>
      </c>
      <c r="F32" s="16"/>
      <c r="G32" s="16"/>
      <c r="H32" t="str">
        <f>+IF(OR(E32="CUMPLE ",E33="CUMPLE "),"CUMPLE","NO CUMPLE")</f>
        <v>CUMPLE</v>
      </c>
    </row>
    <row r="33" spans="1:8">
      <c r="A33" s="110"/>
      <c r="B33" s="87"/>
      <c r="C33" s="112" t="s">
        <v>47</v>
      </c>
      <c r="D33" s="112"/>
      <c r="E33" s="13" t="s">
        <v>22</v>
      </c>
      <c r="F33" s="16"/>
      <c r="G33" s="16"/>
    </row>
    <row r="34" spans="1:8">
      <c r="A34" s="104" t="s">
        <v>42</v>
      </c>
      <c r="B34" s="105"/>
      <c r="C34" s="108" t="s">
        <v>43</v>
      </c>
      <c r="D34" s="108"/>
      <c r="E34" s="108"/>
      <c r="F34" s="108"/>
      <c r="G34" s="108"/>
    </row>
    <row r="35" spans="1:8">
      <c r="A35" s="106"/>
      <c r="B35" s="107"/>
      <c r="C35" s="64" t="s">
        <v>17</v>
      </c>
      <c r="D35" s="91"/>
      <c r="E35" s="10" t="s">
        <v>18</v>
      </c>
      <c r="F35" s="11" t="s">
        <v>19</v>
      </c>
      <c r="G35" s="11" t="s">
        <v>20</v>
      </c>
    </row>
    <row r="36" spans="1:8" ht="45">
      <c r="A36" s="17" t="s">
        <v>48</v>
      </c>
      <c r="B36" s="12">
        <v>15</v>
      </c>
      <c r="C36" s="113" t="s">
        <v>49</v>
      </c>
      <c r="D36" s="114"/>
      <c r="E36" s="13" t="s">
        <v>22</v>
      </c>
      <c r="F36" s="16" t="s">
        <v>604</v>
      </c>
      <c r="G36" s="16"/>
      <c r="H36" t="str">
        <f t="shared" si="0"/>
        <v xml:space="preserve">CUMPLE </v>
      </c>
    </row>
    <row r="37" spans="1:8">
      <c r="A37" s="94" t="s">
        <v>50</v>
      </c>
      <c r="B37" s="95"/>
      <c r="C37" s="95"/>
      <c r="D37" s="95"/>
      <c r="E37" s="95"/>
      <c r="F37" s="95"/>
      <c r="G37" s="96"/>
    </row>
    <row r="38" spans="1:8">
      <c r="A38" s="99" t="s">
        <v>51</v>
      </c>
      <c r="B38" s="100">
        <v>16</v>
      </c>
      <c r="C38" s="64" t="s">
        <v>17</v>
      </c>
      <c r="D38" s="91"/>
      <c r="E38" s="10" t="s">
        <v>18</v>
      </c>
      <c r="F38" s="11" t="s">
        <v>19</v>
      </c>
      <c r="G38" s="11" t="s">
        <v>20</v>
      </c>
    </row>
    <row r="39" spans="1:8" ht="45">
      <c r="A39" s="99"/>
      <c r="B39" s="101"/>
      <c r="C39" s="102" t="s">
        <v>52</v>
      </c>
      <c r="D39" s="103"/>
      <c r="E39" s="13" t="s">
        <v>22</v>
      </c>
      <c r="F39" s="16" t="s">
        <v>605</v>
      </c>
      <c r="G39" s="16"/>
      <c r="H39" t="str">
        <f t="shared" si="0"/>
        <v xml:space="preserve">CUMPLE </v>
      </c>
    </row>
    <row r="40" spans="1:8">
      <c r="A40" s="19"/>
      <c r="B40" s="20"/>
      <c r="C40" s="64" t="s">
        <v>53</v>
      </c>
      <c r="D40" s="91"/>
      <c r="E40" s="10" t="s">
        <v>54</v>
      </c>
      <c r="F40" s="64" t="s">
        <v>20</v>
      </c>
      <c r="G40" s="91"/>
    </row>
    <row r="41" spans="1:8">
      <c r="A41" s="115" t="s">
        <v>55</v>
      </c>
      <c r="B41" s="85">
        <v>17</v>
      </c>
      <c r="C41" s="102" t="s">
        <v>56</v>
      </c>
      <c r="D41" s="111"/>
      <c r="E41" s="21" t="s">
        <v>58</v>
      </c>
      <c r="F41" s="118"/>
      <c r="G41" s="119"/>
      <c r="H41" t="str">
        <f t="shared" si="0"/>
        <v>X</v>
      </c>
    </row>
    <row r="42" spans="1:8">
      <c r="A42" s="116"/>
      <c r="B42" s="86"/>
      <c r="C42" s="102" t="s">
        <v>57</v>
      </c>
      <c r="D42" s="111"/>
      <c r="E42" s="21"/>
      <c r="F42" s="118"/>
      <c r="G42" s="119"/>
      <c r="H42">
        <f t="shared" si="0"/>
        <v>0</v>
      </c>
    </row>
    <row r="43" spans="1:8">
      <c r="A43" s="116"/>
      <c r="B43" s="86"/>
      <c r="C43" s="102" t="s">
        <v>59</v>
      </c>
      <c r="D43" s="111"/>
      <c r="E43" s="21"/>
      <c r="F43" s="118"/>
      <c r="G43" s="119"/>
      <c r="H43">
        <f t="shared" si="0"/>
        <v>0</v>
      </c>
    </row>
    <row r="44" spans="1:8">
      <c r="A44" s="116"/>
      <c r="B44" s="86"/>
      <c r="C44" s="102" t="s">
        <v>60</v>
      </c>
      <c r="D44" s="111"/>
      <c r="E44" s="21"/>
      <c r="F44" s="118"/>
      <c r="G44" s="119"/>
      <c r="H44">
        <f t="shared" si="0"/>
        <v>0</v>
      </c>
    </row>
    <row r="45" spans="1:8">
      <c r="A45" s="116"/>
      <c r="B45" s="86"/>
      <c r="C45" s="102" t="s">
        <v>61</v>
      </c>
      <c r="D45" s="111"/>
      <c r="E45" s="21"/>
      <c r="F45" s="118"/>
      <c r="G45" s="119"/>
      <c r="H45">
        <f t="shared" si="0"/>
        <v>0</v>
      </c>
    </row>
    <row r="46" spans="1:8">
      <c r="A46" s="116"/>
      <c r="B46" s="86"/>
      <c r="C46" s="102" t="s">
        <v>62</v>
      </c>
      <c r="D46" s="111"/>
      <c r="E46" s="21"/>
      <c r="F46" s="118"/>
      <c r="G46" s="119"/>
      <c r="H46">
        <f t="shared" si="0"/>
        <v>0</v>
      </c>
    </row>
    <row r="47" spans="1:8">
      <c r="A47" s="116"/>
      <c r="B47" s="86"/>
      <c r="C47" s="102" t="s">
        <v>63</v>
      </c>
      <c r="D47" s="111"/>
      <c r="E47" s="21"/>
      <c r="F47" s="118"/>
      <c r="G47" s="119"/>
      <c r="H47">
        <f t="shared" si="0"/>
        <v>0</v>
      </c>
    </row>
    <row r="48" spans="1:8">
      <c r="A48" s="117"/>
      <c r="B48" s="87"/>
      <c r="C48" s="102" t="s">
        <v>64</v>
      </c>
      <c r="D48" s="111"/>
      <c r="E48" s="21"/>
      <c r="F48" s="118"/>
      <c r="G48" s="119"/>
      <c r="H48">
        <f t="shared" si="0"/>
        <v>0</v>
      </c>
    </row>
    <row r="49" spans="1:8">
      <c r="A49" s="122" t="s">
        <v>65</v>
      </c>
      <c r="B49" s="95"/>
      <c r="C49" s="95"/>
      <c r="D49" s="95"/>
      <c r="E49" s="95"/>
      <c r="F49" s="95"/>
      <c r="G49" s="96"/>
    </row>
    <row r="50" spans="1:8">
      <c r="A50" s="123" t="s">
        <v>66</v>
      </c>
      <c r="B50" s="123">
        <v>18</v>
      </c>
      <c r="C50" s="124" t="s">
        <v>17</v>
      </c>
      <c r="D50" s="124"/>
      <c r="E50" s="10" t="s">
        <v>18</v>
      </c>
      <c r="F50" s="64" t="s">
        <v>20</v>
      </c>
      <c r="G50" s="91"/>
    </row>
    <row r="51" spans="1:8">
      <c r="A51" s="123"/>
      <c r="B51" s="123"/>
      <c r="C51" s="125" t="s">
        <v>67</v>
      </c>
      <c r="D51" s="123"/>
      <c r="E51" s="16" t="s">
        <v>68</v>
      </c>
      <c r="F51" s="138"/>
      <c r="G51" s="139"/>
      <c r="H51" t="str">
        <f t="shared" si="0"/>
        <v>CUMPLE</v>
      </c>
    </row>
    <row r="52" spans="1:8">
      <c r="A52" s="97" t="s">
        <v>70</v>
      </c>
      <c r="B52" s="97"/>
      <c r="C52" s="97"/>
      <c r="D52" s="97"/>
      <c r="E52" s="97"/>
      <c r="F52" s="98" t="s">
        <v>606</v>
      </c>
      <c r="G52" s="98"/>
      <c r="H52" t="str">
        <f>+F52</f>
        <v>NO CUMPLE,  LA PROPUESTA METODOLOGICA CARECE DE LECTURA DEL CONTEXTO Y COHERENCIA DEL DESARROLLO DE INTERVENCIÓN, ES DECIR NO DESARROLLA UNA METODOLOGIA DE INTERVECIÓN ADECUADA QUE CONTEMPLE MODELO DE ENFOQUE DIFERENCIAL, TAMPOCO CURSOS DE VIDA Y UN MODELO DE SEGUIMIENTO Y MONITOREO PARA EL CUMPLIMIENTO DE LOGROS O TRANSFORMACIONES MEDIBLES Y QUE RESPONDAN A LA NECECIDAD DE LA POBLACION</v>
      </c>
    </row>
    <row r="53" spans="1:8">
      <c r="D53" s="22"/>
      <c r="E53" s="23"/>
      <c r="F53" s="23"/>
      <c r="G53" s="23"/>
    </row>
  </sheetData>
  <mergeCells count="82">
    <mergeCell ref="F51:G51"/>
    <mergeCell ref="A52:E52"/>
    <mergeCell ref="F52:G52"/>
    <mergeCell ref="C47:D47"/>
    <mergeCell ref="F47:G47"/>
    <mergeCell ref="C48:D48"/>
    <mergeCell ref="F48:G48"/>
    <mergeCell ref="A49:G49"/>
    <mergeCell ref="A50:A51"/>
    <mergeCell ref="B50:B51"/>
    <mergeCell ref="C50:D50"/>
    <mergeCell ref="F50:G50"/>
    <mergeCell ref="C51:D51"/>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A29:G29"/>
    <mergeCell ref="C19:D19"/>
    <mergeCell ref="C20:D20"/>
    <mergeCell ref="C21:D21"/>
    <mergeCell ref="C22:D22"/>
    <mergeCell ref="C23:D23"/>
    <mergeCell ref="C24:D24"/>
    <mergeCell ref="C25:D25"/>
    <mergeCell ref="C26:D26"/>
    <mergeCell ref="C27:D27"/>
    <mergeCell ref="A28:E28"/>
    <mergeCell ref="F28:G28"/>
    <mergeCell ref="A10:G10"/>
    <mergeCell ref="A11:A27"/>
    <mergeCell ref="C11:G11"/>
    <mergeCell ref="C12:D12"/>
    <mergeCell ref="C13:D13"/>
    <mergeCell ref="C14:D14"/>
    <mergeCell ref="C15:D15"/>
    <mergeCell ref="C16:D16"/>
    <mergeCell ref="C17:D17"/>
    <mergeCell ref="C18:D18"/>
    <mergeCell ref="A6:B9"/>
    <mergeCell ref="D6:E6"/>
    <mergeCell ref="F6:G6"/>
    <mergeCell ref="D7:E7"/>
    <mergeCell ref="F7:G7"/>
    <mergeCell ref="D8:E8"/>
    <mergeCell ref="F8:G8"/>
    <mergeCell ref="D9:E9"/>
    <mergeCell ref="F9:G9"/>
    <mergeCell ref="A5:G5"/>
    <mergeCell ref="A1:B1"/>
    <mergeCell ref="C1:E1"/>
    <mergeCell ref="A2:G2"/>
    <mergeCell ref="A3:B3"/>
    <mergeCell ref="A4:G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D6F8A0-EEC6-490A-AD15-A0C13B13AA8C}">
          <x14:formula1>
            <xm:f>'[299. JONATTAN CORONADO LOPEZ.xlsx]Hoja1'!#REF!</xm:f>
          </x14:formula1>
          <xm:sqref>E39 E32:E33 E36 E13:E27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128</vt:i4>
      </vt:variant>
    </vt:vector>
  </HeadingPairs>
  <TitlesOfParts>
    <vt:vector size="128" baseType="lpstr">
      <vt:lpstr>201</vt:lpstr>
      <vt:lpstr>202</vt:lpstr>
      <vt:lpstr>203</vt:lpstr>
      <vt:lpstr>204</vt:lpstr>
      <vt:lpstr>205</vt:lpstr>
      <vt:lpstr>206</vt:lpstr>
      <vt:lpstr>207</vt:lpstr>
      <vt:lpstr>208</vt:lpstr>
      <vt:lpstr>209</vt:lpstr>
      <vt:lpstr>2010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250</vt: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266</vt:lpstr>
      <vt:lpstr>267</vt:lpstr>
      <vt:lpstr>268</vt:lpstr>
      <vt:lpstr>269</vt:lpstr>
      <vt:lpstr>270</vt:lpstr>
      <vt:lpstr>271</vt:lpstr>
      <vt:lpstr>272</vt:lpstr>
      <vt:lpstr>273</vt:lpstr>
      <vt:lpstr>274</vt:lpstr>
      <vt:lpstr>275</vt:lpstr>
      <vt:lpstr>276</vt:lpstr>
      <vt:lpstr>277</vt:lpstr>
      <vt:lpstr>278</vt:lpstr>
      <vt:lpstr>279</vt:lpstr>
      <vt:lpstr>280</vt:lpstr>
      <vt:lpstr>281</vt:lpstr>
      <vt:lpstr>282</vt:lpstr>
      <vt:lpstr>283</vt:lpstr>
      <vt:lpstr>284</vt:lpstr>
      <vt:lpstr>285</vt:lpstr>
      <vt:lpstr>286</vt:lpstr>
      <vt:lpstr>287</vt:lpstr>
      <vt:lpstr>288</vt:lpstr>
      <vt:lpstr>289</vt:lpstr>
      <vt:lpstr>290</vt:lpstr>
      <vt:lpstr>291</vt:lpstr>
      <vt:lpstr>292</vt:lpstr>
      <vt:lpstr>293</vt:lpstr>
      <vt:lpstr>294</vt:lpstr>
      <vt:lpstr>295</vt:lpstr>
      <vt:lpstr>296</vt:lpstr>
      <vt:lpstr>297</vt:lpstr>
      <vt:lpstr>298</vt:lpstr>
      <vt:lpstr>299</vt:lpstr>
      <vt:lpstr>300</vt:lpstr>
      <vt:lpstr>301</vt:lpstr>
      <vt:lpstr>302</vt:lpstr>
      <vt:lpstr>303</vt:lpstr>
      <vt:lpstr>304</vt:lpstr>
      <vt:lpstr>305</vt:lpstr>
      <vt:lpstr>306</vt:lpstr>
      <vt:lpstr>307</vt:lpstr>
      <vt:lpstr>308</vt:lpstr>
      <vt:lpstr>309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2019-09-14T02:30:14Z</dcterms:modified>
</cp:coreProperties>
</file>