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showInkAnnotation="0" hidePivotFieldList="1" defaultThemeVersion="124226"/>
  <mc:AlternateContent xmlns:mc="http://schemas.openxmlformats.org/markup-compatibility/2006">
    <mc:Choice Requires="x15">
      <x15ac:absPath xmlns:x15ac="http://schemas.microsoft.com/office/spreadsheetml/2010/11/ac" url="D:\2021 ICBF\EVIDENCIAS CONTRACTUALES 2021\RPC Y MP 2021\RPC\9_Compromisos\"/>
    </mc:Choice>
  </mc:AlternateContent>
  <xr:revisionPtr revIDLastSave="0" documentId="13_ncr:1_{9B78628C-8F25-4AC6-9D03-A19D0C9F683F}" xr6:coauthVersionLast="37" xr6:coauthVersionMax="37" xr10:uidLastSave="{00000000-0000-0000-0000-000000000000}"/>
  <bookViews>
    <workbookView xWindow="0" yWindow="0" windowWidth="24000" windowHeight="9510" tabRatio="733" firstSheet="1" activeTab="12" xr2:uid="{00000000-000D-0000-FFFF-FFFF00000000}"/>
  </bookViews>
  <sheets>
    <sheet name="Listas" sheetId="2" state="hidden" r:id="rId1"/>
    <sheet name="SOCORRO" sheetId="1" r:id="rId2"/>
    <sheet name="ANTONIA SANTOS" sheetId="3" r:id="rId3"/>
    <sheet name="SUR " sheetId="20" r:id="rId4"/>
    <sheet name="CARLOS LLERAS" sheetId="21" r:id="rId5"/>
    <sheet name="FLORESTA" sheetId="22" r:id="rId6"/>
    <sheet name="LCGS" sheetId="23" r:id="rId7"/>
    <sheet name="MALAGA" sheetId="24" r:id="rId8"/>
    <sheet name="RESURGIR" sheetId="25" r:id="rId9"/>
    <sheet name="SAN GIL" sheetId="26" r:id="rId10"/>
    <sheet name="VELEZ" sheetId="27" r:id="rId11"/>
    <sheet name="YARIGUIES" sheetId="28" r:id="rId12"/>
    <sheet name="RPC REGIONAL" sheetId="19" r:id="rId13"/>
    <sheet name="Hoja1" sheetId="35" state="hidden" r:id="rId14"/>
  </sheets>
  <externalReferences>
    <externalReference r:id="rId15"/>
  </externalReference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2">'ANTONIA SANTOS'!$A$1:$R$24</definedName>
    <definedName name="_xlnm.Print_Area" localSheetId="4">'CARLOS LLERAS'!$A$1:$R$24</definedName>
    <definedName name="_xlnm.Print_Area" localSheetId="5">FLORESTA!$A$1:$R$24</definedName>
    <definedName name="_xlnm.Print_Area" localSheetId="6">LCGS!$A$1:$R$24</definedName>
    <definedName name="_xlnm.Print_Area" localSheetId="7">MALAGA!$A$1:$R$26</definedName>
    <definedName name="_xlnm.Print_Area" localSheetId="8">RESURGIR!$A$1:$R$24</definedName>
    <definedName name="_xlnm.Print_Area" localSheetId="12">'RPC REGIONAL'!$A$1:$R$25</definedName>
    <definedName name="_xlnm.Print_Area" localSheetId="9">'SAN GIL'!$A$1:$R$26</definedName>
    <definedName name="_xlnm.Print_Area" localSheetId="1">SOCORRO!$A$1:$R$28</definedName>
    <definedName name="_xlnm.Print_Area" localSheetId="3">'SUR '!$A$1:$R$24</definedName>
    <definedName name="_xlnm.Print_Area" localSheetId="10">VELEZ!$A$1:$R$24</definedName>
    <definedName name="_xlnm.Print_Area" localSheetId="11">YARIGUIES!$A$1:$R$26</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43" i="2" l="1"/>
  <c r="C302" i="2" l="1"/>
  <c r="C17" i="28" l="1"/>
  <c r="B17" i="28"/>
  <c r="C16" i="28"/>
  <c r="B16" i="28"/>
  <c r="C15" i="28"/>
  <c r="B15" i="28"/>
  <c r="C15" i="27"/>
  <c r="B15" i="27"/>
  <c r="C17" i="26"/>
  <c r="B17" i="26"/>
  <c r="C16" i="26"/>
  <c r="B16" i="26"/>
  <c r="C15" i="26"/>
  <c r="B15" i="26"/>
  <c r="C15" i="25"/>
  <c r="B15" i="25"/>
  <c r="C17" i="24"/>
  <c r="B17" i="24"/>
  <c r="C16" i="24"/>
  <c r="B16" i="24"/>
  <c r="C15" i="24"/>
  <c r="B15" i="24"/>
  <c r="C15" i="23"/>
  <c r="B15" i="23"/>
  <c r="C15" i="22"/>
  <c r="B15" i="22"/>
  <c r="C15" i="21"/>
  <c r="B15" i="21"/>
  <c r="C15" i="20"/>
  <c r="B15" i="20"/>
  <c r="C19" i="1" l="1"/>
  <c r="C18" i="1"/>
  <c r="C17" i="1"/>
  <c r="C16" i="1"/>
  <c r="C15" i="1"/>
  <c r="B19" i="1"/>
  <c r="B18" i="1"/>
  <c r="B17" i="1"/>
  <c r="B16" i="1"/>
  <c r="B15" i="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100-000001000000}">
      <text>
        <r>
          <rPr>
            <b/>
            <sz val="9"/>
            <color indexed="81"/>
            <rFont val="Tahoma"/>
            <family val="2"/>
          </rPr>
          <t>Este campo corresponde  a los compromisos adquiridos en los eventos de rendición pública de cuentas  y mesas públicas.</t>
        </r>
      </text>
    </comment>
    <comment ref="B13" authorId="0" shapeId="0" xr:uid="{00000000-0006-0000-0100-000002000000}">
      <text>
        <r>
          <rPr>
            <b/>
            <sz val="9"/>
            <color indexed="81"/>
            <rFont val="Tahoma"/>
            <family val="2"/>
          </rPr>
          <t>Seleccione la Regional</t>
        </r>
      </text>
    </comment>
    <comment ref="C13" authorId="1" shapeId="0" xr:uid="{00000000-0006-0000-0100-000003000000}">
      <text>
        <r>
          <rPr>
            <b/>
            <sz val="9"/>
            <color indexed="81"/>
            <rFont val="Tahoma"/>
            <family val="2"/>
          </rPr>
          <t>Seleccione el CZ responsable del compromiso.
Si es compromiso de RPC no realice ninguna selección.</t>
        </r>
      </text>
    </comment>
    <comment ref="D13" authorId="0" shapeId="0" xr:uid="{00000000-0006-0000-0100-000004000000}">
      <text>
        <r>
          <rPr>
            <b/>
            <sz val="9"/>
            <color indexed="81"/>
            <rFont val="Tahoma"/>
            <family val="2"/>
          </rPr>
          <t>Seleccione "X" si es compromiso adquirido en Mesa Pública.</t>
        </r>
      </text>
    </comment>
    <comment ref="E13" authorId="0" shapeId="0" xr:uid="{00000000-0006-0000-0100-000005000000}">
      <text>
        <r>
          <rPr>
            <b/>
            <sz val="9"/>
            <color indexed="81"/>
            <rFont val="Tahoma"/>
            <family val="2"/>
          </rPr>
          <t>Seleccione "X" si es compromiso adquirido en Rendición Pública de Cuentas.</t>
        </r>
      </text>
    </comment>
    <comment ref="F13" authorId="0" shapeId="0" xr:uid="{00000000-0006-0000-01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100-000007000000}">
      <text>
        <r>
          <rPr>
            <b/>
            <sz val="9"/>
            <color indexed="81"/>
            <rFont val="Tahoma"/>
            <family val="2"/>
          </rPr>
          <t xml:space="preserve">Digite el cargo del responsable de ejecutar el compromiso adquirido
</t>
        </r>
      </text>
    </comment>
    <comment ref="H13" authorId="1" shapeId="0" xr:uid="{00000000-0006-0000-0100-000008000000}">
      <text>
        <r>
          <rPr>
            <b/>
            <sz val="9"/>
            <color indexed="81"/>
            <rFont val="Tahoma"/>
            <family val="2"/>
          </rPr>
          <t>Digite la fecha en que se proyecta ejecutar el compromiso al 100%</t>
        </r>
      </text>
    </comment>
    <comment ref="I13" authorId="1" shapeId="0" xr:uid="{00000000-0006-0000-0100-000009000000}">
      <text>
        <r>
          <rPr>
            <b/>
            <sz val="9"/>
            <color indexed="81"/>
            <rFont val="Tahoma"/>
            <family val="2"/>
          </rPr>
          <t>Digite la fecha en que se ejecuto el compromiso al 100%.
No diligencie, si no se ha ejecutado el compromiso al 100%</t>
        </r>
      </text>
    </comment>
    <comment ref="J13" authorId="1" shapeId="0" xr:uid="{00000000-0006-0000-01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100-00000B000000}">
      <text>
        <r>
          <rPr>
            <b/>
            <sz val="9"/>
            <color indexed="81"/>
            <rFont val="Tahoma"/>
            <family val="2"/>
          </rPr>
          <t>Digite las acciones de avance / cumplimiento realizadas en el mes de corte.</t>
        </r>
      </text>
    </comment>
    <comment ref="L13" authorId="1" shapeId="0" xr:uid="{00000000-0006-0000-0100-00000C000000}">
      <text>
        <r>
          <rPr>
            <b/>
            <sz val="9"/>
            <color indexed="81"/>
            <rFont val="Tahoma"/>
            <family val="2"/>
          </rPr>
          <t>Digite las acciones de avance / cumplimiento realizadas en el mes de corte.</t>
        </r>
      </text>
    </comment>
    <comment ref="M13" authorId="1" shapeId="0" xr:uid="{00000000-0006-0000-0100-00000D000000}">
      <text>
        <r>
          <rPr>
            <b/>
            <sz val="9"/>
            <color indexed="81"/>
            <rFont val="Tahoma"/>
            <family val="2"/>
          </rPr>
          <t>Digite las acciones de avance / cumplimiento realizadas en el mes de corte.</t>
        </r>
      </text>
    </comment>
    <comment ref="N13" authorId="1" shapeId="0" xr:uid="{00000000-0006-0000-0100-00000E000000}">
      <text>
        <r>
          <rPr>
            <b/>
            <sz val="9"/>
            <color indexed="81"/>
            <rFont val="Tahoma"/>
            <family val="2"/>
          </rPr>
          <t>Digite las acciones de avance / cumplimiento realizadas en el mes de corte.</t>
        </r>
      </text>
    </comment>
    <comment ref="O13" authorId="1" shapeId="0" xr:uid="{00000000-0006-0000-0100-00000F000000}">
      <text>
        <r>
          <rPr>
            <b/>
            <sz val="9"/>
            <color indexed="81"/>
            <rFont val="Tahoma"/>
            <family val="2"/>
          </rPr>
          <t>Digite las acciones de avance / cumplimiento realizadas en el mes de corte.</t>
        </r>
      </text>
    </comment>
    <comment ref="P13" authorId="1" shapeId="0" xr:uid="{00000000-0006-0000-0100-000010000000}">
      <text>
        <r>
          <rPr>
            <b/>
            <sz val="9"/>
            <color indexed="81"/>
            <rFont val="Tahoma"/>
            <family val="2"/>
          </rPr>
          <t>Digite las acciones de avance / cumplimiento realizadas en el mes de corte.</t>
        </r>
      </text>
    </comment>
    <comment ref="Q13" authorId="1" shapeId="0" xr:uid="{00000000-0006-0000-0100-000011000000}">
      <text>
        <r>
          <rPr>
            <b/>
            <sz val="9"/>
            <color indexed="81"/>
            <rFont val="Tahoma"/>
            <family val="2"/>
          </rPr>
          <t>Digite las acciones de avance / cumplimiento realizadas en el mes de corte.</t>
        </r>
      </text>
    </comment>
    <comment ref="R13" authorId="1" shapeId="0" xr:uid="{00000000-0006-0000-0100-000012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<sst xmlns="http://schemas.openxmlformats.org/spreadsheetml/2006/main" count="1444" uniqueCount="429">
  <si>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</si>
  <si>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</si>
  <si>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</si>
  <si>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</si>
  <si>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</si>
  <si>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</si>
  <si>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</si>
  <si>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</si>
  <si>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</si>
  <si>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</si>
  <si>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</si>
  <si>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</si>
  <si>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</si>
  <si>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</si>
  <si>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</si>
  <si>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</si>
  <si>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</si>
  <si>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</si>
  <si>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</si>
  <si>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</si>
  <si>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</si>
  <si>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</si>
  <si>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</si>
  <si>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</si>
  <si>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</si>
  <si>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</si>
  <si>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</si>
  <si>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</si>
  <si>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</si>
  <si>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</si>
  <si>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</si>
  <si>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</si>
  <si>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</si>
  <si>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</si>
  <si>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</si>
  <si>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</si>
  <si>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</si>
  <si>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</si>
  <si>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</si>
  <si>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</si>
  <si>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</si>
  <si>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</si>
  <si>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</si>
  <si>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</si>
  <si>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</si>
  <si>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</si>
  <si>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</si>
  <si>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</si>
  <si>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</si>
  <si>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</si>
  <si>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</si>
  <si>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</si>
  <si>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</si>
  <si>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</si>
  <si>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</si>
  <si>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</si>
  <si>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</si>
  <si>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</si>
  <si>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</si>
  <si>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</si>
  <si>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</si>
  <si>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</si>
  <si>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</si>
  <si>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</si>
  <si>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</si>
  <si>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</si>
  <si>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</si>
  <si>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</si>
  <si>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</si>
  <si>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</si>
  <si>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</si>
  <si>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</si>
  <si>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</si>
  <si>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</si>
  <si>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</si>
  <si>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</si>
  <si>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</si>
  <si>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</si>
  <si>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</si>
  <si>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</si>
  <si>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</si>
  <si>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</si>
  <si>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</si>
  <si>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</si>
  <si>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</si>
  <si>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</si>
  <si>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</si>
  <si>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</si>
  <si>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</si>
  <si>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</si>
  <si>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</si>
  <si>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</si>
  <si>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</si>
  <si>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</si>
  <si>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</si>
  <si>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</si>
  <si>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</si>
  <si>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</si>
  <si>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</si>
  <si>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</si>
  <si>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</si>
  <si>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</si>
  <si>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</si>
  <si>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</si>
  <si>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</si>
  <si>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</si>
  <si>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</si>
  <si>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</si>
  <si>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</si>
  <si>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</si>
  <si>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</si>
  <si>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</si>
  <si>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</si>
  <si>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</si>
  <si>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</si>
  <si>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</si>
  <si>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</si>
  <si>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</si>
  <si>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</si>
  <si>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</si>
  <si>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</si>
  <si>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</si>
  <si>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</si>
  <si>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</si>
  <si>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</si>
  <si>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</si>
  <si>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</si>
  <si>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</si>
  <si>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</si>
  <si>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</si>
  <si>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</si>
  <si>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</si>
  <si>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</si>
  <si>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</si>
  <si>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</si>
  <si>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</si>
  <si>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</si>
  <si>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</si>
  <si>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</si>
  <si>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</si>
  <si>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</si>
  <si>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</si>
  <si>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</si>
  <si>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</si>
  <si>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</si>
  <si>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</si>
  <si>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</si>
  <si>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</si>
  <si>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</si>
  <si>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</si>
  <si>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</si>
  <si>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</si>
  <si>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</si>
  <si>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</si>
  <si>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</si>
  <si>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</si>
  <si>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</si>
  <si>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</si>
  <si>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</si>
  <si>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</si>
  <si>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</si>
  <si>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</si>
  <si>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</si>
  <si>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</si>
  <si>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</si>
  <si>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</si>
  <si>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</si>
  <si>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</si>
  <si>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</si>
  <si>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</si>
  <si>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</si>
  <si>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</si>
  <si>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</si>
  <si>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</si>
  <si>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</si>
  <si>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</si>
  <si>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</si>
  <si>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</si>
  <si>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</si>
  <si>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</si>
  <si>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</si>
  <si>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</si>
  <si>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</si>
  <si>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</si>
  <si>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</si>
  <si>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</si>
  <si>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</si>
  <si>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</si>
  <si>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</si>
  <si>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</si>
  <si>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</si>
  <si>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</si>
  <si>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</si>
  <si>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</si>
  <si>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</si>
  <si>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</si>
  <si>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</si>
  <si>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</si>
  <si>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</si>
  <si>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</si>
  <si>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</si>
  <si>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</si>
  <si>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</si>
  <si>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</si>
  <si>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</si>
  <si>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</si>
  <si>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</si>
  <si>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</si>
  <si>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</si>
  <si>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</si>
  <si>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</si>
  <si>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</si>
  <si>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</si>
  <si>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</si>
  <si>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</si>
  <si>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</si>
  <si>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</si>
  <si>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</si>
  <si>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</si>
  <si>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</si>
  <si>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</si>
  <si>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</si>
  <si>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</si>
  <si>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</si>
  <si>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</si>
  <si>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</si>
  <si>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</si>
  <si>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</si>
  <si>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</si>
  <si>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</si>
  <si>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</si>
  <si>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</si>
  <si>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</si>
  <si>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</si>
  <si>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</si>
  <si>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</si>
  <si>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</si>
  <si>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</si>
  <si>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</si>
  <si>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</si>
  <si>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</si>
  <si>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</si>
  <si>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</si>
  <si>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</si>
  <si>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</si>
  <si>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</si>
  <si>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</si>
  <si>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</si>
  <si>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</si>
  <si>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</si>
  <si>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</si>
  <si>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</si>
  <si>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</si>
  <si>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</si>
  <si>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</si>
  <si>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</si>
  <si>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</si>
  <si>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</si>
  <si>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</si>
  <si>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</si>
  <si>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</si>
  <si>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</si>
  <si>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</si>
  <si>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</si>
  <si>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</si>
  <si>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</si>
  <si>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</si>
  <si>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</si>
  <si>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</si>
  <si>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</si>
  <si>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</si>
  <si>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</si>
  <si>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</si>
  <si>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</si>
  <si>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</si>
  <si>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</si>
  <si>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</si>
  <si>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</si>
  <si>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</si>
  <si>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</si>
  <si>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</si>
  <si>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</si>
  <si>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</si>
  <si>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</si>
  <si>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</si>
  <si>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</si>
  <si>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</si>
  <si>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</si>
  <si>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</si>
  <si>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</si>
  <si>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</si>
  <si>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</si>
  <si>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</si>
  <si>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</si>
  <si>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</si>
  <si>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</si>
  <si>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</si>
  <si>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</si>
  <si>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</si>
  <si>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</si>
  <si>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</si>
  <si>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</si>
  <si>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</si>
  <si>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</si>
  <si>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</si>
  <si>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</si>
  <si>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</si>
  <si>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</si>
  <si>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</si>
  <si>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</si>
  <si>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</si>
  <si>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</si>
  <si>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</si>
  <si>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</si>
  <si>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</si>
  <si>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</si>
  <si>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</si>
  <si>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</si>
  <si>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</si>
  <si>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</si>
  <si>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</si>
  <si>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</si>
  <si>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</si>
  <si>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</si>
  <si>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</si>
  <si>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</si>
  <si>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</si>
  <si>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</si>
  <si>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</si>
  <si>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</si>
  <si>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</si>
  <si>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</si>
  <si>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</si>
  <si>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</si>
  <si>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</si>
  <si>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</si>
  <si>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</si>
  <si>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</si>
  <si>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</si>
  <si>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</si>
  <si>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</si>
  <si>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</si>
  <si>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</si>
  <si>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MARTHA PATRICIA TORRES PINZON</t>
  </si>
  <si>
    <t>ROGERIO VICENTE SAAVEDRA RODRIGUEZ</t>
  </si>
  <si>
    <t>DALIA ASTRITH ARIAS LOZANO</t>
  </si>
  <si>
    <t>Realizar análisis de la minuta patrón definida para las Raciones para Preparar (RPP), con el fin de atender las sugerencias de intercambio de alimentos, realizadas  por la Señora Luisa Fernanda Umaña Sánchez (Usuaria Hogar Comunitario Agrupado Municipio de Simacota) y comunicar a las EAS las decisiones tomadas</t>
  </si>
  <si>
    <t xml:space="preserve">María Cristina Neira Silva, Nutricionista Centro Zonal Socorro </t>
  </si>
  <si>
    <t>Revisar los ciclos de Menús de la Entidad Administradora de Servicio APHB Contratación, para sugerir intercambio de productos que permitan optimizar el presupuesto adjudicado por el ICBF para raciones</t>
  </si>
  <si>
    <t>Dar respuesta a la Señora Andrea Gaviota Bueno Cadena, sobre la apertura de la nueva unidad de servicio de Hogar Comunitario de Bienestar del Municipio de Guapotá.</t>
  </si>
  <si>
    <t>Rogerio Vicente Saavedra Rodríguez, Coordinador Centro Zonal Socorro</t>
  </si>
  <si>
    <t>.Remitir comunicación al Grupo de Asistencia Técnica Regional Bucaramanga, dando a conocer la solicitud de las Madres Comunitarias FAMI (Marleni Quiroz Villamil y Flor Mireya Velásquez del Municipio de Contratación y El Guacamayo, respectivamente), para que se ajuste el Manual Operativo de la Modalidad Familiar, ampliando el número de gestantes a vincular.</t>
  </si>
  <si>
    <t xml:space="preserve">Solicitar al Operador FUNDASALUD que atienda petición de la Señora Diana Carolina Santos, para que efectúe entrega de las Raciones para Preparar en la Vereda donde funciona la UDS DIMF “ Más niños y niñas felices” del Municipio de Palmas del Socorro, con el fin de que no tengan que desplazarse al perímetro urbano. </t>
  </si>
  <si>
    <t>socializar en el marco del próximo CPS la ruta integral de atencion en RIA y la política de estado de atencion integral a la primera infancia de cero a siempre</t>
  </si>
  <si>
    <t>ENLACE SNBF</t>
  </si>
  <si>
    <t>SANTANDER</t>
  </si>
  <si>
    <t xml:space="preserve">CZ ANTONIA SANTOS </t>
  </si>
  <si>
    <t>Gestionar con el municipio de Floridablanca la posibilidad de la priorización del trámite de actualización del Sisbén a los beneficiarios de nuestros servicios.</t>
  </si>
  <si>
    <t>Coordinadora Centro zonal</t>
  </si>
  <si>
    <t>No se generaron compromisos en la mesa publica</t>
  </si>
  <si>
    <t>Brindar respuesta a ciudadano con respecto a reclamo presentado en el desarrollo de la mesa publica, en referencia a los servicios de primera infancia.</t>
  </si>
  <si>
    <t>Centro Zonal La floresta</t>
  </si>
  <si>
    <t>Iniciar atención presencial en el HCB Agrupado Divino Niño del municipio de Concepción, teniendo en cuenta, lineamientos, la resolución 777 del 23 de junio de 2020 y la resolución 3500 del 02 de Junio de 2020,para el retorno gradual, progresivo y seguro. Teniendo en cuenta la voluntariedad de los padres de familia, el esquema de vacunación del Talento Humano y contar con todos los protocolos de Bioseguridad. Para lo cual se tiene como evidencia, el acta de comite tecnico operativo avalando el inicio de la UDS.</t>
  </si>
  <si>
    <t xml:space="preserve">Coordinadora CZ y equipo de asistencia técnica de primera infancia </t>
  </si>
  <si>
    <t>Realizar reunión de articulación con la administración municipal de Concepción, para socializacion  de la oferta institucional, esquema de operación y gestion de infraestructuras de los programas que el Instituto Colombiano de Bienestar Familiar tiene en funcionamiento en este momento en el municipio. Como evidencia de esta acción se presentará acta de reunión.</t>
  </si>
  <si>
    <t>Coordinadora CZ y equipo que se designe para dicho acompañamiento.</t>
  </si>
  <si>
    <t>Brindar asistencia tecnica al municipio de Concepción de manera presencial, en las sesiones de las instancias del SNBF, siempre y cuando sean convocadas con ocho (8) dias de anticipación para adelantar los tramites administrativos correspondientes. Como evidencia de esta acción se presentara acta de reunión e informe de comisión.</t>
  </si>
  <si>
    <t>Coordinadora CZ y referente zonal del SNBF.</t>
  </si>
  <si>
    <t xml:space="preserve">no se generaron compromisos en la Mesa publica del centro zonal </t>
  </si>
  <si>
    <t>Socializar en la MIAFF y CPS  del municipio de Valle de San Jose la Ruta Integral de atenciones como politica publica de primera infancia.</t>
  </si>
  <si>
    <t>Referente SNBF y Coordinadora CZ San Gil</t>
  </si>
  <si>
    <t>Remitir via correo electronico a  los operadores del ICBF en el municipio la PPIA del valle de San Jose.</t>
  </si>
  <si>
    <t>Coordinadora CZ y Referente Tecnico SNBF</t>
  </si>
  <si>
    <t>Remitir a la actores del SNBF del municipio  la oferta del ICBF en el valle de San Jose para la vigencia 2021.</t>
  </si>
  <si>
    <t xml:space="preserve">Fortalecer la participación de los niños, niñas y adolescentes de la Mesa de Participación en las instancias de decisión como es el Consejo de Política Social y en la instancia de Operación de la Mesa de Primera Infancia, Infancia y adolescencia y Fortalecimiento Familiar con el fin socializar e implementar sus propuestas.  </t>
  </si>
  <si>
    <t>Claudia Milena Ballesteros Coy</t>
  </si>
  <si>
    <t>Remitir via correo electronico a las personas que asistieron al evento de la  mesa publica el manual operativo y lineamientos vigentes para el retorno a la presencialidad de las modalidades de servicio del ICBF</t>
  </si>
  <si>
    <t xml:space="preserve">Coordionadora del Centro Zonal Yariguies </t>
  </si>
  <si>
    <t xml:space="preserve">Socializar  a la usuaria Yaneth Ariza los lineamientos para el proceso de retorno de las modalidades del ICBF  </t>
  </si>
  <si>
    <t xml:space="preserve">Apoyar por parte del grupo de asistencia tecnica  a las modalidades de servicio de centro zonal  la socialización de los lineamientos del retorno a la presencialidad  </t>
  </si>
  <si>
    <t xml:space="preserve">1. Direccionar cada petición,  solicitud, queja, reclamo o felicitación al coordinador de grupo correspondiente.          </t>
  </si>
  <si>
    <t>2. Dar respuesta de forma concreta y en los tiempos establecidos a cada una de las solicitudes que se direccionaron en el SIM.</t>
  </si>
  <si>
    <t>Maria del Pilar Torres</t>
  </si>
  <si>
    <t>Se adjuta correo electrónico,evidenciando el documento adjunto de respuesta  a la solicitud No 29511338</t>
  </si>
  <si>
    <t>Se adjuta correo electrónico,evidenciando el documento adjunto de respuesta  a la solicitud No 29511339</t>
  </si>
  <si>
    <t xml:space="preserve">Se adjuta correo electrónico,evidenciando el documento adjunto de respuesta  a la solicitud No 29511340 </t>
  </si>
  <si>
    <t>Se remite a la coordinación de asistencia técnica, informando el direccionamiento de la petición, solicitando orientación y asesoria.SiIM 29511341</t>
  </si>
  <si>
    <t>Se adjuta correo electrónico,evidenciando el documento adjunto de respuesta  a la solicitud No 29511342</t>
  </si>
  <si>
    <t>Se evidencia acta del consejo municipal de política social del municipio de San Vicente de Chucurí- se realiza la intervención y asistencia técnica del SNBF, evidenciando la socialización del la ruta integral RIA y la política de atención integral a la primera infancia</t>
  </si>
  <si>
    <t>NELLY ANDREA BARBOSA</t>
  </si>
  <si>
    <t xml:space="preserve">DALIA ASTRITH ARIAS LOZANO </t>
  </si>
  <si>
    <t xml:space="preserve">Se gestiona ante el municipio de Floridablanca la priorización de nuestro beneficiarios ante el tramite del sisben - personeria y oficina de Sisben </t>
  </si>
  <si>
    <t xml:space="preserve">MARTHA PATRICIA TORRES PINZON </t>
  </si>
  <si>
    <t>FANNY INES DIAZ</t>
  </si>
  <si>
    <t xml:space="preserve">MONICA LILIANA DELGADO </t>
  </si>
  <si>
    <t>Se brinda respuesta al peticionario Juan carlos alfonso SIM29348893, creada desde el cz yariguies por ser una solciitud de Primera Infancia.</t>
  </si>
  <si>
    <t>SONIA ISABEL MONCADA</t>
  </si>
  <si>
    <t>VANESSA ALVAREZ SIERRA</t>
  </si>
  <si>
    <t>Se realiza acta de comité tpecnico operativo, con la EAS APHB CONCEPCIÓN, en donde se sociliza y se aprueba el plan para el inicio de atención presencial</t>
  </si>
  <si>
    <t>Se realiza articulación con la alcaldia municipal de Concepción, explicandoles la oferta insititucional y el esquema de operación que tiene el ICBF.</t>
  </si>
  <si>
    <t>Se brinda asistencia técnia al equipo interdisciplinario de la comisaria de familia y agentes del SNBF,en cuanto a las instancias, operación y desarrollo delplan operatico de la Política Pública de PI,Infancia y adolescencia, fortalecimiento familiar en el municipio de Concepción.</t>
  </si>
  <si>
    <t>OLGA LUCIA SANCHEZ</t>
  </si>
  <si>
    <t xml:space="preserve">DALIA ASTRTH ARIAS LOZANO </t>
  </si>
  <si>
    <t xml:space="preserve">OLGA YAMILE TOLOZA </t>
  </si>
  <si>
    <t>MYRIAM VELANDIA</t>
  </si>
  <si>
    <t>Se brinda asitencia técnica en el marco del consejo de política social sobre el seguimiento a la implementacion de PPI, funcionamiento del SNBF en territorio.</t>
  </si>
  <si>
    <t>Se remite via correo electronico a los operadores del municipio de Valle de San Jose, la Politica Pública de Infancia y Adolescencia.</t>
  </si>
  <si>
    <t>Se remite la la oferta programática del ICBF para el municipio de Valle de San José en la vigencia 2021 a corte de 31 de Julio</t>
  </si>
  <si>
    <t>Se evidencia las actas de: Mesa de Primera Infancia y Reunión del consejo de Política social, contando con la presencia de los lideres de la mesa de participación de niños, niñas y adolescentes</t>
  </si>
  <si>
    <t xml:space="preserve">ALEXANDRA SUAREZ CLAVIJO </t>
  </si>
  <si>
    <t xml:space="preserve">BERTHA LUCIA ANAYA </t>
  </si>
  <si>
    <t xml:space="preserve">Se evidencia correo electrojnico remitido a los participantes de la Mesa pública con la solicitud del MANUAL OPERATIVO – LINEAMIENTOS DE RETORNO A LA PRESENCIALIDAD DE LAS MODALIDADES DE SERVICIO </t>
  </si>
  <si>
    <t>Se evidencia acta del centro zonal yariguies, frente a la respuesta emitida a la usuaria Yaneth Ariza, se socializa todas las orientaciones, tecnicas, operativas y financieras frente al retorno de atención a la presencialidad.</t>
  </si>
  <si>
    <t>Se evidencia correo electrónico remitido a los participantes de la Mesa pública con la solicitud del MANUAL OPERATIVO ? LINEAMIENTOS DE RETORNO A LA PRESENCIALIDAD DE LAS MODALIDADES DE SERVICIO</t>
  </si>
  <si>
    <t>Se reliza la apertutra de cada uno de los Sim, según corresponda(peticion, queja reclamo y/o sugerencia)</t>
  </si>
  <si>
    <t>Se dio respuesta de las PQRS,a las Partes Interesas traves del SIM.</t>
  </si>
  <si>
    <t>Se evidencia la repuesta oportuna al peticionario a traves de SIM</t>
  </si>
  <si>
    <t>Acta del consejo municipal de política social del municipio de San Vicente de Chucurí</t>
  </si>
  <si>
    <t xml:space="preserve">Priorización a traves de oficio/correo la solicitud de  beneficiarios ante el tramite del sisben - personeria y oficina de Sisben </t>
  </si>
  <si>
    <t>Apertura de  SIM29348893 (Juan carlos alfonso, creada desde el cz yariguies por ser una solciitud de Primera Infancia.</t>
  </si>
  <si>
    <t>Acta de comité tpecnico operativo, con la EAS APHB CONCEPCIÓN</t>
  </si>
  <si>
    <t xml:space="preserve">Acta del consejo de politica social </t>
  </si>
  <si>
    <t>Correo electronicocon la  oferta programática del ICBF para el municipio de Valle de San José en la vigencia 2021 a corte de 31 de Julio</t>
  </si>
  <si>
    <t>correo electronico a los operadores del municipio de Valle de San Jose, la Politica Pública de Infancia y Adolescencia.</t>
  </si>
  <si>
    <t>Actas de Mesa de Primera Infancia y Reunión del consejo de Política social.</t>
  </si>
  <si>
    <t xml:space="preserve">correo electrojnico remitido a los participantes de la Mesa pública con la solicitud del MANUAL OPERATIVO – LINEAMIENTOS DE RETORNO A LA PRESENCIALIDAD DE LAS MODALIDADES DE SERVICIO </t>
  </si>
  <si>
    <t>Acta del centro zonal yariguies, frente a la respuesta emitida a la usuaria Yaneth Ariza.</t>
  </si>
  <si>
    <t>Correo electrónico remitido a los participantes de la Mesa pública con la solicitud del MANUAL OPERATIVO Y  LINEAMIENTOS DE RETORNO A LA PRESENCIALIDAD DE LAS MODALIDADES DE SERVICIO</t>
  </si>
  <si>
    <t xml:space="preserve"> Apertura de Sim, según corresponda(peticion, queja reclamo y/o sugerencia)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</si>
</sst>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
      <sz val="11"/>
      <color rgb="FF000000"/>
      <name val="Calibri"/>
      <family val="2"/>
    </font>
    <font>
      <sz val="10"/>
      <color theme="1"/>
      <name val="Arial"/>
      <family val="2"/>
    </font>
    <font>
      <sz val="9"/>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5"/>
      </patternFill>
    </fill>
  </fills>
  <borders count="38">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style="thin">
        <color theme="0"/>
      </left>
      <right style="medium">
        <color theme="0"/>
      </right>
      <top/>
      <bottom/>
      <diagonal/>
    </border>
    <border>
      <left style="medium">
        <color theme="0"/>
      </left>
      <right style="thin">
        <color theme="0"/>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5" fillId="0" borderId="0"/>
    <xf numFmtId="0" fontId="1" fillId="8" borderId="0" applyNumberFormat="0" applyBorder="0" applyAlignment="0" applyProtection="0"/>
  </cellStyleXfs>
  <cellXfs count="115">
    <xf numFmtId="0" fontId="0" fillId="0" borderId="0" xfId="0"/>
    <xf numFmtId="0" fontId="5" fillId="0" borderId="2" xfId="1" applyBorder="1"/>
    <xf numFmtId="0" fontId="5" fillId="0" borderId="3" xfId="1" applyBorder="1"/>
    <xf numFmtId="0" fontId="5" fillId="0" borderId="0" xfId="1"/>
    <xf numFmtId="0" fontId="5" fillId="0" borderId="4" xfId="1" applyBorder="1"/>
    <xf numFmtId="0" fontId="5" fillId="0" borderId="6" xfId="1" applyBorder="1"/>
    <xf numFmtId="0" fontId="5" fillId="0" borderId="5" xfId="1" applyBorder="1"/>
    <xf numFmtId="0" fontId="5" fillId="0" borderId="7" xfId="1" applyBorder="1"/>
    <xf numFmtId="0" fontId="5" fillId="0" borderId="8" xfId="1" applyBorder="1" applyAlignment="1">
      <alignment horizontal="center" vertical="center"/>
    </xf>
    <xf numFmtId="0" fontId="5" fillId="0" borderId="9" xfId="1" applyBorder="1" applyAlignment="1">
      <alignment horizontal="center" vertical="center"/>
    </xf>
    <xf numFmtId="0" fontId="5" fillId="0" borderId="10" xfId="1" applyBorder="1" applyAlignment="1">
      <alignment horizontal="center" vertical="center"/>
    </xf>
    <xf numFmtId="20" fontId="5" fillId="0" borderId="0" xfId="1" applyNumberFormat="1"/>
    <xf numFmtId="0" fontId="7" fillId="3" borderId="11" xfId="0" applyNumberFormat="1" applyFont="1" applyFill="1" applyBorder="1" applyAlignment="1" applyProtection="1">
      <alignment horizontal="left" vertical="top" wrapText="1"/>
      <protection locked="0"/>
    </xf>
    <xf numFmtId="0" fontId="7" fillId="3" borderId="11" xfId="0" applyNumberFormat="1" applyFont="1" applyFill="1" applyBorder="1" applyAlignment="1" applyProtection="1">
      <alignment horizontal="center" vertical="center" wrapText="1"/>
      <protection locked="0"/>
    </xf>
    <xf numFmtId="0" fontId="7" fillId="4" borderId="11" xfId="0" applyNumberFormat="1" applyFont="1" applyFill="1" applyBorder="1" applyAlignment="1" applyProtection="1">
      <alignment horizontal="left" vertical="top" wrapText="1"/>
      <protection locked="0"/>
    </xf>
    <xf numFmtId="0" fontId="7" fillId="4" borderId="11" xfId="0" applyNumberFormat="1" applyFont="1" applyFill="1" applyBorder="1" applyAlignment="1" applyProtection="1">
      <alignment horizontal="center" vertical="center" wrapText="1"/>
      <protection locked="0"/>
    </xf>
    <xf numFmtId="14" fontId="7" fillId="3" borderId="16" xfId="0" applyNumberFormat="1" applyFont="1" applyFill="1" applyBorder="1" applyAlignment="1" applyProtection="1">
      <alignment horizontal="center" vertical="center" wrapText="1"/>
      <protection locked="0"/>
    </xf>
    <xf numFmtId="14" fontId="7" fillId="4" borderId="16" xfId="0" applyNumberFormat="1" applyFont="1" applyFill="1" applyBorder="1" applyAlignment="1" applyProtection="1">
      <alignment horizontal="center" vertical="center" wrapText="1"/>
      <protection locked="0"/>
    </xf>
    <xf numFmtId="14" fontId="7" fillId="3" borderId="15" xfId="0" applyNumberFormat="1"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protection hidden="1"/>
    </xf>
    <xf numFmtId="0" fontId="8" fillId="2" borderId="0" xfId="0" applyFont="1" applyFill="1" applyBorder="1" applyAlignment="1" applyProtection="1">
      <alignment horizontal="center" vertical="center" wrapText="1"/>
      <protection hidden="1"/>
    </xf>
    <xf numFmtId="0" fontId="9" fillId="2" borderId="0" xfId="0" applyFont="1" applyFill="1" applyBorder="1" applyAlignment="1" applyProtection="1">
      <alignment horizontal="center" vertical="center" wrapText="1"/>
      <protection hidden="1"/>
    </xf>
    <xf numFmtId="0" fontId="8" fillId="4" borderId="11" xfId="0" applyFont="1" applyFill="1" applyBorder="1" applyAlignment="1" applyProtection="1">
      <alignment vertical="center" wrapText="1"/>
      <protection hidden="1"/>
    </xf>
    <xf numFmtId="0" fontId="8" fillId="2" borderId="0" xfId="0" applyFont="1" applyFill="1" applyBorder="1" applyAlignment="1" applyProtection="1">
      <alignment horizontal="left" vertical="center" wrapText="1"/>
      <protection hidden="1"/>
    </xf>
    <xf numFmtId="0" fontId="10" fillId="5" borderId="17" xfId="0" applyFont="1" applyFill="1" applyBorder="1" applyAlignment="1" applyProtection="1">
      <alignment horizontal="center" vertical="center" wrapText="1"/>
      <protection hidden="1"/>
    </xf>
    <xf numFmtId="0" fontId="10" fillId="5" borderId="18" xfId="0" applyFont="1" applyFill="1" applyBorder="1" applyAlignment="1" applyProtection="1">
      <alignment horizontal="center" vertical="center" wrapText="1"/>
      <protection hidden="1"/>
    </xf>
    <xf numFmtId="0" fontId="10" fillId="5" borderId="19" xfId="0" applyFont="1" applyFill="1" applyBorder="1" applyAlignment="1" applyProtection="1">
      <alignment horizontal="center" vertical="center"/>
      <protection hidden="1"/>
    </xf>
    <xf numFmtId="14" fontId="10" fillId="5" borderId="18" xfId="0" applyNumberFormat="1" applyFont="1" applyFill="1" applyBorder="1" applyAlignment="1" applyProtection="1">
      <alignment horizontal="center" vertical="center" wrapText="1"/>
      <protection hidden="1"/>
    </xf>
    <xf numFmtId="0" fontId="10" fillId="5" borderId="19" xfId="0" applyFont="1" applyFill="1" applyBorder="1" applyAlignment="1" applyProtection="1">
      <alignment horizontal="center" vertical="center" wrapText="1"/>
      <protection hidden="1"/>
    </xf>
    <xf numFmtId="0" fontId="13" fillId="5" borderId="20" xfId="0" applyFont="1" applyFill="1" applyBorder="1" applyAlignment="1" applyProtection="1">
      <alignment horizontal="center" vertical="center" wrapText="1"/>
      <protection hidden="1"/>
    </xf>
    <xf numFmtId="0" fontId="13" fillId="5" borderId="21" xfId="0" applyFont="1" applyFill="1" applyBorder="1" applyAlignment="1" applyProtection="1">
      <alignment horizontal="center" vertical="center" wrapText="1"/>
      <protection hidden="1"/>
    </xf>
    <xf numFmtId="0" fontId="13" fillId="5" borderId="22" xfId="0" applyFont="1" applyFill="1" applyBorder="1" applyAlignment="1" applyProtection="1">
      <alignment horizontal="center" vertical="center"/>
      <protection hidden="1"/>
    </xf>
    <xf numFmtId="14" fontId="13" fillId="5" borderId="21" xfId="0" applyNumberFormat="1" applyFont="1" applyFill="1" applyBorder="1" applyAlignment="1" applyProtection="1">
      <alignment horizontal="center" vertical="center" wrapText="1"/>
      <protection hidden="1"/>
    </xf>
    <xf numFmtId="14" fontId="13" fillId="5" borderId="22" xfId="0" applyNumberFormat="1" applyFont="1" applyFill="1" applyBorder="1" applyAlignment="1" applyProtection="1">
      <alignment horizontal="center" vertical="center" wrapText="1"/>
      <protection hidden="1"/>
    </xf>
    <xf numFmtId="0" fontId="7" fillId="3" borderId="15"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wrapText="1"/>
      <protection hidden="1"/>
    </xf>
    <xf numFmtId="0" fontId="7" fillId="6" borderId="11"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protection hidden="1"/>
    </xf>
    <xf numFmtId="0" fontId="7" fillId="4" borderId="15" xfId="0" applyFont="1" applyFill="1" applyBorder="1" applyAlignment="1" applyProtection="1">
      <alignment horizontal="center" vertical="center"/>
      <protection hidden="1"/>
    </xf>
    <xf numFmtId="0" fontId="7" fillId="4" borderId="11" xfId="0" applyFont="1" applyFill="1" applyBorder="1" applyAlignment="1" applyProtection="1">
      <alignment horizontal="center" vertical="center" wrapText="1"/>
      <protection hidden="1"/>
    </xf>
    <xf numFmtId="0" fontId="7" fillId="7"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protection hidden="1"/>
    </xf>
    <xf numFmtId="0" fontId="8" fillId="4" borderId="0" xfId="0" applyFont="1" applyFill="1" applyBorder="1" applyAlignment="1" applyProtection="1">
      <alignment horizontal="left" vertical="center"/>
      <protection hidden="1"/>
    </xf>
    <xf numFmtId="0" fontId="8" fillId="2" borderId="0" xfId="0" applyFont="1" applyFill="1" applyBorder="1" applyAlignment="1" applyProtection="1">
      <alignment horizontal="left" vertical="center"/>
      <protection hidden="1"/>
    </xf>
    <xf numFmtId="0" fontId="8" fillId="2" borderId="0" xfId="0" applyFont="1" applyFill="1" applyBorder="1" applyAlignment="1" applyProtection="1">
      <alignment vertical="center" wrapText="1"/>
      <protection hidden="1"/>
    </xf>
    <xf numFmtId="14" fontId="8" fillId="0" borderId="23" xfId="0" applyNumberFormat="1" applyFont="1" applyFill="1" applyBorder="1" applyAlignment="1" applyProtection="1">
      <alignment horizontal="center" vertical="center" wrapText="1"/>
      <protection hidden="1"/>
    </xf>
    <xf numFmtId="0" fontId="4" fillId="0" borderId="0" xfId="1" applyFont="1"/>
    <xf numFmtId="0" fontId="4" fillId="0" borderId="5" xfId="1" applyFont="1" applyBorder="1"/>
    <xf numFmtId="0" fontId="3" fillId="0" borderId="5" xfId="1" applyFont="1" applyBorder="1"/>
    <xf numFmtId="0" fontId="5" fillId="0" borderId="26" xfId="1" applyBorder="1"/>
    <xf numFmtId="0" fontId="5" fillId="0" borderId="27" xfId="1" applyBorder="1"/>
    <xf numFmtId="0" fontId="3" fillId="0" borderId="27" xfId="1" applyFont="1" applyBorder="1"/>
    <xf numFmtId="0" fontId="2" fillId="0" borderId="0" xfId="1" applyFont="1"/>
    <xf numFmtId="0" fontId="8" fillId="0" borderId="23"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14" fontId="9" fillId="2" borderId="0" xfId="0" applyNumberFormat="1" applyFont="1" applyFill="1" applyBorder="1" applyAlignment="1" applyProtection="1">
      <alignment horizontal="center" vertical="center" wrapText="1"/>
      <protection hidden="1"/>
    </xf>
    <xf numFmtId="14" fontId="7" fillId="3" borderId="0" xfId="0" applyNumberFormat="1" applyFont="1" applyFill="1" applyBorder="1" applyAlignment="1" applyProtection="1">
      <alignment horizontal="center" vertical="center" wrapText="1"/>
      <protection hidden="1"/>
    </xf>
    <xf numFmtId="14" fontId="7" fillId="3" borderId="11" xfId="0" applyNumberFormat="1" applyFont="1" applyFill="1" applyBorder="1" applyAlignment="1" applyProtection="1">
      <alignment horizontal="center" vertical="center" wrapText="1"/>
      <protection locked="0"/>
    </xf>
    <xf numFmtId="0" fontId="1" fillId="8" borderId="11" xfId="2" applyNumberFormat="1" applyFont="1" applyBorder="1" applyAlignment="1" applyProtection="1">
      <alignment horizontal="center" vertical="center" wrapText="1"/>
      <protection locked="0"/>
    </xf>
    <xf numFmtId="14" fontId="14" fillId="3" borderId="0" xfId="0" applyNumberFormat="1" applyFont="1" applyFill="1" applyAlignment="1">
      <alignment horizontal="center" vertical="center"/>
    </xf>
    <xf numFmtId="14" fontId="7" fillId="3" borderId="11" xfId="0" applyNumberFormat="1" applyFont="1" applyFill="1" applyBorder="1" applyAlignment="1" applyProtection="1">
      <alignment horizontal="left" vertical="top" wrapText="1"/>
      <protection locked="0"/>
    </xf>
    <xf numFmtId="14" fontId="7" fillId="3" borderId="27" xfId="0" applyNumberFormat="1" applyFont="1" applyFill="1" applyBorder="1" applyAlignment="1" applyProtection="1">
      <alignment horizontal="center" vertical="center" wrapText="1"/>
      <protection locked="0"/>
    </xf>
    <xf numFmtId="0" fontId="7" fillId="3" borderId="27" xfId="0" applyNumberFormat="1" applyFont="1" applyFill="1" applyBorder="1" applyAlignment="1" applyProtection="1">
      <alignment horizontal="left" vertical="center" wrapText="1"/>
      <protection locked="0"/>
    </xf>
    <xf numFmtId="0" fontId="7" fillId="3" borderId="28" xfId="0" applyNumberFormat="1" applyFont="1" applyFill="1" applyBorder="1" applyAlignment="1" applyProtection="1">
      <alignment horizontal="center" vertical="center" wrapText="1"/>
      <protection locked="0"/>
    </xf>
    <xf numFmtId="0" fontId="13" fillId="5" borderId="29" xfId="0" applyFont="1" applyFill="1" applyBorder="1" applyAlignment="1" applyProtection="1">
      <alignment horizontal="center" vertical="center"/>
      <protection hidden="1"/>
    </xf>
    <xf numFmtId="0" fontId="13" fillId="5" borderId="30" xfId="0" applyFont="1" applyFill="1" applyBorder="1" applyAlignment="1" applyProtection="1">
      <alignment horizontal="center" vertical="center" wrapText="1"/>
      <protection hidden="1"/>
    </xf>
    <xf numFmtId="0" fontId="13" fillId="5" borderId="31" xfId="0" applyFont="1" applyFill="1" applyBorder="1" applyAlignment="1" applyProtection="1">
      <alignment horizontal="center" vertical="center" wrapText="1"/>
      <protection hidden="1"/>
    </xf>
    <xf numFmtId="0" fontId="7" fillId="3" borderId="32" xfId="0" applyNumberFormat="1" applyFont="1" applyFill="1" applyBorder="1" applyAlignment="1" applyProtection="1">
      <alignment horizontal="left" vertical="top" wrapText="1"/>
      <protection locked="0"/>
    </xf>
    <xf numFmtId="0" fontId="7" fillId="4" borderId="32" xfId="0" applyNumberFormat="1" applyFont="1" applyFill="1" applyBorder="1" applyAlignment="1" applyProtection="1">
      <alignment horizontal="left" vertical="top" wrapText="1"/>
      <protection locked="0"/>
    </xf>
    <xf numFmtId="14" fontId="7" fillId="3" borderId="0" xfId="0" applyNumberFormat="1" applyFont="1" applyFill="1" applyBorder="1" applyAlignment="1" applyProtection="1">
      <alignment horizontal="center" vertical="center" wrapText="1"/>
      <protection locked="0"/>
    </xf>
    <xf numFmtId="0" fontId="7" fillId="3" borderId="0" xfId="0" applyNumberFormat="1" applyFont="1" applyFill="1" applyBorder="1" applyAlignment="1" applyProtection="1">
      <alignment horizontal="left" vertical="center" wrapText="1"/>
      <protection locked="0"/>
    </xf>
    <xf numFmtId="14" fontId="7" fillId="3" borderId="33" xfId="0" applyNumberFormat="1" applyFont="1" applyFill="1" applyBorder="1" applyAlignment="1" applyProtection="1">
      <alignment horizontal="center" vertical="center" wrapText="1"/>
      <protection hidden="1"/>
    </xf>
    <xf numFmtId="14" fontId="7" fillId="3" borderId="33" xfId="0" applyNumberFormat="1" applyFont="1" applyFill="1" applyBorder="1" applyAlignment="1" applyProtection="1">
      <alignment horizontal="center" vertical="center" wrapText="1"/>
      <protection locked="0"/>
    </xf>
    <xf numFmtId="0" fontId="7" fillId="3" borderId="34" xfId="0" applyNumberFormat="1" applyFont="1" applyFill="1" applyBorder="1" applyAlignment="1" applyProtection="1">
      <alignment vertical="center" wrapText="1"/>
      <protection locked="0"/>
    </xf>
    <xf numFmtId="0" fontId="7" fillId="3" borderId="35" xfId="0" applyNumberFormat="1" applyFont="1" applyFill="1" applyBorder="1" applyAlignment="1" applyProtection="1">
      <alignment vertical="center" wrapText="1"/>
      <protection locked="0"/>
    </xf>
    <xf numFmtId="0" fontId="15" fillId="3" borderId="35" xfId="0" applyFont="1" applyFill="1" applyBorder="1" applyAlignment="1">
      <alignment vertical="center" wrapText="1"/>
    </xf>
    <xf numFmtId="0" fontId="15" fillId="3" borderId="35" xfId="0" applyFont="1" applyFill="1" applyBorder="1" applyAlignment="1">
      <alignment horizontal="left" vertical="center" wrapText="1"/>
    </xf>
    <xf numFmtId="14" fontId="7" fillId="3" borderId="36" xfId="0" applyNumberFormat="1" applyFont="1" applyFill="1" applyBorder="1" applyAlignment="1" applyProtection="1">
      <alignment horizontal="center" vertical="center" wrapText="1"/>
      <protection hidden="1"/>
    </xf>
    <xf numFmtId="0" fontId="7" fillId="3" borderId="37" xfId="0" applyNumberFormat="1" applyFont="1" applyFill="1" applyBorder="1" applyAlignment="1" applyProtection="1">
      <alignment horizontal="left" vertical="center" wrapText="1"/>
      <protection locked="0"/>
    </xf>
    <xf numFmtId="14" fontId="7" fillId="3" borderId="28" xfId="0" applyNumberFormat="1" applyFont="1" applyFill="1" applyBorder="1" applyAlignment="1" applyProtection="1">
      <alignment horizontal="center" vertical="center" wrapText="1"/>
      <protection locked="0"/>
    </xf>
    <xf numFmtId="14" fontId="1" fillId="8" borderId="28" xfId="2" applyNumberFormat="1" applyBorder="1" applyAlignment="1" applyProtection="1">
      <alignment horizontal="center" vertical="center" wrapText="1"/>
      <protection locked="0"/>
    </xf>
    <xf numFmtId="14" fontId="7" fillId="4" borderId="28" xfId="0" applyNumberFormat="1" applyFont="1" applyFill="1" applyBorder="1" applyAlignment="1" applyProtection="1">
      <alignment horizontal="center" vertical="center" wrapText="1"/>
      <protection locked="0"/>
    </xf>
    <xf numFmtId="0" fontId="16" fillId="3" borderId="0" xfId="0" applyNumberFormat="1" applyFont="1" applyFill="1" applyBorder="1" applyAlignment="1" applyProtection="1">
      <alignment horizontal="left" vertical="center" wrapText="1"/>
      <protection locked="0"/>
    </xf>
    <xf numFmtId="14" fontId="7" fillId="4" borderId="0" xfId="0" applyNumberFormat="1" applyFont="1" applyFill="1" applyBorder="1" applyAlignment="1" applyProtection="1">
      <alignment horizontal="center" vertical="center" wrapText="1"/>
      <protection locked="0"/>
    </xf>
    <xf numFmtId="0" fontId="7" fillId="4" borderId="0" xfId="0" applyNumberFormat="1"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protection hidden="1"/>
    </xf>
    <xf numFmtId="0" fontId="7" fillId="3" borderId="11" xfId="0" applyFont="1" applyFill="1" applyBorder="1" applyAlignment="1" applyProtection="1">
      <alignment horizontal="left" vertical="center" wrapText="1"/>
      <protection hidden="1"/>
    </xf>
    <xf numFmtId="0" fontId="7" fillId="6" borderId="11" xfId="0" applyFont="1" applyFill="1" applyBorder="1" applyAlignment="1" applyProtection="1">
      <alignment horizontal="left" vertical="center" wrapText="1"/>
      <protection hidden="1"/>
    </xf>
    <xf numFmtId="0" fontId="7" fillId="3" borderId="11" xfId="0" applyNumberFormat="1" applyFont="1" applyFill="1" applyBorder="1" applyAlignment="1" applyProtection="1">
      <alignment horizontal="left" vertical="center" wrapText="1"/>
      <protection locked="0"/>
    </xf>
    <xf numFmtId="14" fontId="7" fillId="3" borderId="28" xfId="0" applyNumberFormat="1" applyFont="1" applyFill="1" applyBorder="1" applyAlignment="1" applyProtection="1">
      <alignment horizontal="left" vertical="center" wrapText="1"/>
      <protection locked="0"/>
    </xf>
    <xf numFmtId="14" fontId="7" fillId="3" borderId="0" xfId="0" applyNumberFormat="1"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protection hidden="1"/>
    </xf>
    <xf numFmtId="0" fontId="7" fillId="4" borderId="15" xfId="0" applyFont="1" applyFill="1" applyBorder="1" applyAlignment="1" applyProtection="1">
      <alignment horizontal="left" vertical="center"/>
      <protection hidden="1"/>
    </xf>
    <xf numFmtId="0" fontId="7" fillId="4" borderId="11" xfId="0" applyFont="1" applyFill="1" applyBorder="1" applyAlignment="1" applyProtection="1">
      <alignment horizontal="left" vertical="center" wrapText="1"/>
      <protection hidden="1"/>
    </xf>
    <xf numFmtId="0" fontId="7" fillId="7" borderId="11" xfId="0" applyFont="1" applyFill="1" applyBorder="1" applyAlignment="1" applyProtection="1">
      <alignment horizontal="left" vertical="center" wrapText="1"/>
      <protection hidden="1"/>
    </xf>
    <xf numFmtId="0" fontId="7" fillId="4" borderId="11" xfId="0" applyNumberFormat="1" applyFont="1" applyFill="1" applyBorder="1" applyAlignment="1" applyProtection="1">
      <alignment horizontal="left" vertical="center" wrapText="1"/>
      <protection locked="0"/>
    </xf>
    <xf numFmtId="0" fontId="1" fillId="8" borderId="11" xfId="2" applyNumberFormat="1" applyFont="1" applyBorder="1" applyAlignment="1" applyProtection="1">
      <alignment horizontal="left" vertical="center" wrapText="1"/>
      <protection locked="0"/>
    </xf>
    <xf numFmtId="14" fontId="1" fillId="8" borderId="28" xfId="2" applyNumberFormat="1" applyBorder="1" applyAlignment="1" applyProtection="1">
      <alignment horizontal="left" vertical="center" wrapText="1"/>
      <protection locked="0"/>
    </xf>
    <xf numFmtId="14" fontId="7" fillId="4" borderId="0" xfId="0" applyNumberFormat="1" applyFont="1" applyFill="1" applyBorder="1" applyAlignment="1" applyProtection="1">
      <alignment horizontal="left" vertical="center" wrapText="1"/>
      <protection locked="0"/>
    </xf>
    <xf numFmtId="0" fontId="1" fillId="3" borderId="11" xfId="2" applyNumberFormat="1" applyFont="1" applyFill="1" applyBorder="1" applyAlignment="1" applyProtection="1">
      <alignment horizontal="center" vertical="center" wrapText="1"/>
      <protection locked="0"/>
    </xf>
    <xf numFmtId="0" fontId="7" fillId="3" borderId="0" xfId="0" applyNumberFormat="1" applyFont="1" applyFill="1" applyBorder="1" applyAlignment="1" applyProtection="1">
      <alignment horizontal="left" vertical="top" wrapText="1"/>
      <protection locked="0"/>
    </xf>
    <xf numFmtId="14" fontId="7" fillId="4" borderId="11" xfId="0" applyNumberFormat="1"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protection hidden="1"/>
    </xf>
    <xf numFmtId="0" fontId="10" fillId="5" borderId="12" xfId="0" applyFont="1" applyFill="1" applyBorder="1" applyAlignment="1" applyProtection="1">
      <alignment horizontal="center" vertical="center" wrapText="1"/>
      <protection hidden="1"/>
    </xf>
    <xf numFmtId="0" fontId="10" fillId="5" borderId="13" xfId="0" applyFont="1" applyFill="1" applyBorder="1" applyAlignment="1" applyProtection="1">
      <alignment horizontal="center" vertical="center" wrapText="1"/>
      <protection hidden="1"/>
    </xf>
    <xf numFmtId="0" fontId="10" fillId="5" borderId="14"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left" vertical="center"/>
      <protection locked="0"/>
    </xf>
    <xf numFmtId="0" fontId="7" fillId="3" borderId="11" xfId="0" applyFont="1" applyFill="1" applyBorder="1" applyAlignment="1" applyProtection="1">
      <alignment horizontal="center" vertical="center" wrapText="1"/>
      <protection locked="0"/>
    </xf>
    <xf numFmtId="14" fontId="7" fillId="3" borderId="11" xfId="0" applyNumberFormat="1"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protection hidden="1"/>
    </xf>
    <xf numFmtId="0" fontId="8" fillId="0" borderId="25"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center"/>
      <protection hidden="1"/>
    </xf>
  </cellXfs>
  <cellStyles count="3">
    <cellStyle name="40% - Énfasis3" xfId="2" builtinId="39"/>
    <cellStyle name="Normal" xfId="0" builtinId="0"/>
    <cellStyle name="Normal 2" xfId="1" xr:uid="{00000000-0005-0000-0000-000001000000}"/>
  </cellStyles>
  <dxfs count="216">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ont>
        <color theme="6" tint="0.79998168889431442"/>
      </font>
    </dxf>
    <dxf>
      <font>
        <color theme="6" tint="0.79998168889431442"/>
      </font>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20ICBF/EVIDENCIAS%20CONTRACTUALES%202021/RPC%20Y%20MP%202021/MP/CZ%20ANTONIA%20SANTOS/11_Compromisos/Serie%20120.%20f11.p2.ms_formato_compromisos_rpc_y_mp_v3%20-%20CZ%20Antonia%20Sa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CZ 1"/>
      <sheetName val="CZ 2"/>
      <sheetName val="CZ 3"/>
      <sheetName val="CZ 4"/>
      <sheetName val="CZ 5"/>
      <sheetName val="CZ 6"/>
      <sheetName val="CZ 7"/>
      <sheetName val="CZ 8"/>
      <sheetName val="CZ 9"/>
      <sheetName val="CZ 10"/>
      <sheetName val="CZ 11"/>
      <sheetName val="CZ 12"/>
      <sheetName val="CZ 13"/>
      <sheetName val="CZ 14"/>
      <sheetName val="CZ 15"/>
      <sheetName val="CZ 16"/>
      <sheetName val="CZ 17"/>
      <sheetName val="RPC REGIONAL"/>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1"/>
  <sheetViews>
    <sheetView topLeftCell="A328" workbookViewId="0">
      <selection activeCell="C343" sqref="C343"/>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4</v>
      </c>
      <c r="B1" s="2" t="s">
        <v>5</v>
      </c>
    </row>
    <row r="2" spans="1:2">
      <c r="A2" s="4">
        <v>1</v>
      </c>
      <c r="B2" s="50" t="s">
        <v>321</v>
      </c>
    </row>
    <row r="3" spans="1:2">
      <c r="A3" s="4">
        <v>2</v>
      </c>
      <c r="B3" s="50" t="s">
        <v>322</v>
      </c>
    </row>
    <row r="4" spans="1:2">
      <c r="A4" s="4">
        <v>3</v>
      </c>
      <c r="B4" s="50" t="s">
        <v>323</v>
      </c>
    </row>
    <row r="5" spans="1:2">
      <c r="A5" s="4">
        <v>4</v>
      </c>
      <c r="B5" s="50" t="s">
        <v>324</v>
      </c>
    </row>
    <row r="6" spans="1:2">
      <c r="A6" s="4">
        <v>5</v>
      </c>
      <c r="B6" s="50" t="s">
        <v>325</v>
      </c>
    </row>
    <row r="7" spans="1:2">
      <c r="A7" s="4">
        <v>6</v>
      </c>
      <c r="B7" s="50" t="s">
        <v>326</v>
      </c>
    </row>
    <row r="8" spans="1:2">
      <c r="A8" s="4">
        <v>7</v>
      </c>
      <c r="B8" s="50" t="s">
        <v>327</v>
      </c>
    </row>
    <row r="9" spans="1:2">
      <c r="A9" s="4">
        <v>8</v>
      </c>
      <c r="B9" s="50" t="s">
        <v>328</v>
      </c>
    </row>
    <row r="10" spans="1:2">
      <c r="A10" s="4">
        <v>9</v>
      </c>
      <c r="B10" s="50" t="s">
        <v>329</v>
      </c>
    </row>
    <row r="11" spans="1:2">
      <c r="A11" s="4">
        <v>10</v>
      </c>
      <c r="B11" s="50" t="s">
        <v>330</v>
      </c>
    </row>
    <row r="12" spans="1:2">
      <c r="A12" s="4">
        <v>11</v>
      </c>
      <c r="B12" s="50" t="s">
        <v>331</v>
      </c>
    </row>
    <row r="13" spans="1:2">
      <c r="A13" s="4">
        <v>12</v>
      </c>
      <c r="B13" s="51" t="s">
        <v>332</v>
      </c>
    </row>
    <row r="14" spans="1:2">
      <c r="A14" s="4">
        <v>13</v>
      </c>
      <c r="B14" s="50" t="s">
        <v>333</v>
      </c>
    </row>
    <row r="15" spans="1:2">
      <c r="A15" s="4">
        <v>14</v>
      </c>
      <c r="B15" s="50" t="s">
        <v>334</v>
      </c>
    </row>
    <row r="16" spans="1:2">
      <c r="A16" s="4">
        <v>15</v>
      </c>
      <c r="B16" s="50" t="s">
        <v>335</v>
      </c>
    </row>
    <row r="17" spans="1:2">
      <c r="A17" s="4">
        <v>16</v>
      </c>
      <c r="B17" s="50" t="s">
        <v>336</v>
      </c>
    </row>
    <row r="18" spans="1:2">
      <c r="A18" s="4">
        <v>17</v>
      </c>
      <c r="B18" s="51" t="s">
        <v>337</v>
      </c>
    </row>
    <row r="19" spans="1:2">
      <c r="A19" s="49">
        <v>18</v>
      </c>
      <c r="B19" s="50" t="s">
        <v>338</v>
      </c>
    </row>
    <row r="20" spans="1:2">
      <c r="A20" s="49">
        <v>19</v>
      </c>
      <c r="B20" s="50" t="s">
        <v>339</v>
      </c>
    </row>
    <row r="21" spans="1:2" ht="15.75" thickBot="1">
      <c r="A21" s="5">
        <v>20</v>
      </c>
      <c r="B21" s="50" t="s">
        <v>340</v>
      </c>
    </row>
    <row r="22" spans="1:2" ht="15.7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75" thickBot="1">
      <c r="A59" s="5">
        <v>1</v>
      </c>
      <c r="B59" s="7" t="s">
        <v>43</v>
      </c>
    </row>
    <row r="61" spans="1:2" ht="15.7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47"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48"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75" thickBot="1">
      <c r="A277" s="5">
        <v>9902</v>
      </c>
      <c r="B277" s="7" t="s">
        <v>252</v>
      </c>
    </row>
    <row r="278" spans="1:2" ht="15.75" thickBot="1"/>
    <row r="279" spans="1:2">
      <c r="A279" s="8" t="s">
        <v>253</v>
      </c>
    </row>
    <row r="280" spans="1:2" ht="15.75" thickBot="1">
      <c r="A280" s="9" t="s">
        <v>254</v>
      </c>
    </row>
    <row r="282" spans="1:2" ht="15.75" thickBot="1"/>
    <row r="283" spans="1:2">
      <c r="A283" s="8" t="s">
        <v>255</v>
      </c>
    </row>
    <row r="284" spans="1:2">
      <c r="A284" s="10" t="s">
        <v>256</v>
      </c>
    </row>
    <row r="285" spans="1:2">
      <c r="A285" s="10" t="s">
        <v>6</v>
      </c>
    </row>
    <row r="286" spans="1:2" ht="15.7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46"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2"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xr:uid="{00000000-0009-0000-0000-00000000000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26"/>
  <sheetViews>
    <sheetView topLeftCell="D5" zoomScale="80" zoomScaleNormal="80" workbookViewId="0">
      <selection activeCell="N17" sqref="N17"/>
    </sheetView>
  </sheetViews>
  <sheetFormatPr baseColWidth="10" defaultColWidth="11.42578125" defaultRowHeight="15" customHeight="1"/>
  <cols>
    <col min="1" max="1" width="3.140625" style="37" customWidth="1"/>
    <col min="2" max="2" width="26.42578125" style="37" customWidth="1"/>
    <col min="3" max="3" width="17.5703125" style="37" customWidth="1"/>
    <col min="4" max="5" width="10.140625" style="37" customWidth="1"/>
    <col min="6" max="6" width="41.5703125" style="37" customWidth="1"/>
    <col min="7" max="7" width="18.85546875" style="37" bestFit="1" customWidth="1"/>
    <col min="8" max="9" width="19" style="37" customWidth="1"/>
    <col min="10" max="10" width="28.42578125" style="37" customWidth="1"/>
    <col min="11" max="18" width="20.8554687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316</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22" t="s">
        <v>311</v>
      </c>
      <c r="C8" s="108" t="s">
        <v>206</v>
      </c>
      <c r="D8" s="108"/>
      <c r="E8" s="108"/>
      <c r="F8" s="21"/>
      <c r="G8" s="21"/>
      <c r="H8" s="21"/>
      <c r="I8" s="21"/>
      <c r="J8" s="21"/>
      <c r="K8" s="21"/>
      <c r="L8" s="21"/>
    </row>
    <row r="9" spans="1:20" s="19" customFormat="1" ht="15" customHeight="1">
      <c r="A9" s="21"/>
      <c r="B9" s="23"/>
      <c r="C9" s="54"/>
      <c r="D9" s="54"/>
      <c r="E9" s="54"/>
      <c r="F9" s="21"/>
      <c r="G9" s="21"/>
      <c r="H9" s="21"/>
      <c r="I9" s="21"/>
      <c r="J9" s="21"/>
      <c r="K9" s="21"/>
      <c r="L9" s="21"/>
    </row>
    <row r="10" spans="1:20" s="19" customFormat="1" ht="27" customHeight="1">
      <c r="A10" s="21"/>
      <c r="B10" s="22" t="s">
        <v>312</v>
      </c>
      <c r="C10" s="109">
        <v>44426</v>
      </c>
      <c r="D10" s="108"/>
      <c r="E10" s="108"/>
      <c r="F10" s="21"/>
      <c r="G10" s="21"/>
      <c r="H10" s="21"/>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31"/>
      <c r="I14" s="65"/>
      <c r="J14" s="66"/>
      <c r="K14" s="32">
        <v>43586</v>
      </c>
      <c r="L14" s="32">
        <v>43617</v>
      </c>
      <c r="M14" s="32">
        <v>43647</v>
      </c>
      <c r="N14" s="32">
        <v>43678</v>
      </c>
      <c r="O14" s="32">
        <v>43709</v>
      </c>
      <c r="P14" s="32">
        <v>43739</v>
      </c>
      <c r="Q14" s="32">
        <v>43770</v>
      </c>
      <c r="R14" s="33">
        <v>43800</v>
      </c>
    </row>
    <row r="15" spans="1:20" ht="84.75" customHeight="1">
      <c r="A15" s="34">
        <v>1</v>
      </c>
      <c r="B15" s="35" t="str">
        <f>$C$6</f>
        <v>Santander</v>
      </c>
      <c r="C15" s="35" t="str">
        <f>$C$8</f>
        <v>CZ San Gil</v>
      </c>
      <c r="D15" s="35" t="s">
        <v>254</v>
      </c>
      <c r="E15" s="36"/>
      <c r="F15" s="88" t="s">
        <v>369</v>
      </c>
      <c r="G15" s="13" t="s">
        <v>370</v>
      </c>
      <c r="H15" s="79">
        <v>44469</v>
      </c>
      <c r="I15" s="69">
        <v>44467</v>
      </c>
      <c r="J15" s="70" t="s">
        <v>421</v>
      </c>
      <c r="K15" s="67"/>
      <c r="L15" s="12"/>
      <c r="M15" s="12"/>
      <c r="N15" s="12"/>
      <c r="O15" s="12"/>
      <c r="P15" s="12"/>
      <c r="Q15" s="12"/>
      <c r="R15" s="70" t="s">
        <v>405</v>
      </c>
    </row>
    <row r="16" spans="1:20" ht="84.75" customHeight="1">
      <c r="A16" s="38">
        <v>2</v>
      </c>
      <c r="B16" s="39" t="str">
        <f t="shared" ref="B16:B17" si="0">$C$6</f>
        <v>Santander</v>
      </c>
      <c r="C16" s="39" t="str">
        <f t="shared" ref="C16:C17" si="1">$C$8</f>
        <v>CZ San Gil</v>
      </c>
      <c r="D16" s="39" t="s">
        <v>254</v>
      </c>
      <c r="E16" s="40"/>
      <c r="F16" s="95" t="s">
        <v>371</v>
      </c>
      <c r="G16" s="58" t="s">
        <v>372</v>
      </c>
      <c r="H16" s="80">
        <v>44469</v>
      </c>
      <c r="I16" s="83">
        <v>44467</v>
      </c>
      <c r="J16" s="84" t="s">
        <v>423</v>
      </c>
      <c r="K16" s="68"/>
      <c r="L16" s="14"/>
      <c r="M16" s="14"/>
      <c r="N16" s="14"/>
      <c r="O16" s="14"/>
      <c r="P16" s="14"/>
      <c r="Q16" s="14"/>
      <c r="R16" s="84" t="s">
        <v>406</v>
      </c>
    </row>
    <row r="17" spans="1:18" ht="84.75" customHeight="1">
      <c r="A17" s="34">
        <v>3</v>
      </c>
      <c r="B17" s="35" t="str">
        <f t="shared" si="0"/>
        <v>Santander</v>
      </c>
      <c r="C17" s="35" t="str">
        <f t="shared" si="1"/>
        <v>CZ San Gil</v>
      </c>
      <c r="D17" s="35" t="s">
        <v>254</v>
      </c>
      <c r="E17" s="36"/>
      <c r="F17" s="88" t="s">
        <v>373</v>
      </c>
      <c r="G17" s="99" t="s">
        <v>372</v>
      </c>
      <c r="H17" s="79">
        <v>44469</v>
      </c>
      <c r="I17" s="69">
        <v>44466</v>
      </c>
      <c r="J17" s="90" t="s">
        <v>422</v>
      </c>
      <c r="K17" s="67"/>
      <c r="L17" s="12"/>
      <c r="M17" s="12"/>
      <c r="N17" s="12"/>
      <c r="O17" s="12"/>
      <c r="P17" s="12"/>
      <c r="Q17" s="12"/>
      <c r="R17" s="90" t="s">
        <v>407</v>
      </c>
    </row>
    <row r="19" spans="1:18" ht="15" customHeight="1">
      <c r="A19" s="41"/>
      <c r="B19" s="42" t="s">
        <v>307</v>
      </c>
      <c r="C19" s="42"/>
      <c r="D19" s="42"/>
      <c r="E19" s="42"/>
      <c r="F19" s="41"/>
      <c r="G19" s="42"/>
      <c r="H19" s="42"/>
      <c r="I19" s="43"/>
      <c r="J19" s="43"/>
      <c r="K19" s="43"/>
    </row>
    <row r="20" spans="1:18" ht="15" customHeight="1">
      <c r="A20" s="41"/>
      <c r="B20" s="107" t="s">
        <v>392</v>
      </c>
      <c r="C20" s="107"/>
      <c r="D20" s="107"/>
      <c r="E20" s="107"/>
      <c r="F20" s="42"/>
      <c r="G20" s="42"/>
      <c r="H20" s="42"/>
      <c r="I20" s="43"/>
      <c r="J20" s="43"/>
      <c r="K20" s="43"/>
    </row>
    <row r="21" spans="1:18" ht="15" customHeight="1">
      <c r="A21" s="41"/>
      <c r="B21" s="41"/>
      <c r="C21" s="41"/>
      <c r="D21" s="41"/>
      <c r="E21" s="41"/>
      <c r="F21" s="42"/>
      <c r="G21" s="42"/>
      <c r="H21" s="42"/>
      <c r="I21" s="43"/>
      <c r="J21" s="43"/>
      <c r="K21" s="43"/>
    </row>
    <row r="22" spans="1:18" ht="15" customHeight="1">
      <c r="A22" s="41"/>
      <c r="B22" s="42"/>
      <c r="C22" s="42"/>
      <c r="D22" s="42"/>
      <c r="E22" s="42"/>
      <c r="F22" s="42" t="s">
        <v>308</v>
      </c>
      <c r="G22" s="42"/>
      <c r="H22" s="42"/>
      <c r="I22" s="43"/>
      <c r="J22" s="43"/>
      <c r="K22" s="43"/>
    </row>
    <row r="23" spans="1:18" ht="15" customHeight="1">
      <c r="A23" s="41"/>
      <c r="B23" s="42"/>
      <c r="C23" s="42"/>
      <c r="D23" s="42"/>
      <c r="E23" s="42"/>
      <c r="F23" s="107" t="s">
        <v>402</v>
      </c>
      <c r="G23" s="107"/>
      <c r="H23" s="107"/>
      <c r="I23" s="43"/>
      <c r="J23" s="43"/>
      <c r="K23" s="43"/>
    </row>
    <row r="24" spans="1:18" ht="15" customHeight="1">
      <c r="A24" s="41"/>
      <c r="B24" s="42" t="s">
        <v>309</v>
      </c>
      <c r="C24" s="42"/>
      <c r="D24" s="42"/>
      <c r="E24" s="42"/>
      <c r="F24" s="42"/>
      <c r="G24" s="42"/>
      <c r="H24" s="42"/>
      <c r="I24" s="43"/>
      <c r="J24" s="43"/>
      <c r="K24" s="43"/>
    </row>
    <row r="25" spans="1:18" ht="15" customHeight="1">
      <c r="A25" s="41"/>
      <c r="B25" s="107" t="s">
        <v>404</v>
      </c>
      <c r="C25" s="107"/>
      <c r="D25" s="107"/>
      <c r="E25" s="107"/>
      <c r="F25" s="42"/>
      <c r="G25" s="42"/>
      <c r="H25" s="42"/>
      <c r="I25" s="43"/>
      <c r="J25" s="43"/>
      <c r="K25" s="43"/>
      <c r="L25" s="43"/>
      <c r="M25" s="43"/>
    </row>
    <row r="26" spans="1:18" ht="55.5" customHeight="1">
      <c r="A26" s="106" t="s">
        <v>341</v>
      </c>
      <c r="B26" s="106"/>
      <c r="C26" s="106"/>
      <c r="D26" s="106"/>
      <c r="E26" s="106"/>
      <c r="F26" s="106"/>
      <c r="G26" s="106"/>
      <c r="H26" s="106"/>
      <c r="I26" s="44"/>
      <c r="J26" s="44"/>
      <c r="K26" s="44"/>
      <c r="L26" s="44"/>
      <c r="M26" s="54"/>
    </row>
  </sheetData>
  <mergeCells count="12">
    <mergeCell ref="A26:H26"/>
    <mergeCell ref="A1:B3"/>
    <mergeCell ref="C1:P3"/>
    <mergeCell ref="Q3:R3"/>
    <mergeCell ref="C6:E6"/>
    <mergeCell ref="C8:E8"/>
    <mergeCell ref="C10:E10"/>
    <mergeCell ref="A12:H12"/>
    <mergeCell ref="I12:R12"/>
    <mergeCell ref="B20:E20"/>
    <mergeCell ref="F23:H23"/>
    <mergeCell ref="B25:E25"/>
  </mergeCells>
  <conditionalFormatting sqref="B20:E20">
    <cfRule type="containsBlanks" dxfId="83" priority="186">
      <formula>LEN(TRIM(B20))=0</formula>
    </cfRule>
  </conditionalFormatting>
  <conditionalFormatting sqref="F23:H23">
    <cfRule type="containsBlanks" dxfId="82" priority="185">
      <formula>LEN(TRIM(F23))=0</formula>
    </cfRule>
  </conditionalFormatting>
  <conditionalFormatting sqref="B25:E25">
    <cfRule type="containsBlanks" dxfId="81" priority="184">
      <formula>LEN(TRIM(B25))=0</formula>
    </cfRule>
  </conditionalFormatting>
  <conditionalFormatting sqref="L15">
    <cfRule type="expression" dxfId="80" priority="182" stopIfTrue="1">
      <formula>$I15=0</formula>
    </cfRule>
    <cfRule type="expression" dxfId="79" priority="183">
      <formula>$I15&lt;L$14</formula>
    </cfRule>
  </conditionalFormatting>
  <conditionalFormatting sqref="C6:E6">
    <cfRule type="containsBlanks" dxfId="78" priority="181">
      <formula>LEN(TRIM(C6))=0</formula>
    </cfRule>
  </conditionalFormatting>
  <conditionalFormatting sqref="C8:E8">
    <cfRule type="containsBlanks" dxfId="77" priority="180">
      <formula>LEN(TRIM(C8))=0</formula>
    </cfRule>
  </conditionalFormatting>
  <conditionalFormatting sqref="C10:E10">
    <cfRule type="containsBlanks" dxfId="76" priority="179">
      <formula>LEN(TRIM(C10))=0</formula>
    </cfRule>
  </conditionalFormatting>
  <conditionalFormatting sqref="B15">
    <cfRule type="expression" dxfId="75" priority="178">
      <formula>$C$6=0</formula>
    </cfRule>
  </conditionalFormatting>
  <conditionalFormatting sqref="C15:D15">
    <cfRule type="expression" dxfId="74" priority="177">
      <formula>$C$8=0</formula>
    </cfRule>
  </conditionalFormatting>
  <conditionalFormatting sqref="B16">
    <cfRule type="expression" dxfId="73" priority="176">
      <formula>$C$6=0</formula>
    </cfRule>
  </conditionalFormatting>
  <conditionalFormatting sqref="C16:D16">
    <cfRule type="expression" dxfId="72" priority="175">
      <formula>$C$8=0</formula>
    </cfRule>
  </conditionalFormatting>
  <conditionalFormatting sqref="B17">
    <cfRule type="expression" dxfId="71" priority="174">
      <formula>$C$6=0</formula>
    </cfRule>
  </conditionalFormatting>
  <conditionalFormatting sqref="C17:D17">
    <cfRule type="expression" dxfId="70" priority="173">
      <formula>$C$8=0</formula>
    </cfRule>
  </conditionalFormatting>
  <conditionalFormatting sqref="M15:Q15">
    <cfRule type="expression" dxfId="69" priority="117" stopIfTrue="1">
      <formula>$I15=0</formula>
    </cfRule>
    <cfRule type="expression" dxfId="68" priority="118">
      <formula>$I15&lt;M$14</formula>
    </cfRule>
  </conditionalFormatting>
  <conditionalFormatting sqref="L16">
    <cfRule type="expression" dxfId="67" priority="115" stopIfTrue="1">
      <formula>$I16=0</formula>
    </cfRule>
    <cfRule type="expression" dxfId="66" priority="116">
      <formula>$I16&lt;L$14</formula>
    </cfRule>
  </conditionalFormatting>
  <conditionalFormatting sqref="M16:Q16">
    <cfRule type="expression" dxfId="65" priority="113" stopIfTrue="1">
      <formula>$I16=0</formula>
    </cfRule>
    <cfRule type="expression" dxfId="64" priority="114">
      <formula>$I16&lt;M$14</formula>
    </cfRule>
  </conditionalFormatting>
  <conditionalFormatting sqref="L17">
    <cfRule type="expression" dxfId="63" priority="111" stopIfTrue="1">
      <formula>$I17=0</formula>
    </cfRule>
    <cfRule type="expression" dxfId="62" priority="112">
      <formula>$I17&lt;L$14</formula>
    </cfRule>
  </conditionalFormatting>
  <conditionalFormatting sqref="M17:Q17">
    <cfRule type="expression" dxfId="61" priority="109" stopIfTrue="1">
      <formula>$I17=0</formula>
    </cfRule>
    <cfRule type="expression" dxfId="60" priority="110">
      <formula>$I17&lt;M$14</formula>
    </cfRule>
  </conditionalFormatting>
  <dataValidations count="3">
    <dataValidation type="list" allowBlank="1" showInputMessage="1" showErrorMessage="1" sqref="C8:E8" xr:uid="{00000000-0002-0000-0900-000000000000}">
      <formula1>INDIRECT(C6)</formula1>
    </dataValidation>
    <dataValidation type="date" allowBlank="1" showInputMessage="1" showErrorMessage="1" sqref="C10:E10" xr:uid="{00000000-0002-0000-0900-000001000000}">
      <formula1>44197</formula1>
      <formula2>44561</formula2>
    </dataValidation>
    <dataValidation type="date" allowBlank="1" showInputMessage="1" showErrorMessage="1" sqref="H15:H17" xr:uid="{14E7D04A-6948-40BD-9F4F-E4CD71BDB898}">
      <formula1>43831</formula1>
      <formula2>44196</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Listas!$A$280</xm:f>
          </x14:formula1>
          <xm:sqref>D15:E17</xm:sqref>
        </x14:dataValidation>
        <x14:dataValidation type="list" allowBlank="1" showInputMessage="1" showErrorMessage="1" xr:uid="{00000000-0002-0000-0900-000003000000}">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24"/>
  <sheetViews>
    <sheetView topLeftCell="E1" zoomScale="80" zoomScaleNormal="80" workbookViewId="0">
      <selection activeCell="P15" sqref="P15"/>
    </sheetView>
  </sheetViews>
  <sheetFormatPr baseColWidth="10" defaultColWidth="11.42578125" defaultRowHeight="15" customHeight="1"/>
  <cols>
    <col min="1" max="1" width="3.140625" style="37" customWidth="1"/>
    <col min="2" max="2" width="26.42578125" style="37" customWidth="1"/>
    <col min="3" max="3" width="17.5703125" style="37" customWidth="1"/>
    <col min="4" max="5" width="10.140625" style="37" customWidth="1"/>
    <col min="6" max="6" width="45.28515625" style="37" customWidth="1"/>
    <col min="7" max="7" width="18.85546875" style="37" bestFit="1" customWidth="1"/>
    <col min="8" max="9" width="19" style="37" customWidth="1"/>
    <col min="10" max="10" width="31.5703125" style="37" customWidth="1"/>
    <col min="11" max="18" width="20.8554687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317</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22" t="s">
        <v>311</v>
      </c>
      <c r="C8" s="108" t="s">
        <v>208</v>
      </c>
      <c r="D8" s="108"/>
      <c r="E8" s="108"/>
      <c r="F8" s="21"/>
      <c r="G8" s="21"/>
      <c r="H8" s="21"/>
      <c r="I8" s="21"/>
      <c r="J8" s="21"/>
      <c r="K8" s="21"/>
      <c r="L8" s="21"/>
    </row>
    <row r="9" spans="1:20" s="19" customFormat="1" ht="15" customHeight="1">
      <c r="A9" s="21"/>
      <c r="B9" s="23"/>
      <c r="C9" s="54"/>
      <c r="D9" s="54"/>
      <c r="E9" s="54"/>
      <c r="F9" s="21"/>
      <c r="G9" s="21"/>
      <c r="H9" s="21"/>
      <c r="I9" s="21"/>
      <c r="J9" s="21"/>
      <c r="K9" s="21"/>
      <c r="L9" s="21"/>
    </row>
    <row r="10" spans="1:20" s="19" customFormat="1" ht="27" customHeight="1">
      <c r="A10" s="21"/>
      <c r="B10" s="22" t="s">
        <v>312</v>
      </c>
      <c r="C10" s="109">
        <v>44416</v>
      </c>
      <c r="D10" s="108"/>
      <c r="E10" s="108"/>
      <c r="F10" s="21"/>
      <c r="G10" s="21"/>
      <c r="H10" s="21"/>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31"/>
      <c r="I14" s="29"/>
      <c r="J14" s="30"/>
      <c r="K14" s="32">
        <v>43586</v>
      </c>
      <c r="L14" s="32">
        <v>43617</v>
      </c>
      <c r="M14" s="32">
        <v>43647</v>
      </c>
      <c r="N14" s="32">
        <v>43678</v>
      </c>
      <c r="O14" s="32">
        <v>43709</v>
      </c>
      <c r="P14" s="32">
        <v>43739</v>
      </c>
      <c r="Q14" s="32">
        <v>43770</v>
      </c>
      <c r="R14" s="33">
        <v>43800</v>
      </c>
    </row>
    <row r="15" spans="1:20" ht="137.25" customHeight="1">
      <c r="A15" s="34">
        <v>1</v>
      </c>
      <c r="B15" s="35" t="str">
        <f>$C$6</f>
        <v>Santander</v>
      </c>
      <c r="C15" s="35" t="str">
        <f>$C$8</f>
        <v>CZ Velez</v>
      </c>
      <c r="D15" s="35" t="s">
        <v>254</v>
      </c>
      <c r="E15" s="36"/>
      <c r="F15" s="12" t="s">
        <v>374</v>
      </c>
      <c r="G15" s="13" t="s">
        <v>375</v>
      </c>
      <c r="H15" s="59">
        <v>44498</v>
      </c>
      <c r="I15" s="61">
        <v>44495</v>
      </c>
      <c r="J15" s="62" t="s">
        <v>424</v>
      </c>
      <c r="K15" s="12"/>
      <c r="L15" s="12"/>
      <c r="M15" s="12"/>
      <c r="N15" s="12"/>
      <c r="O15" s="12"/>
      <c r="P15" s="12"/>
      <c r="Q15" s="12"/>
      <c r="R15" s="12" t="s">
        <v>408</v>
      </c>
    </row>
    <row r="17" spans="1:13" ht="15" customHeight="1">
      <c r="A17" s="41"/>
      <c r="B17" s="42" t="s">
        <v>307</v>
      </c>
      <c r="C17" s="42"/>
      <c r="D17" s="42"/>
      <c r="E17" s="42"/>
      <c r="F17" s="41"/>
      <c r="G17" s="42"/>
      <c r="H17" s="42"/>
      <c r="I17" s="43"/>
      <c r="J17" s="43"/>
      <c r="K17" s="43"/>
    </row>
    <row r="18" spans="1:13" ht="15" customHeight="1">
      <c r="A18" s="41"/>
      <c r="B18" s="107" t="s">
        <v>392</v>
      </c>
      <c r="C18" s="107"/>
      <c r="D18" s="107"/>
      <c r="E18" s="107"/>
      <c r="F18" s="42"/>
      <c r="G18" s="42"/>
      <c r="H18" s="42"/>
      <c r="I18" s="43"/>
      <c r="J18" s="43"/>
      <c r="K18" s="43"/>
    </row>
    <row r="19" spans="1:13" ht="15" customHeight="1">
      <c r="A19" s="41"/>
      <c r="B19" s="41"/>
      <c r="C19" s="41"/>
      <c r="D19" s="41"/>
      <c r="E19" s="41"/>
      <c r="F19" s="42"/>
      <c r="G19" s="42"/>
      <c r="H19" s="42"/>
      <c r="I19" s="43"/>
      <c r="J19" s="43"/>
      <c r="K19" s="43"/>
    </row>
    <row r="20" spans="1:13" ht="15" customHeight="1">
      <c r="A20" s="41"/>
      <c r="B20" s="42"/>
      <c r="C20" s="42"/>
      <c r="D20" s="42"/>
      <c r="E20" s="42"/>
      <c r="F20" s="42" t="s">
        <v>308</v>
      </c>
      <c r="G20" s="42"/>
      <c r="H20" s="42"/>
      <c r="I20" s="43"/>
      <c r="J20" s="43"/>
      <c r="K20" s="43"/>
    </row>
    <row r="21" spans="1:13" ht="15" customHeight="1">
      <c r="A21" s="41"/>
      <c r="B21" s="42"/>
      <c r="C21" s="42"/>
      <c r="D21" s="42"/>
      <c r="E21" s="42"/>
      <c r="F21" s="107" t="s">
        <v>402</v>
      </c>
      <c r="G21" s="107"/>
      <c r="H21" s="107"/>
      <c r="I21" s="43"/>
      <c r="J21" s="43"/>
      <c r="K21" s="43"/>
    </row>
    <row r="22" spans="1:13" ht="15" customHeight="1">
      <c r="A22" s="41"/>
      <c r="B22" s="42" t="s">
        <v>309</v>
      </c>
      <c r="C22" s="42"/>
      <c r="D22" s="42"/>
      <c r="E22" s="42"/>
      <c r="F22" s="42"/>
      <c r="G22" s="42"/>
      <c r="H22" s="42"/>
      <c r="I22" s="43"/>
      <c r="J22" s="43"/>
      <c r="K22" s="43"/>
    </row>
    <row r="23" spans="1:13" ht="15" customHeight="1">
      <c r="A23" s="41"/>
      <c r="B23" s="107" t="s">
        <v>409</v>
      </c>
      <c r="C23" s="107"/>
      <c r="D23" s="107"/>
      <c r="E23" s="107"/>
      <c r="F23" s="42"/>
      <c r="G23" s="42"/>
      <c r="H23" s="42"/>
      <c r="I23" s="43"/>
      <c r="J23" s="43"/>
      <c r="K23" s="43"/>
      <c r="L23" s="43"/>
      <c r="M23" s="43"/>
    </row>
    <row r="24" spans="1:13" ht="55.5" customHeight="1">
      <c r="A24" s="106" t="s">
        <v>341</v>
      </c>
      <c r="B24" s="106"/>
      <c r="C24" s="106"/>
      <c r="D24" s="106"/>
      <c r="E24" s="106"/>
      <c r="F24" s="106"/>
      <c r="G24" s="106"/>
      <c r="H24" s="106"/>
      <c r="I24" s="44"/>
      <c r="J24" s="44"/>
      <c r="K24" s="44"/>
      <c r="L24" s="44"/>
      <c r="M24" s="54"/>
    </row>
  </sheetData>
  <mergeCells count="12">
    <mergeCell ref="A24:H24"/>
    <mergeCell ref="A1:B3"/>
    <mergeCell ref="C1:P3"/>
    <mergeCell ref="Q3:R3"/>
    <mergeCell ref="C6:E6"/>
    <mergeCell ref="C8:E8"/>
    <mergeCell ref="C10:E10"/>
    <mergeCell ref="A12:H12"/>
    <mergeCell ref="I12:R12"/>
    <mergeCell ref="B18:E18"/>
    <mergeCell ref="F21:H21"/>
    <mergeCell ref="B23:E23"/>
  </mergeCells>
  <conditionalFormatting sqref="B18:E18">
    <cfRule type="containsBlanks" dxfId="59" priority="186">
      <formula>LEN(TRIM(B18))=0</formula>
    </cfRule>
  </conditionalFormatting>
  <conditionalFormatting sqref="F21:H21">
    <cfRule type="containsBlanks" dxfId="58" priority="185">
      <formula>LEN(TRIM(F21))=0</formula>
    </cfRule>
  </conditionalFormatting>
  <conditionalFormatting sqref="B23:E23">
    <cfRule type="containsBlanks" dxfId="57" priority="184">
      <formula>LEN(TRIM(B23))=0</formula>
    </cfRule>
  </conditionalFormatting>
  <conditionalFormatting sqref="L15">
    <cfRule type="expression" dxfId="56" priority="182" stopIfTrue="1">
      <formula>$I15=0</formula>
    </cfRule>
    <cfRule type="expression" dxfId="55" priority="183">
      <formula>$I15&lt;L$14</formula>
    </cfRule>
  </conditionalFormatting>
  <conditionalFormatting sqref="C6:E6">
    <cfRule type="containsBlanks" dxfId="54" priority="181">
      <formula>LEN(TRIM(C6))=0</formula>
    </cfRule>
  </conditionalFormatting>
  <conditionalFormatting sqref="C8:E8">
    <cfRule type="containsBlanks" dxfId="53" priority="180">
      <formula>LEN(TRIM(C8))=0</formula>
    </cfRule>
  </conditionalFormatting>
  <conditionalFormatting sqref="C10:E10">
    <cfRule type="containsBlanks" dxfId="52" priority="179">
      <formula>LEN(TRIM(C10))=0</formula>
    </cfRule>
  </conditionalFormatting>
  <conditionalFormatting sqref="B15">
    <cfRule type="expression" dxfId="51" priority="178">
      <formula>$C$6=0</formula>
    </cfRule>
  </conditionalFormatting>
  <conditionalFormatting sqref="C15:D15">
    <cfRule type="expression" dxfId="50" priority="177">
      <formula>$C$8=0</formula>
    </cfRule>
  </conditionalFormatting>
  <conditionalFormatting sqref="M15:R15">
    <cfRule type="expression" dxfId="49" priority="117" stopIfTrue="1">
      <formula>$I15=0</formula>
    </cfRule>
    <cfRule type="expression" dxfId="48" priority="118">
      <formula>$I15&lt;M$14</formula>
    </cfRule>
  </conditionalFormatting>
  <dataValidations count="2">
    <dataValidation type="list" allowBlank="1" showInputMessage="1" showErrorMessage="1" sqref="C8:E8" xr:uid="{00000000-0002-0000-0A00-000001000000}">
      <formula1>INDIRECT(C6)</formula1>
    </dataValidation>
    <dataValidation type="date" allowBlank="1" showInputMessage="1" showErrorMessage="1" sqref="C10:E10"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Listas!$A$515:$A$547</xm:f>
          </x14:formula1>
          <xm:sqref>C6:E6</xm:sqref>
        </x14:dataValidation>
        <x14:dataValidation type="list" allowBlank="1" showInputMessage="1" showErrorMessage="1" xr:uid="{00000000-0002-0000-0A00-000004000000}">
          <x14:formula1>
            <xm:f>Listas!$A$280</xm:f>
          </x14:formula1>
          <xm:sqref>D15:E15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26"/>
  <sheetViews>
    <sheetView topLeftCell="E1" zoomScale="80" zoomScaleNormal="80" workbookViewId="0">
      <selection activeCell="L17" sqref="L17"/>
    </sheetView>
  </sheetViews>
  <sheetFormatPr baseColWidth="10" defaultColWidth="11.42578125" defaultRowHeight="15" customHeight="1"/>
  <cols>
    <col min="1" max="1" width="3.140625" style="37" customWidth="1"/>
    <col min="2" max="2" width="26.42578125" style="37" customWidth="1"/>
    <col min="3" max="3" width="17.5703125" style="37" customWidth="1"/>
    <col min="4" max="5" width="10.140625" style="37" customWidth="1"/>
    <col min="6" max="6" width="41.5703125" style="37" customWidth="1"/>
    <col min="7" max="7" width="18.85546875" style="37" bestFit="1" customWidth="1"/>
    <col min="8" max="9" width="19" style="37" customWidth="1"/>
    <col min="10" max="10" width="32.140625" style="37" customWidth="1"/>
    <col min="11" max="17" width="20.85546875" style="37" customWidth="1"/>
    <col min="18" max="18" width="32.2851562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316</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22" t="s">
        <v>311</v>
      </c>
      <c r="C8" s="108" t="s">
        <v>204</v>
      </c>
      <c r="D8" s="108"/>
      <c r="E8" s="108"/>
      <c r="F8" s="21"/>
      <c r="G8" s="21"/>
      <c r="H8" s="21"/>
      <c r="I8" s="21"/>
      <c r="J8" s="21"/>
      <c r="K8" s="21"/>
      <c r="L8" s="21"/>
    </row>
    <row r="9" spans="1:20" s="19" customFormat="1" ht="15" customHeight="1">
      <c r="A9" s="21"/>
      <c r="B9" s="23"/>
      <c r="C9" s="54"/>
      <c r="D9" s="54"/>
      <c r="E9" s="54"/>
      <c r="F9" s="21"/>
      <c r="G9" s="21"/>
      <c r="H9" s="21"/>
      <c r="I9" s="21"/>
      <c r="J9" s="21"/>
      <c r="K9" s="21"/>
      <c r="L9" s="21"/>
    </row>
    <row r="10" spans="1:20" s="19" customFormat="1" ht="27" customHeight="1">
      <c r="A10" s="21"/>
      <c r="B10" s="22" t="s">
        <v>312</v>
      </c>
      <c r="C10" s="109">
        <v>44426</v>
      </c>
      <c r="D10" s="108"/>
      <c r="E10" s="108"/>
      <c r="F10" s="21"/>
      <c r="G10" s="21"/>
      <c r="H10" s="21"/>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31"/>
      <c r="I14" s="65"/>
      <c r="J14" s="66"/>
      <c r="K14" s="32">
        <v>43586</v>
      </c>
      <c r="L14" s="32">
        <v>43617</v>
      </c>
      <c r="M14" s="32">
        <v>43647</v>
      </c>
      <c r="N14" s="32">
        <v>43678</v>
      </c>
      <c r="O14" s="32">
        <v>43709</v>
      </c>
      <c r="P14" s="32">
        <v>43739</v>
      </c>
      <c r="Q14" s="32">
        <v>43770</v>
      </c>
      <c r="R14" s="33">
        <v>43800</v>
      </c>
    </row>
    <row r="15" spans="1:20" ht="100.5" customHeight="1">
      <c r="A15" s="34">
        <v>1</v>
      </c>
      <c r="B15" s="35" t="str">
        <f>$C$6</f>
        <v>Santander</v>
      </c>
      <c r="C15" s="35" t="str">
        <f>$C$8</f>
        <v>CZ Yariquies</v>
      </c>
      <c r="D15" s="35" t="s">
        <v>254</v>
      </c>
      <c r="E15" s="36"/>
      <c r="F15" s="60" t="s">
        <v>376</v>
      </c>
      <c r="G15" s="57" t="s">
        <v>377</v>
      </c>
      <c r="H15" s="79">
        <v>44439</v>
      </c>
      <c r="I15" s="69">
        <v>44441</v>
      </c>
      <c r="J15" s="70" t="s">
        <v>425</v>
      </c>
      <c r="K15" s="67"/>
      <c r="L15" s="12"/>
      <c r="M15" s="12"/>
      <c r="N15" s="12"/>
      <c r="O15" s="12"/>
      <c r="P15" s="12"/>
      <c r="Q15" s="12"/>
      <c r="R15" s="70" t="s">
        <v>411</v>
      </c>
    </row>
    <row r="16" spans="1:20" ht="100.5" customHeight="1">
      <c r="A16" s="38">
        <v>2</v>
      </c>
      <c r="B16" s="39" t="str">
        <f t="shared" ref="B16:B17" si="0">$C$6</f>
        <v>Santander</v>
      </c>
      <c r="C16" s="39" t="str">
        <f t="shared" ref="C16:C17" si="1">$C$8</f>
        <v>CZ Yariquies</v>
      </c>
      <c r="D16" s="39" t="s">
        <v>254</v>
      </c>
      <c r="E16" s="40"/>
      <c r="F16" s="14" t="s">
        <v>378</v>
      </c>
      <c r="G16" s="101" t="s">
        <v>377</v>
      </c>
      <c r="H16" s="81">
        <v>44469</v>
      </c>
      <c r="I16" s="83">
        <v>44473</v>
      </c>
      <c r="J16" s="84" t="s">
        <v>426</v>
      </c>
      <c r="K16" s="68"/>
      <c r="L16" s="14"/>
      <c r="M16" s="14"/>
      <c r="N16" s="14"/>
      <c r="O16" s="14"/>
      <c r="P16" s="14"/>
      <c r="Q16" s="14"/>
      <c r="R16" s="84" t="s">
        <v>412</v>
      </c>
    </row>
    <row r="17" spans="1:18" ht="100.5" customHeight="1">
      <c r="A17" s="34">
        <v>3</v>
      </c>
      <c r="B17" s="35" t="str">
        <f t="shared" si="0"/>
        <v>Santander</v>
      </c>
      <c r="C17" s="35" t="str">
        <f t="shared" si="1"/>
        <v>CZ Yariquies</v>
      </c>
      <c r="D17" s="35" t="s">
        <v>254</v>
      </c>
      <c r="E17" s="36"/>
      <c r="F17" s="12" t="s">
        <v>379</v>
      </c>
      <c r="G17" s="57" t="s">
        <v>377</v>
      </c>
      <c r="H17" s="79">
        <v>44469</v>
      </c>
      <c r="I17" s="69">
        <v>44469</v>
      </c>
      <c r="J17" s="100" t="s">
        <v>427</v>
      </c>
      <c r="K17" s="67"/>
      <c r="L17" s="12"/>
      <c r="M17" s="12"/>
      <c r="N17" s="12"/>
      <c r="O17" s="12"/>
      <c r="P17" s="12"/>
      <c r="Q17" s="12"/>
      <c r="R17" s="100" t="s">
        <v>413</v>
      </c>
    </row>
    <row r="19" spans="1:18" ht="15" customHeight="1">
      <c r="A19" s="41"/>
      <c r="B19" s="42" t="s">
        <v>307</v>
      </c>
      <c r="C19" s="42"/>
      <c r="D19" s="42"/>
      <c r="E19" s="42"/>
      <c r="F19" s="41"/>
      <c r="G19" s="42"/>
      <c r="H19" s="42"/>
      <c r="I19" s="43"/>
      <c r="J19" s="43"/>
      <c r="K19" s="43"/>
    </row>
    <row r="20" spans="1:18" ht="15" customHeight="1">
      <c r="A20" s="41"/>
      <c r="B20" s="107" t="s">
        <v>343</v>
      </c>
      <c r="C20" s="107"/>
      <c r="D20" s="107"/>
      <c r="E20" s="107"/>
      <c r="F20" s="42"/>
      <c r="G20" s="42"/>
      <c r="H20" s="42"/>
      <c r="I20" s="43"/>
      <c r="J20" s="43"/>
      <c r="K20" s="43"/>
    </row>
    <row r="21" spans="1:18" ht="15" customHeight="1">
      <c r="A21" s="41"/>
      <c r="B21" s="41"/>
      <c r="C21" s="41"/>
      <c r="D21" s="41"/>
      <c r="E21" s="41"/>
      <c r="F21" s="42"/>
      <c r="G21" s="42"/>
      <c r="H21" s="42"/>
      <c r="I21" s="43"/>
      <c r="J21" s="43"/>
      <c r="K21" s="43"/>
    </row>
    <row r="22" spans="1:18" ht="15" customHeight="1">
      <c r="A22" s="41"/>
      <c r="B22" s="42"/>
      <c r="C22" s="42"/>
      <c r="D22" s="42"/>
      <c r="E22" s="42"/>
      <c r="F22" s="42" t="s">
        <v>308</v>
      </c>
      <c r="G22" s="42"/>
      <c r="H22" s="42"/>
      <c r="I22" s="43"/>
      <c r="J22" s="43"/>
      <c r="K22" s="43"/>
    </row>
    <row r="23" spans="1:18" ht="15" customHeight="1">
      <c r="A23" s="41"/>
      <c r="B23" s="42"/>
      <c r="C23" s="42"/>
      <c r="D23" s="42"/>
      <c r="E23" s="42"/>
      <c r="F23" s="107" t="s">
        <v>390</v>
      </c>
      <c r="G23" s="107"/>
      <c r="H23" s="107"/>
      <c r="I23" s="43"/>
      <c r="J23" s="43"/>
      <c r="K23" s="43"/>
    </row>
    <row r="24" spans="1:18" ht="15" customHeight="1">
      <c r="A24" s="41"/>
      <c r="B24" s="42" t="s">
        <v>309</v>
      </c>
      <c r="C24" s="42"/>
      <c r="D24" s="42"/>
      <c r="E24" s="42"/>
      <c r="F24" s="42"/>
      <c r="G24" s="42"/>
      <c r="H24" s="42"/>
      <c r="I24" s="43"/>
      <c r="J24" s="43"/>
      <c r="K24" s="43"/>
    </row>
    <row r="25" spans="1:18" ht="15" customHeight="1">
      <c r="A25" s="41"/>
      <c r="B25" s="107" t="s">
        <v>396</v>
      </c>
      <c r="C25" s="107"/>
      <c r="D25" s="107"/>
      <c r="E25" s="107"/>
      <c r="F25" s="42"/>
      <c r="G25" s="42"/>
      <c r="H25" s="42"/>
      <c r="I25" s="43"/>
      <c r="J25" s="43"/>
      <c r="K25" s="43"/>
      <c r="L25" s="43"/>
      <c r="M25" s="43"/>
    </row>
    <row r="26" spans="1:18" ht="55.5" customHeight="1">
      <c r="A26" s="106" t="s">
        <v>341</v>
      </c>
      <c r="B26" s="106"/>
      <c r="C26" s="106"/>
      <c r="D26" s="106"/>
      <c r="E26" s="106"/>
      <c r="F26" s="106"/>
      <c r="G26" s="106"/>
      <c r="H26" s="106"/>
      <c r="I26" s="44"/>
      <c r="J26" s="44"/>
      <c r="K26" s="44"/>
      <c r="L26" s="44"/>
      <c r="M26" s="54"/>
    </row>
  </sheetData>
  <mergeCells count="12">
    <mergeCell ref="A26:H26"/>
    <mergeCell ref="A1:B3"/>
    <mergeCell ref="C1:P3"/>
    <mergeCell ref="Q3:R3"/>
    <mergeCell ref="C6:E6"/>
    <mergeCell ref="C8:E8"/>
    <mergeCell ref="C10:E10"/>
    <mergeCell ref="A12:H12"/>
    <mergeCell ref="I12:R12"/>
    <mergeCell ref="B20:E20"/>
    <mergeCell ref="F23:H23"/>
    <mergeCell ref="B25:E25"/>
  </mergeCells>
  <conditionalFormatting sqref="B20:E20">
    <cfRule type="containsBlanks" dxfId="47" priority="186">
      <formula>LEN(TRIM(B20))=0</formula>
    </cfRule>
  </conditionalFormatting>
  <conditionalFormatting sqref="F23:H23">
    <cfRule type="containsBlanks" dxfId="46" priority="185">
      <formula>LEN(TRIM(F23))=0</formula>
    </cfRule>
  </conditionalFormatting>
  <conditionalFormatting sqref="B25:E25">
    <cfRule type="containsBlanks" dxfId="45" priority="184">
      <formula>LEN(TRIM(B25))=0</formula>
    </cfRule>
  </conditionalFormatting>
  <conditionalFormatting sqref="L15">
    <cfRule type="expression" dxfId="44" priority="182" stopIfTrue="1">
      <formula>$I15=0</formula>
    </cfRule>
    <cfRule type="expression" dxfId="43" priority="183">
      <formula>$I15&lt;L$14</formula>
    </cfRule>
  </conditionalFormatting>
  <conditionalFormatting sqref="C6:E6">
    <cfRule type="containsBlanks" dxfId="42" priority="181">
      <formula>LEN(TRIM(C6))=0</formula>
    </cfRule>
  </conditionalFormatting>
  <conditionalFormatting sqref="C8:E8">
    <cfRule type="containsBlanks" dxfId="41" priority="180">
      <formula>LEN(TRIM(C8))=0</formula>
    </cfRule>
  </conditionalFormatting>
  <conditionalFormatting sqref="C10:E10">
    <cfRule type="containsBlanks" dxfId="40" priority="179">
      <formula>LEN(TRIM(C10))=0</formula>
    </cfRule>
  </conditionalFormatting>
  <conditionalFormatting sqref="B15">
    <cfRule type="expression" dxfId="39" priority="178">
      <formula>$C$6=0</formula>
    </cfRule>
  </conditionalFormatting>
  <conditionalFormatting sqref="C15:D15">
    <cfRule type="expression" dxfId="38" priority="177">
      <formula>$C$8=0</formula>
    </cfRule>
  </conditionalFormatting>
  <conditionalFormatting sqref="B16">
    <cfRule type="expression" dxfId="37" priority="176">
      <formula>$C$6=0</formula>
    </cfRule>
  </conditionalFormatting>
  <conditionalFormatting sqref="C16:D16">
    <cfRule type="expression" dxfId="36" priority="175">
      <formula>$C$8=0</formula>
    </cfRule>
  </conditionalFormatting>
  <conditionalFormatting sqref="B17">
    <cfRule type="expression" dxfId="35" priority="174">
      <formula>$C$6=0</formula>
    </cfRule>
  </conditionalFormatting>
  <conditionalFormatting sqref="C17:D17">
    <cfRule type="expression" dxfId="34" priority="173">
      <formula>$C$8=0</formula>
    </cfRule>
  </conditionalFormatting>
  <conditionalFormatting sqref="M15:Q15">
    <cfRule type="expression" dxfId="33" priority="117" stopIfTrue="1">
      <formula>$I15=0</formula>
    </cfRule>
    <cfRule type="expression" dxfId="32" priority="118">
      <formula>$I15&lt;M$14</formula>
    </cfRule>
  </conditionalFormatting>
  <conditionalFormatting sqref="L16">
    <cfRule type="expression" dxfId="31" priority="115" stopIfTrue="1">
      <formula>$I16=0</formula>
    </cfRule>
    <cfRule type="expression" dxfId="30" priority="116">
      <formula>$I16&lt;L$14</formula>
    </cfRule>
  </conditionalFormatting>
  <conditionalFormatting sqref="M16:Q16">
    <cfRule type="expression" dxfId="29" priority="113" stopIfTrue="1">
      <formula>$I16=0</formula>
    </cfRule>
    <cfRule type="expression" dxfId="28" priority="114">
      <formula>$I16&lt;M$14</formula>
    </cfRule>
  </conditionalFormatting>
  <conditionalFormatting sqref="L17">
    <cfRule type="expression" dxfId="27" priority="111" stopIfTrue="1">
      <formula>$I17=0</formula>
    </cfRule>
    <cfRule type="expression" dxfId="26" priority="112">
      <formula>$I17&lt;L$14</formula>
    </cfRule>
  </conditionalFormatting>
  <conditionalFormatting sqref="M17:Q17">
    <cfRule type="expression" dxfId="25" priority="109" stopIfTrue="1">
      <formula>$I17=0</formula>
    </cfRule>
    <cfRule type="expression" dxfId="24" priority="110">
      <formula>$I17&lt;M$14</formula>
    </cfRule>
  </conditionalFormatting>
  <dataValidations count="2">
    <dataValidation type="date" allowBlank="1" showInputMessage="1" showErrorMessage="1" sqref="C10:E10 I17"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Listas!$A$515:$A$547</xm:f>
          </x14:formula1>
          <xm:sqref>C6:E6</xm:sqref>
        </x14:dataValidation>
        <x14:dataValidation type="list" allowBlank="1" showInputMessage="1" showErrorMessage="1" xr:uid="{00000000-0002-0000-0B00-000003000000}">
          <x14:formula1>
            <xm:f>Listas!$A$280</xm:f>
          </x14:formula1>
          <xm:sqref>D15:E17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25"/>
  <sheetViews>
    <sheetView tabSelected="1" topLeftCell="E1" zoomScale="80" zoomScaleNormal="80" workbookViewId="0">
      <selection activeCell="L16" sqref="L16"/>
    </sheetView>
  </sheetViews>
  <sheetFormatPr baseColWidth="10" defaultColWidth="11.42578125" defaultRowHeight="15" customHeight="1"/>
  <cols>
    <col min="1" max="1" width="3.140625" style="37" customWidth="1"/>
    <col min="2" max="2" width="28.5703125" style="37" customWidth="1"/>
    <col min="3" max="3" width="17.5703125" style="37" customWidth="1"/>
    <col min="4" max="5" width="10.140625" style="37" customWidth="1"/>
    <col min="6" max="6" width="41.5703125" style="37" customWidth="1"/>
    <col min="7" max="7" width="18.85546875" style="37" bestFit="1" customWidth="1"/>
    <col min="8" max="9" width="19" style="37" customWidth="1"/>
    <col min="10" max="10" width="34.85546875" style="37" customWidth="1"/>
    <col min="11" max="18" width="20.8554687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318</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44"/>
      <c r="C8" s="113"/>
      <c r="D8" s="113"/>
      <c r="E8" s="113"/>
      <c r="F8" s="21"/>
      <c r="G8" s="21"/>
      <c r="H8" s="21"/>
      <c r="I8" s="21"/>
      <c r="J8" s="21"/>
      <c r="K8" s="21"/>
      <c r="L8" s="21"/>
    </row>
    <row r="9" spans="1:20" s="19" customFormat="1" ht="15" customHeight="1">
      <c r="A9" s="21"/>
      <c r="B9" s="23"/>
      <c r="C9" s="54"/>
      <c r="D9" s="54"/>
      <c r="E9" s="54"/>
      <c r="F9" s="21"/>
      <c r="G9" s="21"/>
      <c r="H9" s="21"/>
      <c r="I9" s="21"/>
      <c r="J9" s="21"/>
      <c r="K9" s="21"/>
      <c r="L9" s="21"/>
    </row>
    <row r="10" spans="1:20" s="19" customFormat="1" ht="35.25" customHeight="1">
      <c r="A10" s="21"/>
      <c r="B10" s="22" t="s">
        <v>313</v>
      </c>
      <c r="C10" s="109">
        <v>44505</v>
      </c>
      <c r="D10" s="108"/>
      <c r="E10" s="108"/>
      <c r="F10" s="21"/>
      <c r="G10" s="21"/>
      <c r="H10" s="21"/>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31"/>
      <c r="I14" s="29"/>
      <c r="J14" s="30"/>
      <c r="K14" s="32">
        <v>43586</v>
      </c>
      <c r="L14" s="32">
        <v>43617</v>
      </c>
      <c r="M14" s="32">
        <v>43647</v>
      </c>
      <c r="N14" s="32">
        <v>43678</v>
      </c>
      <c r="O14" s="32">
        <v>43709</v>
      </c>
      <c r="P14" s="32">
        <v>43739</v>
      </c>
      <c r="Q14" s="32">
        <v>43770</v>
      </c>
      <c r="R14" s="33">
        <v>43800</v>
      </c>
    </row>
    <row r="15" spans="1:20" ht="42.75" customHeight="1">
      <c r="A15" s="34">
        <v>1</v>
      </c>
      <c r="B15" s="35" t="s">
        <v>281</v>
      </c>
      <c r="C15" s="36"/>
      <c r="D15" s="36"/>
      <c r="E15" s="35" t="s">
        <v>254</v>
      </c>
      <c r="F15" s="12" t="s">
        <v>380</v>
      </c>
      <c r="G15" s="13" t="s">
        <v>382</v>
      </c>
      <c r="H15" s="16">
        <v>44530</v>
      </c>
      <c r="I15" s="18">
        <v>44530</v>
      </c>
      <c r="J15" s="12" t="s">
        <v>428</v>
      </c>
      <c r="K15" s="12"/>
      <c r="L15" s="12"/>
      <c r="M15" s="12"/>
      <c r="N15" s="12"/>
      <c r="O15" s="12"/>
      <c r="P15" s="12"/>
      <c r="Q15" s="12"/>
      <c r="R15" s="12" t="s">
        <v>414</v>
      </c>
    </row>
    <row r="16" spans="1:20" ht="42.75" customHeight="1">
      <c r="A16" s="38">
        <v>2</v>
      </c>
      <c r="B16" s="39" t="s">
        <v>281</v>
      </c>
      <c r="C16" s="40"/>
      <c r="D16" s="40"/>
      <c r="E16" s="39" t="s">
        <v>254</v>
      </c>
      <c r="F16" s="14" t="s">
        <v>381</v>
      </c>
      <c r="G16" s="15" t="s">
        <v>382</v>
      </c>
      <c r="H16" s="17">
        <v>44547</v>
      </c>
      <c r="I16" s="17">
        <v>44547</v>
      </c>
      <c r="J16" s="14" t="s">
        <v>415</v>
      </c>
      <c r="K16" s="14"/>
      <c r="L16" s="14"/>
      <c r="M16" s="14"/>
      <c r="N16" s="14"/>
      <c r="O16" s="14"/>
      <c r="P16" s="14"/>
      <c r="Q16" s="14"/>
      <c r="R16" s="14" t="s">
        <v>415</v>
      </c>
    </row>
    <row r="18" spans="1:13" ht="15" customHeight="1">
      <c r="A18" s="41"/>
      <c r="B18" s="42" t="s">
        <v>307</v>
      </c>
      <c r="C18" s="42"/>
      <c r="D18" s="42"/>
      <c r="E18" s="42"/>
      <c r="F18" s="41"/>
      <c r="G18" s="42"/>
      <c r="H18" s="42"/>
      <c r="I18" s="43"/>
      <c r="J18" s="43"/>
      <c r="K18" s="43"/>
    </row>
    <row r="19" spans="1:13" ht="15" customHeight="1">
      <c r="A19" s="41"/>
      <c r="B19" s="107" t="s">
        <v>343</v>
      </c>
      <c r="C19" s="107"/>
      <c r="D19" s="107"/>
      <c r="E19" s="107"/>
      <c r="F19" s="42"/>
      <c r="G19" s="42"/>
      <c r="H19" s="42"/>
      <c r="I19" s="43"/>
      <c r="J19" s="43"/>
      <c r="K19" s="43"/>
    </row>
    <row r="20" spans="1:13" ht="15" customHeight="1">
      <c r="A20" s="41"/>
      <c r="B20" s="41"/>
      <c r="C20" s="41"/>
      <c r="D20" s="41"/>
      <c r="E20" s="41"/>
      <c r="F20" s="42"/>
      <c r="G20" s="42"/>
      <c r="H20" s="42"/>
      <c r="I20" s="43"/>
      <c r="J20" s="43"/>
      <c r="K20" s="43"/>
    </row>
    <row r="21" spans="1:13" ht="15" customHeight="1">
      <c r="A21" s="41"/>
      <c r="B21" s="42"/>
      <c r="C21" s="42"/>
      <c r="D21" s="42"/>
      <c r="E21" s="42"/>
      <c r="F21" s="42" t="s">
        <v>308</v>
      </c>
      <c r="G21" s="42"/>
      <c r="H21" s="42"/>
      <c r="I21" s="43"/>
      <c r="J21" s="43"/>
      <c r="K21" s="43"/>
    </row>
    <row r="22" spans="1:13" ht="15" customHeight="1">
      <c r="A22" s="41"/>
      <c r="B22" s="42"/>
      <c r="C22" s="42"/>
      <c r="D22" s="42"/>
      <c r="E22" s="42"/>
      <c r="F22" s="107" t="s">
        <v>345</v>
      </c>
      <c r="G22" s="107"/>
      <c r="H22" s="107"/>
      <c r="I22" s="43"/>
      <c r="J22" s="43"/>
      <c r="K22" s="43"/>
    </row>
    <row r="23" spans="1:13" ht="15" customHeight="1">
      <c r="A23" s="41"/>
      <c r="B23" s="42"/>
      <c r="C23" s="42"/>
      <c r="D23" s="42"/>
      <c r="E23" s="42"/>
      <c r="F23" s="42"/>
      <c r="G23" s="42"/>
      <c r="H23" s="42"/>
      <c r="I23" s="43"/>
      <c r="J23" s="43"/>
      <c r="K23" s="43"/>
    </row>
    <row r="24" spans="1:13" ht="15" customHeight="1">
      <c r="A24" s="41"/>
      <c r="B24" s="114"/>
      <c r="C24" s="114"/>
      <c r="D24" s="114"/>
      <c r="E24" s="114"/>
      <c r="F24" s="42"/>
      <c r="G24" s="42"/>
      <c r="H24" s="42"/>
      <c r="I24" s="43"/>
      <c r="J24" s="43"/>
      <c r="K24" s="43"/>
      <c r="L24" s="43"/>
      <c r="M24" s="43"/>
    </row>
    <row r="25" spans="1:13" ht="55.5" customHeight="1">
      <c r="A25" s="106" t="s">
        <v>341</v>
      </c>
      <c r="B25" s="106"/>
      <c r="C25" s="106"/>
      <c r="D25" s="106"/>
      <c r="E25" s="106"/>
      <c r="F25" s="106"/>
      <c r="G25" s="106"/>
      <c r="H25" s="106"/>
      <c r="I25" s="44"/>
      <c r="J25" s="44"/>
      <c r="K25" s="44"/>
      <c r="L25" s="44"/>
      <c r="M25" s="54"/>
    </row>
  </sheetData>
  <mergeCells count="12">
    <mergeCell ref="Q3:R3"/>
    <mergeCell ref="I12:R12"/>
    <mergeCell ref="B19:E19"/>
    <mergeCell ref="F22:H22"/>
    <mergeCell ref="B24:E24"/>
    <mergeCell ref="A25:H25"/>
    <mergeCell ref="A12:H12"/>
    <mergeCell ref="A1:B3"/>
    <mergeCell ref="C6:E6"/>
    <mergeCell ref="C8:E8"/>
    <mergeCell ref="C10:E10"/>
    <mergeCell ref="C1:P3"/>
  </mergeCells>
  <conditionalFormatting sqref="B19:E19">
    <cfRule type="containsBlanks" dxfId="23" priority="216">
      <formula>LEN(TRIM(B19))=0</formula>
    </cfRule>
  </conditionalFormatting>
  <conditionalFormatting sqref="F22:H22">
    <cfRule type="containsBlanks" dxfId="22" priority="215">
      <formula>LEN(TRIM(F22))=0</formula>
    </cfRule>
  </conditionalFormatting>
  <conditionalFormatting sqref="L15">
    <cfRule type="expression" dxfId="21" priority="212" stopIfTrue="1">
      <formula>$I15=0</formula>
    </cfRule>
    <cfRule type="expression" dxfId="20" priority="213">
      <formula>$I15&lt;L$14</formula>
    </cfRule>
  </conditionalFormatting>
  <conditionalFormatting sqref="C6:E6">
    <cfRule type="containsBlanks" dxfId="19" priority="211">
      <formula>LEN(TRIM(C6))=0</formula>
    </cfRule>
  </conditionalFormatting>
  <conditionalFormatting sqref="C10:E10">
    <cfRule type="containsBlanks" dxfId="18" priority="209">
      <formula>LEN(TRIM(C10))=0</formula>
    </cfRule>
  </conditionalFormatting>
  <conditionalFormatting sqref="B15">
    <cfRule type="expression" dxfId="17" priority="208">
      <formula>$C$6=0</formula>
    </cfRule>
  </conditionalFormatting>
  <conditionalFormatting sqref="B16">
    <cfRule type="expression" dxfId="16" priority="206">
      <formula>$C$6=0</formula>
    </cfRule>
  </conditionalFormatting>
  <conditionalFormatting sqref="M15:Q15">
    <cfRule type="expression" dxfId="15" priority="147" stopIfTrue="1">
      <formula>$I15=0</formula>
    </cfRule>
    <cfRule type="expression" dxfId="14" priority="148">
      <formula>$I15&lt;M$14</formula>
    </cfRule>
  </conditionalFormatting>
  <conditionalFormatting sqref="L16">
    <cfRule type="expression" dxfId="13" priority="145" stopIfTrue="1">
      <formula>$I16=0</formula>
    </cfRule>
    <cfRule type="expression" dxfId="12" priority="146">
      <formula>$I16&lt;L$14</formula>
    </cfRule>
  </conditionalFormatting>
  <conditionalFormatting sqref="M16:Q16">
    <cfRule type="expression" dxfId="11" priority="143" stopIfTrue="1">
      <formula>$I16=0</formula>
    </cfRule>
    <cfRule type="expression" dxfId="10" priority="144">
      <formula>$I16&lt;M$14</formula>
    </cfRule>
  </conditionalFormatting>
  <conditionalFormatting sqref="E15">
    <cfRule type="expression" dxfId="9" priority="30">
      <formula>$C$6=0</formula>
    </cfRule>
  </conditionalFormatting>
  <conditionalFormatting sqref="E16">
    <cfRule type="expression" dxfId="8" priority="29">
      <formula>$C$6=0</formula>
    </cfRule>
  </conditionalFormatting>
  <dataValidations count="1">
    <dataValidation type="date" allowBlank="1" showInputMessage="1" showErrorMessage="1" sqref="C10:E10 H15:I16"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28"/>
  <sheetViews>
    <sheetView topLeftCell="E10" zoomScale="80" zoomScaleNormal="80" workbookViewId="0">
      <selection activeCell="O18" sqref="O18"/>
    </sheetView>
  </sheetViews>
  <sheetFormatPr baseColWidth="10" defaultColWidth="11.42578125" defaultRowHeight="15" customHeight="1"/>
  <cols>
    <col min="1" max="1" width="3.140625" style="37" customWidth="1"/>
    <col min="2" max="2" width="26.42578125" style="37" customWidth="1"/>
    <col min="3" max="3" width="17.5703125" style="37" customWidth="1"/>
    <col min="4" max="5" width="10.140625" style="37" customWidth="1"/>
    <col min="6" max="6" width="41.5703125" style="37" customWidth="1"/>
    <col min="7" max="7" width="18.85546875" style="37" bestFit="1" customWidth="1"/>
    <col min="8" max="9" width="19" style="37" customWidth="1"/>
    <col min="10" max="10" width="36" style="37" customWidth="1"/>
    <col min="11" max="18" width="20.8554687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316</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22" t="s">
        <v>311</v>
      </c>
      <c r="C8" s="108" t="s">
        <v>207</v>
      </c>
      <c r="D8" s="108"/>
      <c r="E8" s="108"/>
      <c r="F8" s="21"/>
      <c r="G8" s="21"/>
      <c r="H8" s="21"/>
      <c r="I8" s="21"/>
      <c r="J8" s="21"/>
      <c r="K8" s="21"/>
      <c r="L8" s="21"/>
    </row>
    <row r="9" spans="1:20" s="19" customFormat="1" ht="15" customHeight="1">
      <c r="A9" s="21"/>
      <c r="B9" s="23"/>
      <c r="C9" s="54"/>
      <c r="D9" s="54"/>
      <c r="E9" s="54"/>
      <c r="F9" s="21"/>
      <c r="G9" s="55"/>
      <c r="H9" s="21"/>
      <c r="I9" s="21"/>
      <c r="J9" s="21"/>
      <c r="K9" s="21"/>
      <c r="L9" s="21"/>
    </row>
    <row r="10" spans="1:20" s="19" customFormat="1" ht="27" customHeight="1">
      <c r="A10" s="21"/>
      <c r="B10" s="22" t="s">
        <v>312</v>
      </c>
      <c r="C10" s="109">
        <v>44420</v>
      </c>
      <c r="D10" s="108"/>
      <c r="E10" s="108"/>
      <c r="F10" s="55">
        <v>44420</v>
      </c>
      <c r="G10" s="21"/>
      <c r="H10" s="55"/>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64"/>
      <c r="I14" s="65"/>
      <c r="J14" s="66"/>
      <c r="K14" s="32">
        <v>43586</v>
      </c>
      <c r="L14" s="32">
        <v>43617</v>
      </c>
      <c r="M14" s="32">
        <v>43647</v>
      </c>
      <c r="N14" s="32">
        <v>43678</v>
      </c>
      <c r="O14" s="32">
        <v>43709</v>
      </c>
      <c r="P14" s="32">
        <v>43739</v>
      </c>
      <c r="Q14" s="32">
        <v>43770</v>
      </c>
      <c r="R14" s="33">
        <v>43800</v>
      </c>
    </row>
    <row r="15" spans="1:20" ht="102" customHeight="1">
      <c r="A15" s="34">
        <v>1</v>
      </c>
      <c r="B15" s="35" t="str">
        <f>$C$6</f>
        <v>Santander</v>
      </c>
      <c r="C15" s="35" t="str">
        <f>$C$8</f>
        <v>CZ Socorro</v>
      </c>
      <c r="D15" s="35" t="s">
        <v>254</v>
      </c>
      <c r="E15" s="36"/>
      <c r="F15" s="12" t="s">
        <v>346</v>
      </c>
      <c r="G15" s="63" t="s">
        <v>347</v>
      </c>
      <c r="H15" s="71">
        <v>44447</v>
      </c>
      <c r="I15" s="72">
        <v>44440</v>
      </c>
      <c r="J15" s="73" t="s">
        <v>383</v>
      </c>
      <c r="K15" s="67"/>
      <c r="L15" s="12"/>
      <c r="M15" s="12"/>
      <c r="N15" s="12"/>
      <c r="O15" s="12"/>
      <c r="P15" s="12"/>
      <c r="Q15" s="12"/>
      <c r="R15" s="12" t="s">
        <v>416</v>
      </c>
    </row>
    <row r="16" spans="1:20" ht="69" customHeight="1">
      <c r="A16" s="38">
        <v>2</v>
      </c>
      <c r="B16" s="39" t="str">
        <f t="shared" ref="B16:B19" si="0">$C$6</f>
        <v>Santander</v>
      </c>
      <c r="C16" s="39" t="str">
        <f t="shared" ref="C16:C19" si="1">$C$8</f>
        <v>CZ Socorro</v>
      </c>
      <c r="D16" s="39" t="s">
        <v>254</v>
      </c>
      <c r="E16" s="40"/>
      <c r="F16" s="14" t="s">
        <v>348</v>
      </c>
      <c r="G16" s="63" t="s">
        <v>347</v>
      </c>
      <c r="H16" s="56">
        <v>44447</v>
      </c>
      <c r="I16" s="69">
        <v>44440</v>
      </c>
      <c r="J16" s="74" t="s">
        <v>384</v>
      </c>
      <c r="K16" s="68"/>
      <c r="L16" s="14"/>
      <c r="M16" s="14"/>
      <c r="N16" s="14"/>
      <c r="O16" s="14"/>
      <c r="P16" s="14"/>
      <c r="Q16" s="14"/>
      <c r="R16" s="12" t="s">
        <v>416</v>
      </c>
    </row>
    <row r="17" spans="1:18" ht="63.75" customHeight="1">
      <c r="A17" s="34">
        <v>3</v>
      </c>
      <c r="B17" s="35" t="str">
        <f t="shared" si="0"/>
        <v>Santander</v>
      </c>
      <c r="C17" s="35" t="str">
        <f t="shared" si="1"/>
        <v>CZ Socorro</v>
      </c>
      <c r="D17" s="35" t="s">
        <v>254</v>
      </c>
      <c r="E17" s="36"/>
      <c r="F17" s="12" t="s">
        <v>349</v>
      </c>
      <c r="G17" s="63" t="s">
        <v>350</v>
      </c>
      <c r="H17" s="56">
        <v>44438</v>
      </c>
      <c r="I17" s="56">
        <v>44438</v>
      </c>
      <c r="J17" s="75" t="s">
        <v>385</v>
      </c>
      <c r="K17" s="67"/>
      <c r="L17" s="12"/>
      <c r="M17" s="12"/>
      <c r="N17" s="12"/>
      <c r="O17" s="12"/>
      <c r="P17" s="12"/>
      <c r="Q17" s="12"/>
      <c r="R17" s="12" t="s">
        <v>416</v>
      </c>
    </row>
    <row r="18" spans="1:18" ht="124.5" customHeight="1">
      <c r="A18" s="38">
        <v>4</v>
      </c>
      <c r="B18" s="39" t="str">
        <f t="shared" si="0"/>
        <v>Santander</v>
      </c>
      <c r="C18" s="39" t="str">
        <f t="shared" si="1"/>
        <v>CZ Socorro</v>
      </c>
      <c r="D18" s="39" t="s">
        <v>254</v>
      </c>
      <c r="E18" s="40"/>
      <c r="F18" s="14" t="s">
        <v>351</v>
      </c>
      <c r="G18" s="63" t="s">
        <v>350</v>
      </c>
      <c r="H18" s="56">
        <v>44438</v>
      </c>
      <c r="I18" s="56">
        <v>44438</v>
      </c>
      <c r="J18" s="76" t="s">
        <v>386</v>
      </c>
      <c r="K18" s="68"/>
      <c r="L18" s="14"/>
      <c r="M18" s="14"/>
      <c r="N18" s="14"/>
      <c r="O18" s="14"/>
      <c r="P18" s="14"/>
      <c r="Q18" s="14"/>
      <c r="R18" s="12" t="s">
        <v>416</v>
      </c>
    </row>
    <row r="19" spans="1:18" ht="110.25" customHeight="1">
      <c r="A19" s="34">
        <v>5</v>
      </c>
      <c r="B19" s="35" t="str">
        <f t="shared" si="0"/>
        <v>Santander</v>
      </c>
      <c r="C19" s="35" t="str">
        <f t="shared" si="1"/>
        <v>CZ Socorro</v>
      </c>
      <c r="D19" s="35" t="s">
        <v>254</v>
      </c>
      <c r="E19" s="36"/>
      <c r="F19" s="12" t="s">
        <v>352</v>
      </c>
      <c r="G19" s="63" t="s">
        <v>350</v>
      </c>
      <c r="H19" s="77">
        <v>44438</v>
      </c>
      <c r="I19" s="77">
        <v>44431</v>
      </c>
      <c r="J19" s="78" t="s">
        <v>387</v>
      </c>
      <c r="K19" s="67"/>
      <c r="L19" s="12"/>
      <c r="M19" s="12"/>
      <c r="N19" s="12"/>
      <c r="O19" s="12"/>
      <c r="P19" s="12"/>
      <c r="Q19" s="12"/>
      <c r="R19" s="12" t="s">
        <v>416</v>
      </c>
    </row>
    <row r="21" spans="1:18" ht="15" customHeight="1">
      <c r="A21" s="41"/>
      <c r="B21" s="42" t="s">
        <v>307</v>
      </c>
      <c r="C21" s="42"/>
      <c r="D21" s="42"/>
      <c r="E21" s="42"/>
      <c r="F21" s="41"/>
      <c r="G21" s="42"/>
      <c r="H21" s="42"/>
      <c r="I21" s="43"/>
      <c r="J21" s="43"/>
      <c r="K21" s="43"/>
    </row>
    <row r="22" spans="1:18" ht="15" customHeight="1">
      <c r="A22" s="41"/>
      <c r="B22" s="107" t="s">
        <v>343</v>
      </c>
      <c r="C22" s="107"/>
      <c r="D22" s="107"/>
      <c r="E22" s="107"/>
      <c r="F22" s="42"/>
      <c r="G22" s="42"/>
      <c r="H22" s="42"/>
      <c r="I22" s="43"/>
      <c r="J22" s="43"/>
      <c r="K22" s="43"/>
    </row>
    <row r="23" spans="1:18" ht="15" customHeight="1">
      <c r="A23" s="41"/>
      <c r="B23" s="41"/>
      <c r="C23" s="41"/>
      <c r="D23" s="41"/>
      <c r="E23" s="41"/>
      <c r="F23" s="42"/>
      <c r="G23" s="42"/>
      <c r="H23" s="42"/>
      <c r="I23" s="43"/>
      <c r="J23" s="43"/>
      <c r="K23" s="43"/>
    </row>
    <row r="24" spans="1:18" ht="15" customHeight="1">
      <c r="A24" s="41"/>
      <c r="B24" s="42"/>
      <c r="C24" s="42"/>
      <c r="D24" s="42"/>
      <c r="E24" s="42"/>
      <c r="F24" s="42" t="s">
        <v>308</v>
      </c>
      <c r="G24" s="42"/>
      <c r="H24" s="42"/>
      <c r="I24" s="43"/>
      <c r="J24" s="43"/>
      <c r="K24" s="43"/>
    </row>
    <row r="25" spans="1:18" ht="15" customHeight="1">
      <c r="A25" s="41"/>
      <c r="B25" s="42"/>
      <c r="C25" s="42"/>
      <c r="D25" s="42"/>
      <c r="E25" s="42"/>
      <c r="F25" s="107" t="s">
        <v>345</v>
      </c>
      <c r="G25" s="107"/>
      <c r="H25" s="107"/>
      <c r="I25" s="43"/>
      <c r="J25" s="43"/>
      <c r="K25" s="43"/>
    </row>
    <row r="26" spans="1:18" ht="15" customHeight="1">
      <c r="A26" s="41"/>
      <c r="B26" s="42" t="s">
        <v>309</v>
      </c>
      <c r="C26" s="42"/>
      <c r="D26" s="42"/>
      <c r="E26" s="42"/>
      <c r="F26" s="42"/>
      <c r="G26" s="42"/>
      <c r="H26" s="42"/>
      <c r="I26" s="43"/>
      <c r="J26" s="43"/>
      <c r="K26" s="43"/>
    </row>
    <row r="27" spans="1:18" ht="15" customHeight="1">
      <c r="A27" s="41"/>
      <c r="B27" s="107" t="s">
        <v>344</v>
      </c>
      <c r="C27" s="107"/>
      <c r="D27" s="107"/>
      <c r="E27" s="107"/>
      <c r="F27" s="42"/>
      <c r="G27" s="42"/>
      <c r="H27" s="42"/>
      <c r="I27" s="43"/>
      <c r="J27" s="43"/>
      <c r="K27" s="43"/>
      <c r="L27" s="43"/>
      <c r="M27" s="43"/>
    </row>
    <row r="28" spans="1:18" ht="55.5" customHeight="1">
      <c r="A28" s="106" t="s">
        <v>341</v>
      </c>
      <c r="B28" s="106"/>
      <c r="C28" s="106"/>
      <c r="D28" s="106"/>
      <c r="E28" s="106"/>
      <c r="F28" s="106"/>
      <c r="G28" s="106"/>
      <c r="H28" s="106"/>
      <c r="I28" s="44"/>
      <c r="J28" s="44"/>
      <c r="K28" s="44"/>
      <c r="L28" s="44"/>
      <c r="M28" s="54"/>
    </row>
  </sheetData>
  <mergeCells count="12">
    <mergeCell ref="A1:B3"/>
    <mergeCell ref="A12:H12"/>
    <mergeCell ref="I12:R12"/>
    <mergeCell ref="A28:H28"/>
    <mergeCell ref="B22:E22"/>
    <mergeCell ref="F25:H25"/>
    <mergeCell ref="B27:E27"/>
    <mergeCell ref="C6:E6"/>
    <mergeCell ref="C8:E8"/>
    <mergeCell ref="C10:E10"/>
    <mergeCell ref="C1:P3"/>
    <mergeCell ref="Q3:R3"/>
  </mergeCells>
  <phoneticPr fontId="6" type="noConversion"/>
  <conditionalFormatting sqref="B22:E22">
    <cfRule type="containsBlanks" dxfId="215" priority="204">
      <formula>LEN(TRIM(B22))=0</formula>
    </cfRule>
  </conditionalFormatting>
  <conditionalFormatting sqref="F25:H25">
    <cfRule type="containsBlanks" dxfId="214" priority="203">
      <formula>LEN(TRIM(F25))=0</formula>
    </cfRule>
  </conditionalFormatting>
  <conditionalFormatting sqref="B27:E27">
    <cfRule type="containsBlanks" dxfId="213" priority="202">
      <formula>LEN(TRIM(B27))=0</formula>
    </cfRule>
  </conditionalFormatting>
  <conditionalFormatting sqref="L15">
    <cfRule type="expression" dxfId="212" priority="199" stopIfTrue="1">
      <formula>$I15=0</formula>
    </cfRule>
    <cfRule type="expression" dxfId="211" priority="201">
      <formula>$I15&lt;L$14</formula>
    </cfRule>
  </conditionalFormatting>
  <conditionalFormatting sqref="C6:E6">
    <cfRule type="containsBlanks" dxfId="210" priority="196">
      <formula>LEN(TRIM(C6))=0</formula>
    </cfRule>
  </conditionalFormatting>
  <conditionalFormatting sqref="C8:E8">
    <cfRule type="containsBlanks" dxfId="209" priority="195">
      <formula>LEN(TRIM(C8))=0</formula>
    </cfRule>
  </conditionalFormatting>
  <conditionalFormatting sqref="C10:E10">
    <cfRule type="containsBlanks" dxfId="208" priority="194">
      <formula>LEN(TRIM(C10))=0</formula>
    </cfRule>
  </conditionalFormatting>
  <conditionalFormatting sqref="B15">
    <cfRule type="expression" dxfId="207" priority="193">
      <formula>$C$6=0</formula>
    </cfRule>
  </conditionalFormatting>
  <conditionalFormatting sqref="C15:D15">
    <cfRule type="expression" dxfId="206" priority="192">
      <formula>$C$8=0</formula>
    </cfRule>
  </conditionalFormatting>
  <conditionalFormatting sqref="B16">
    <cfRule type="expression" dxfId="205" priority="191">
      <formula>$C$6=0</formula>
    </cfRule>
  </conditionalFormatting>
  <conditionalFormatting sqref="C16:D16">
    <cfRule type="expression" dxfId="204" priority="190">
      <formula>$C$8=0</formula>
    </cfRule>
  </conditionalFormatting>
  <conditionalFormatting sqref="B17">
    <cfRule type="expression" dxfId="203" priority="189">
      <formula>$C$6=0</formula>
    </cfRule>
  </conditionalFormatting>
  <conditionalFormatting sqref="C17:D17">
    <cfRule type="expression" dxfId="202" priority="188">
      <formula>$C$8=0</formula>
    </cfRule>
  </conditionalFormatting>
  <conditionalFormatting sqref="B18">
    <cfRule type="expression" dxfId="201" priority="187">
      <formula>$C$6=0</formula>
    </cfRule>
  </conditionalFormatting>
  <conditionalFormatting sqref="C18:D18">
    <cfRule type="expression" dxfId="200" priority="186">
      <formula>$C$8=0</formula>
    </cfRule>
  </conditionalFormatting>
  <conditionalFormatting sqref="B19">
    <cfRule type="expression" dxfId="199" priority="185">
      <formula>$C$6=0</formula>
    </cfRule>
  </conditionalFormatting>
  <conditionalFormatting sqref="C19:D19">
    <cfRule type="expression" dxfId="198" priority="184">
      <formula>$C$8=0</formula>
    </cfRule>
  </conditionalFormatting>
  <conditionalFormatting sqref="M15:R15">
    <cfRule type="expression" dxfId="197" priority="127" stopIfTrue="1">
      <formula>$I15=0</formula>
    </cfRule>
    <cfRule type="expression" dxfId="196" priority="128">
      <formula>$I15&lt;M$14</formula>
    </cfRule>
  </conditionalFormatting>
  <conditionalFormatting sqref="L16">
    <cfRule type="expression" dxfId="195" priority="125" stopIfTrue="1">
      <formula>$I16=0</formula>
    </cfRule>
    <cfRule type="expression" dxfId="194" priority="126">
      <formula>$I16&lt;L$14</formula>
    </cfRule>
  </conditionalFormatting>
  <conditionalFormatting sqref="M16:Q16">
    <cfRule type="expression" dxfId="193" priority="121" stopIfTrue="1">
      <formula>$I16=0</formula>
    </cfRule>
    <cfRule type="expression" dxfId="192" priority="122">
      <formula>$I16&lt;M$14</formula>
    </cfRule>
  </conditionalFormatting>
  <conditionalFormatting sqref="L17">
    <cfRule type="expression" dxfId="191" priority="119" stopIfTrue="1">
      <formula>$I17=0</formula>
    </cfRule>
    <cfRule type="expression" dxfId="190" priority="120">
      <formula>$I17&lt;L$14</formula>
    </cfRule>
  </conditionalFormatting>
  <conditionalFormatting sqref="M17:Q17">
    <cfRule type="expression" dxfId="189" priority="117" stopIfTrue="1">
      <formula>$I17=0</formula>
    </cfRule>
    <cfRule type="expression" dxfId="188" priority="118">
      <formula>$I17&lt;M$14</formula>
    </cfRule>
  </conditionalFormatting>
  <conditionalFormatting sqref="L18">
    <cfRule type="expression" dxfId="187" priority="115" stopIfTrue="1">
      <formula>$I18=0</formula>
    </cfRule>
    <cfRule type="expression" dxfId="186" priority="116">
      <formula>$I18&lt;L$14</formula>
    </cfRule>
  </conditionalFormatting>
  <conditionalFormatting sqref="M18:Q18">
    <cfRule type="expression" dxfId="185" priority="113" stopIfTrue="1">
      <formula>$I18=0</formula>
    </cfRule>
    <cfRule type="expression" dxfId="184" priority="114">
      <formula>$I18&lt;M$14</formula>
    </cfRule>
  </conditionalFormatting>
  <conditionalFormatting sqref="L19">
    <cfRule type="expression" dxfId="183" priority="111" stopIfTrue="1">
      <formula>$I19=0</formula>
    </cfRule>
    <cfRule type="expression" dxfId="182" priority="112">
      <formula>$I19&lt;L$14</formula>
    </cfRule>
  </conditionalFormatting>
  <conditionalFormatting sqref="M19:Q19">
    <cfRule type="expression" dxfId="181" priority="109" stopIfTrue="1">
      <formula>$I19=0</formula>
    </cfRule>
    <cfRule type="expression" dxfId="180" priority="110">
      <formula>$I19&lt;M$14</formula>
    </cfRule>
  </conditionalFormatting>
  <conditionalFormatting sqref="R16">
    <cfRule type="expression" dxfId="7" priority="7" stopIfTrue="1">
      <formula>$I16=0</formula>
    </cfRule>
    <cfRule type="expression" dxfId="6" priority="8">
      <formula>$I16&lt;R$14</formula>
    </cfRule>
  </conditionalFormatting>
  <conditionalFormatting sqref="R17">
    <cfRule type="expression" dxfId="5" priority="5" stopIfTrue="1">
      <formula>$I17=0</formula>
    </cfRule>
    <cfRule type="expression" dxfId="4" priority="6">
      <formula>$I17&lt;R$14</formula>
    </cfRule>
  </conditionalFormatting>
  <conditionalFormatting sqref="R18">
    <cfRule type="expression" dxfId="3" priority="3" stopIfTrue="1">
      <formula>$I18=0</formula>
    </cfRule>
    <cfRule type="expression" dxfId="2" priority="4">
      <formula>$I18&lt;R$14</formula>
    </cfRule>
  </conditionalFormatting>
  <conditionalFormatting sqref="R19">
    <cfRule type="expression" dxfId="1" priority="1" stopIfTrue="1">
      <formula>$I19=0</formula>
    </cfRule>
    <cfRule type="expression" dxfId="0" priority="2">
      <formula>$I19&lt;R$14</formula>
    </cfRule>
  </conditionalFormatting>
  <dataValidations count="2">
    <dataValidation type="date" allowBlank="1" showInputMessage="1" showErrorMessage="1" sqref="C10:E10" xr:uid="{00000000-0002-0000-0100-000000000000}">
      <formula1>43831</formula1>
      <formula2>44196</formula2>
    </dataValidation>
    <dataValidation type="list" allowBlank="1" showInputMessage="1" showErrorMessage="1" sqref="C8:E8" xr:uid="{00000000-0002-0000-0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Listas!$A$515:$A$547</xm:f>
          </x14:formula1>
          <xm:sqref>C6:E6</xm:sqref>
        </x14:dataValidation>
        <x14:dataValidation type="list" allowBlank="1" showInputMessage="1" showErrorMessage="1" xr:uid="{00000000-0002-0000-0100-000003000000}">
          <x14:formula1>
            <xm:f>Listas!$A$280</xm:f>
          </x14:formula1>
          <xm:sqref>D15:E19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24"/>
  <sheetViews>
    <sheetView topLeftCell="E1" zoomScale="80" zoomScaleNormal="80" workbookViewId="0">
      <selection activeCell="L14" sqref="L14"/>
    </sheetView>
  </sheetViews>
  <sheetFormatPr baseColWidth="10" defaultColWidth="11.42578125" defaultRowHeight="15" customHeight="1"/>
  <cols>
    <col min="1" max="1" width="3.140625" style="37" customWidth="1"/>
    <col min="2" max="2" width="26.42578125" style="37" customWidth="1"/>
    <col min="3" max="3" width="17.5703125" style="37" customWidth="1"/>
    <col min="4" max="5" width="10.140625" style="37" customWidth="1"/>
    <col min="6" max="6" width="41.5703125" style="37" customWidth="1"/>
    <col min="7" max="7" width="18.85546875" style="37" bestFit="1" customWidth="1"/>
    <col min="8" max="9" width="19" style="37" customWidth="1"/>
    <col min="10" max="10" width="34.140625" style="37" customWidth="1"/>
    <col min="11" max="17" width="20.85546875" style="37" customWidth="1"/>
    <col min="18" max="18" width="29.8554687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317</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22" t="s">
        <v>311</v>
      </c>
      <c r="C8" s="108" t="s">
        <v>200</v>
      </c>
      <c r="D8" s="108"/>
      <c r="E8" s="108"/>
      <c r="F8" s="21"/>
      <c r="G8" s="21"/>
      <c r="H8" s="21"/>
      <c r="I8" s="21"/>
      <c r="J8" s="21"/>
      <c r="K8" s="21"/>
      <c r="L8" s="21"/>
    </row>
    <row r="9" spans="1:20" s="19" customFormat="1" ht="15" customHeight="1">
      <c r="A9" s="21"/>
      <c r="B9" s="23"/>
      <c r="C9" s="54"/>
      <c r="D9" s="54"/>
      <c r="E9" s="54"/>
      <c r="F9" s="21"/>
      <c r="G9" s="21"/>
      <c r="H9" s="21"/>
      <c r="I9" s="21"/>
      <c r="J9" s="21"/>
      <c r="K9" s="21"/>
      <c r="L9" s="21"/>
    </row>
    <row r="10" spans="1:20" s="19" customFormat="1" ht="27" customHeight="1">
      <c r="A10" s="21"/>
      <c r="B10" s="22" t="s">
        <v>312</v>
      </c>
      <c r="C10" s="109">
        <v>44425</v>
      </c>
      <c r="D10" s="108"/>
      <c r="E10" s="108"/>
      <c r="F10" s="21"/>
      <c r="G10" s="21"/>
      <c r="H10" s="21"/>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31"/>
      <c r="I14" s="29"/>
      <c r="J14" s="30"/>
      <c r="K14" s="32">
        <v>43586</v>
      </c>
      <c r="L14" s="32">
        <v>43617</v>
      </c>
      <c r="M14" s="32">
        <v>43647</v>
      </c>
      <c r="N14" s="32">
        <v>43678</v>
      </c>
      <c r="O14" s="32">
        <v>43709</v>
      </c>
      <c r="P14" s="32">
        <v>43739</v>
      </c>
      <c r="Q14" s="32">
        <v>43770</v>
      </c>
      <c r="R14" s="33">
        <v>43800</v>
      </c>
    </row>
    <row r="15" spans="1:20" ht="144.75" customHeight="1">
      <c r="A15" s="34">
        <v>1</v>
      </c>
      <c r="B15" s="35" t="s">
        <v>355</v>
      </c>
      <c r="C15" s="35" t="s">
        <v>356</v>
      </c>
      <c r="D15" s="35" t="s">
        <v>254</v>
      </c>
      <c r="E15" s="36"/>
      <c r="F15" s="12" t="s">
        <v>353</v>
      </c>
      <c r="G15" s="13" t="s">
        <v>354</v>
      </c>
      <c r="H15" s="16">
        <v>44526</v>
      </c>
      <c r="I15" s="18">
        <v>44470</v>
      </c>
      <c r="J15" s="88" t="s">
        <v>417</v>
      </c>
      <c r="K15" s="12"/>
      <c r="L15" s="12"/>
      <c r="M15" s="12"/>
      <c r="N15" s="12"/>
      <c r="O15" s="12"/>
      <c r="P15" s="12"/>
      <c r="Q15" s="12"/>
      <c r="R15" s="12" t="s">
        <v>388</v>
      </c>
    </row>
    <row r="17" spans="1:13" ht="15" customHeight="1">
      <c r="A17" s="41"/>
      <c r="B17" s="42" t="s">
        <v>307</v>
      </c>
      <c r="C17" s="42"/>
      <c r="D17" s="42"/>
      <c r="E17" s="42"/>
      <c r="F17" s="41"/>
      <c r="G17" s="42"/>
      <c r="H17" s="42"/>
      <c r="I17" s="43"/>
      <c r="J17" s="43"/>
      <c r="K17" s="43"/>
    </row>
    <row r="18" spans="1:13" ht="15" customHeight="1">
      <c r="A18" s="41"/>
      <c r="B18" s="107" t="s">
        <v>343</v>
      </c>
      <c r="C18" s="107"/>
      <c r="D18" s="107"/>
      <c r="E18" s="107"/>
      <c r="F18" s="42"/>
      <c r="G18" s="42"/>
      <c r="H18" s="42"/>
      <c r="I18" s="43"/>
      <c r="J18" s="43"/>
      <c r="K18" s="43"/>
    </row>
    <row r="19" spans="1:13" ht="15" customHeight="1">
      <c r="A19" s="41"/>
      <c r="B19" s="41"/>
      <c r="C19" s="41"/>
      <c r="D19" s="41"/>
      <c r="E19" s="41"/>
      <c r="F19" s="42"/>
      <c r="G19" s="42"/>
      <c r="H19" s="42"/>
      <c r="I19" s="43"/>
      <c r="J19" s="43"/>
      <c r="K19" s="43"/>
    </row>
    <row r="20" spans="1:13" ht="15" customHeight="1">
      <c r="A20" s="41"/>
      <c r="B20" s="42"/>
      <c r="C20" s="42"/>
      <c r="D20" s="42"/>
      <c r="E20" s="42"/>
      <c r="F20" s="42" t="s">
        <v>308</v>
      </c>
      <c r="G20" s="42"/>
      <c r="H20" s="42"/>
      <c r="I20" s="43"/>
      <c r="J20" s="43"/>
      <c r="K20" s="43"/>
    </row>
    <row r="21" spans="1:13" ht="15" customHeight="1">
      <c r="A21" s="41"/>
      <c r="B21" s="42"/>
      <c r="C21" s="42"/>
      <c r="D21" s="42"/>
      <c r="E21" s="42"/>
      <c r="F21" s="107" t="s">
        <v>390</v>
      </c>
      <c r="G21" s="107"/>
      <c r="H21" s="107"/>
      <c r="I21" s="43"/>
      <c r="J21" s="43"/>
      <c r="K21" s="43"/>
    </row>
    <row r="22" spans="1:13" ht="15" customHeight="1">
      <c r="A22" s="41"/>
      <c r="B22" s="42" t="s">
        <v>309</v>
      </c>
      <c r="C22" s="42"/>
      <c r="D22" s="42"/>
      <c r="E22" s="42"/>
      <c r="F22" s="42"/>
      <c r="G22" s="42"/>
      <c r="H22" s="42"/>
      <c r="I22" s="43"/>
      <c r="J22" s="43"/>
      <c r="K22" s="43"/>
    </row>
    <row r="23" spans="1:13" ht="15" customHeight="1">
      <c r="A23" s="41"/>
      <c r="B23" s="107" t="s">
        <v>389</v>
      </c>
      <c r="C23" s="107"/>
      <c r="D23" s="107"/>
      <c r="E23" s="107"/>
      <c r="F23" s="42"/>
      <c r="G23" s="42"/>
      <c r="H23" s="42"/>
      <c r="I23" s="43"/>
      <c r="J23" s="43"/>
      <c r="K23" s="43"/>
      <c r="L23" s="43"/>
      <c r="M23" s="43"/>
    </row>
    <row r="24" spans="1:13" ht="55.5" customHeight="1">
      <c r="A24" s="106" t="s">
        <v>341</v>
      </c>
      <c r="B24" s="106"/>
      <c r="C24" s="106"/>
      <c r="D24" s="106"/>
      <c r="E24" s="106"/>
      <c r="F24" s="106"/>
      <c r="G24" s="106"/>
      <c r="H24" s="106"/>
      <c r="I24" s="44"/>
      <c r="J24" s="44"/>
      <c r="K24" s="44"/>
      <c r="L24" s="44"/>
      <c r="M24" s="54"/>
    </row>
  </sheetData>
  <mergeCells count="12">
    <mergeCell ref="Q3:R3"/>
    <mergeCell ref="I12:R12"/>
    <mergeCell ref="B18:E18"/>
    <mergeCell ref="F21:H21"/>
    <mergeCell ref="B23:E23"/>
    <mergeCell ref="A24:H24"/>
    <mergeCell ref="A12:H12"/>
    <mergeCell ref="A1:B3"/>
    <mergeCell ref="C6:E6"/>
    <mergeCell ref="C8:E8"/>
    <mergeCell ref="C10:E10"/>
    <mergeCell ref="C1:P3"/>
  </mergeCells>
  <conditionalFormatting sqref="B18:E18">
    <cfRule type="containsBlanks" dxfId="179" priority="189">
      <formula>LEN(TRIM(B18))=0</formula>
    </cfRule>
  </conditionalFormatting>
  <conditionalFormatting sqref="F21:H21">
    <cfRule type="containsBlanks" dxfId="178" priority="188">
      <formula>LEN(TRIM(F21))=0</formula>
    </cfRule>
  </conditionalFormatting>
  <conditionalFormatting sqref="B23:E23">
    <cfRule type="containsBlanks" dxfId="177" priority="187">
      <formula>LEN(TRIM(B23))=0</formula>
    </cfRule>
  </conditionalFormatting>
  <conditionalFormatting sqref="L15">
    <cfRule type="expression" dxfId="176" priority="185" stopIfTrue="1">
      <formula>$I15=0</formula>
    </cfRule>
    <cfRule type="expression" dxfId="175" priority="186">
      <formula>$I15&lt;L$14</formula>
    </cfRule>
  </conditionalFormatting>
  <conditionalFormatting sqref="C6:E6">
    <cfRule type="containsBlanks" dxfId="174" priority="184">
      <formula>LEN(TRIM(C6))=0</formula>
    </cfRule>
  </conditionalFormatting>
  <conditionalFormatting sqref="C8:E8">
    <cfRule type="containsBlanks" dxfId="173" priority="183">
      <formula>LEN(TRIM(C8))=0</formula>
    </cfRule>
  </conditionalFormatting>
  <conditionalFormatting sqref="C10:E10">
    <cfRule type="containsBlanks" dxfId="172" priority="182">
      <formula>LEN(TRIM(C10))=0</formula>
    </cfRule>
  </conditionalFormatting>
  <conditionalFormatting sqref="M15:R15">
    <cfRule type="expression" dxfId="171" priority="120" stopIfTrue="1">
      <formula>$I15=0</formula>
    </cfRule>
    <cfRule type="expression" dxfId="170" priority="121">
      <formula>$I15&lt;M$14</formula>
    </cfRule>
  </conditionalFormatting>
  <conditionalFormatting sqref="C15:D15">
    <cfRule type="expression" dxfId="169" priority="2">
      <formula>$C$8=0</formula>
    </cfRule>
  </conditionalFormatting>
  <conditionalFormatting sqref="B15">
    <cfRule type="expression" dxfId="168" priority="1">
      <formula>$C$6=0</formula>
    </cfRule>
  </conditionalFormatting>
  <dataValidations disablePrompts="1" count="3">
    <dataValidation type="list" allowBlank="1" showInputMessage="1" showErrorMessage="1" sqref="C8:E8" xr:uid="{00000000-0002-0000-0200-000000000000}">
      <formula1>INDIRECT(C6)</formula1>
    </dataValidation>
    <dataValidation type="date" allowBlank="1" showInputMessage="1" showErrorMessage="1" sqref="C10:E10 I15" xr:uid="{00000000-0002-0000-0200-000001000000}">
      <formula1>44197</formula1>
      <formula2>44531</formula2>
    </dataValidation>
    <dataValidation type="date" allowBlank="1" showInputMessage="1" showErrorMessage="1" sqref="H15" xr:uid="{35185D74-CDA8-475F-8C46-BFF1D2DC03A4}">
      <formula1>43831</formula1>
      <formula2>44196</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200-000003000000}">
          <x14:formula1>
            <xm:f>Listas!$A$515:$A$547</xm:f>
          </x14:formula1>
          <xm:sqref>C6:E6</xm:sqref>
        </x14:dataValidation>
        <x14:dataValidation type="list" allowBlank="1" showInputMessage="1" showErrorMessage="1" xr:uid="{CFC1F357-F1A0-4AC2-BD49-A180C17A986E}">
          <x14:formula1>
            <xm:f>'D:\2021 ICBF\EVIDENCIAS CONTRACTUALES 2021\RPC Y MP 2021\MP\CZ ANTONIA SANTOS\11_Compromisos\[Serie 120. f11.p2.ms_formato_compromisos_rpc_y_mp_v3 - CZ Antonia Santos.xlsx]Listas'!#REF!</xm:f>
          </x14:formula1>
          <xm:sqref>D15:E15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24"/>
  <sheetViews>
    <sheetView topLeftCell="D2" zoomScale="80" zoomScaleNormal="80" workbookViewId="0">
      <selection activeCell="L15" sqref="L15"/>
    </sheetView>
  </sheetViews>
  <sheetFormatPr baseColWidth="10" defaultColWidth="11.42578125" defaultRowHeight="15" customHeight="1"/>
  <cols>
    <col min="1" max="1" width="3.140625" style="37" customWidth="1"/>
    <col min="2" max="2" width="26.42578125" style="37" customWidth="1"/>
    <col min="3" max="3" width="17.5703125" style="37" customWidth="1"/>
    <col min="4" max="5" width="10.140625" style="37" customWidth="1"/>
    <col min="6" max="6" width="41.5703125" style="37" customWidth="1"/>
    <col min="7" max="7" width="18.85546875" style="37" bestFit="1" customWidth="1"/>
    <col min="8" max="9" width="19" style="37" customWidth="1"/>
    <col min="10" max="10" width="25.28515625" style="37" customWidth="1"/>
    <col min="11" max="18" width="20.8554687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316</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22" t="s">
        <v>311</v>
      </c>
      <c r="C8" s="108" t="s">
        <v>201</v>
      </c>
      <c r="D8" s="108"/>
      <c r="E8" s="108"/>
      <c r="F8" s="21"/>
      <c r="G8" s="21"/>
      <c r="H8" s="21"/>
      <c r="I8" s="21"/>
      <c r="J8" s="21"/>
      <c r="K8" s="21"/>
      <c r="L8" s="21"/>
    </row>
    <row r="9" spans="1:20" s="19" customFormat="1" ht="15" customHeight="1">
      <c r="A9" s="21"/>
      <c r="B9" s="23"/>
      <c r="C9" s="54"/>
      <c r="D9" s="54"/>
      <c r="E9" s="54"/>
      <c r="F9" s="21"/>
      <c r="G9" s="21"/>
      <c r="H9" s="21"/>
      <c r="I9" s="21"/>
      <c r="J9" s="21"/>
      <c r="K9" s="21"/>
      <c r="L9" s="21"/>
    </row>
    <row r="10" spans="1:20" s="19" customFormat="1" ht="27" customHeight="1">
      <c r="A10" s="21"/>
      <c r="B10" s="22" t="s">
        <v>312</v>
      </c>
      <c r="C10" s="109">
        <v>44420</v>
      </c>
      <c r="D10" s="108"/>
      <c r="E10" s="108"/>
      <c r="F10" s="21"/>
      <c r="G10" s="21"/>
      <c r="H10" s="21"/>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31"/>
      <c r="I14" s="29"/>
      <c r="J14" s="30"/>
      <c r="K14" s="32">
        <v>43586</v>
      </c>
      <c r="L14" s="32">
        <v>43617</v>
      </c>
      <c r="M14" s="32">
        <v>43647</v>
      </c>
      <c r="N14" s="32">
        <v>43678</v>
      </c>
      <c r="O14" s="32">
        <v>43709</v>
      </c>
      <c r="P14" s="32">
        <v>43739</v>
      </c>
      <c r="Q14" s="32">
        <v>43770</v>
      </c>
      <c r="R14" s="33">
        <v>43800</v>
      </c>
    </row>
    <row r="15" spans="1:20" ht="86.25" customHeight="1">
      <c r="A15" s="34">
        <v>1</v>
      </c>
      <c r="B15" s="35" t="str">
        <f>$C$6</f>
        <v>Santander</v>
      </c>
      <c r="C15" s="35" t="str">
        <f>$C$8</f>
        <v>CZ Bucaramanga Sur</v>
      </c>
      <c r="D15" s="35" t="s">
        <v>254</v>
      </c>
      <c r="E15" s="36"/>
      <c r="F15" s="12" t="s">
        <v>357</v>
      </c>
      <c r="G15" s="13" t="s">
        <v>358</v>
      </c>
      <c r="H15" s="16">
        <v>44089</v>
      </c>
      <c r="I15" s="18">
        <v>44470</v>
      </c>
      <c r="J15" s="12" t="s">
        <v>418</v>
      </c>
      <c r="K15" s="12"/>
      <c r="L15" s="12"/>
      <c r="M15" s="12"/>
      <c r="N15" s="12"/>
      <c r="O15" s="12"/>
      <c r="P15" s="12"/>
      <c r="Q15" s="12"/>
      <c r="R15" s="12" t="s">
        <v>391</v>
      </c>
    </row>
    <row r="17" spans="1:13" ht="15" customHeight="1">
      <c r="A17" s="41"/>
      <c r="B17" s="42" t="s">
        <v>307</v>
      </c>
      <c r="C17" s="42"/>
      <c r="D17" s="42"/>
      <c r="E17" s="42"/>
      <c r="F17" s="41"/>
      <c r="G17" s="42"/>
      <c r="H17" s="42"/>
      <c r="I17" s="43"/>
      <c r="J17" s="43"/>
      <c r="K17" s="43"/>
    </row>
    <row r="18" spans="1:13" ht="15" customHeight="1">
      <c r="A18" s="41"/>
      <c r="B18" s="107" t="s">
        <v>392</v>
      </c>
      <c r="C18" s="107"/>
      <c r="D18" s="107"/>
      <c r="E18" s="107"/>
      <c r="F18" s="42"/>
      <c r="G18" s="42"/>
      <c r="H18" s="42"/>
      <c r="I18" s="43"/>
      <c r="J18" s="43"/>
      <c r="K18" s="43"/>
    </row>
    <row r="19" spans="1:13" ht="15" customHeight="1">
      <c r="A19" s="41"/>
      <c r="B19" s="41"/>
      <c r="C19" s="41"/>
      <c r="D19" s="41"/>
      <c r="E19" s="41"/>
      <c r="F19" s="42"/>
      <c r="G19" s="42"/>
      <c r="H19" s="42"/>
      <c r="I19" s="43"/>
      <c r="J19" s="43"/>
      <c r="K19" s="43"/>
    </row>
    <row r="20" spans="1:13" ht="15" customHeight="1">
      <c r="A20" s="41"/>
      <c r="B20" s="42"/>
      <c r="C20" s="42"/>
      <c r="D20" s="42"/>
      <c r="E20" s="42"/>
      <c r="F20" s="42" t="s">
        <v>308</v>
      </c>
      <c r="G20" s="42"/>
      <c r="H20" s="42"/>
      <c r="I20" s="43"/>
      <c r="J20" s="43"/>
      <c r="K20" s="43"/>
    </row>
    <row r="21" spans="1:13" ht="15" customHeight="1">
      <c r="A21" s="41"/>
      <c r="B21" s="42"/>
      <c r="C21" s="42"/>
      <c r="D21" s="42"/>
      <c r="E21" s="42"/>
      <c r="F21" s="107" t="s">
        <v>345</v>
      </c>
      <c r="G21" s="107"/>
      <c r="H21" s="107"/>
      <c r="I21" s="43"/>
      <c r="J21" s="43"/>
      <c r="K21" s="43"/>
    </row>
    <row r="22" spans="1:13" ht="15" customHeight="1">
      <c r="A22" s="41"/>
      <c r="B22" s="42" t="s">
        <v>309</v>
      </c>
      <c r="C22" s="42"/>
      <c r="D22" s="42"/>
      <c r="E22" s="42"/>
      <c r="F22" s="42"/>
      <c r="G22" s="42"/>
      <c r="H22" s="42"/>
      <c r="I22" s="43"/>
      <c r="J22" s="43"/>
      <c r="K22" s="43"/>
    </row>
    <row r="23" spans="1:13" ht="15" customHeight="1">
      <c r="A23" s="41"/>
      <c r="B23" s="107" t="s">
        <v>393</v>
      </c>
      <c r="C23" s="107"/>
      <c r="D23" s="107"/>
      <c r="E23" s="107"/>
      <c r="F23" s="42"/>
      <c r="G23" s="42"/>
      <c r="H23" s="42"/>
      <c r="I23" s="43"/>
      <c r="J23" s="43"/>
      <c r="K23" s="43"/>
      <c r="L23" s="43"/>
      <c r="M23" s="43"/>
    </row>
    <row r="24" spans="1:13" ht="55.5" customHeight="1">
      <c r="A24" s="106" t="s">
        <v>341</v>
      </c>
      <c r="B24" s="106"/>
      <c r="C24" s="106"/>
      <c r="D24" s="106"/>
      <c r="E24" s="106"/>
      <c r="F24" s="106"/>
      <c r="G24" s="106"/>
      <c r="H24" s="106"/>
      <c r="I24" s="44"/>
      <c r="J24" s="44"/>
      <c r="K24" s="44"/>
      <c r="L24" s="44"/>
      <c r="M24" s="54"/>
    </row>
  </sheetData>
  <mergeCells count="12">
    <mergeCell ref="A24:H24"/>
    <mergeCell ref="A1:B3"/>
    <mergeCell ref="C1:P3"/>
    <mergeCell ref="Q3:R3"/>
    <mergeCell ref="C6:E6"/>
    <mergeCell ref="C8:E8"/>
    <mergeCell ref="C10:E10"/>
    <mergeCell ref="A12:H12"/>
    <mergeCell ref="I12:R12"/>
    <mergeCell ref="B18:E18"/>
    <mergeCell ref="F21:H21"/>
    <mergeCell ref="B23:E23"/>
  </mergeCells>
  <conditionalFormatting sqref="B18:E18">
    <cfRule type="containsBlanks" dxfId="167" priority="186">
      <formula>LEN(TRIM(B18))=0</formula>
    </cfRule>
  </conditionalFormatting>
  <conditionalFormatting sqref="F21:H21">
    <cfRule type="containsBlanks" dxfId="166" priority="185">
      <formula>LEN(TRIM(F21))=0</formula>
    </cfRule>
  </conditionalFormatting>
  <conditionalFormatting sqref="B23:E23">
    <cfRule type="containsBlanks" dxfId="165" priority="184">
      <formula>LEN(TRIM(B23))=0</formula>
    </cfRule>
  </conditionalFormatting>
  <conditionalFormatting sqref="L15">
    <cfRule type="expression" dxfId="164" priority="182" stopIfTrue="1">
      <formula>$I15=0</formula>
    </cfRule>
    <cfRule type="expression" dxfId="163" priority="183">
      <formula>$I15&lt;L$14</formula>
    </cfRule>
  </conditionalFormatting>
  <conditionalFormatting sqref="C6:E6">
    <cfRule type="containsBlanks" dxfId="162" priority="181">
      <formula>LEN(TRIM(C6))=0</formula>
    </cfRule>
  </conditionalFormatting>
  <conditionalFormatting sqref="C8:E8">
    <cfRule type="containsBlanks" dxfId="161" priority="180">
      <formula>LEN(TRIM(C8))=0</formula>
    </cfRule>
  </conditionalFormatting>
  <conditionalFormatting sqref="C10:E10">
    <cfRule type="containsBlanks" dxfId="160" priority="179">
      <formula>LEN(TRIM(C10))=0</formula>
    </cfRule>
  </conditionalFormatting>
  <conditionalFormatting sqref="B15">
    <cfRule type="expression" dxfId="159" priority="178">
      <formula>$C$6=0</formula>
    </cfRule>
  </conditionalFormatting>
  <conditionalFormatting sqref="C15:D15">
    <cfRule type="expression" dxfId="158" priority="177">
      <formula>$C$8=0</formula>
    </cfRule>
  </conditionalFormatting>
  <conditionalFormatting sqref="M15:R15">
    <cfRule type="expression" dxfId="157" priority="117" stopIfTrue="1">
      <formula>$I15=0</formula>
    </cfRule>
    <cfRule type="expression" dxfId="156" priority="118">
      <formula>$I15&lt;M$14</formula>
    </cfRule>
  </conditionalFormatting>
  <dataValidations count="3">
    <dataValidation type="list" allowBlank="1" showInputMessage="1" showErrorMessage="1" sqref="C8:E8" xr:uid="{00000000-0002-0000-0300-000000000000}">
      <formula1>INDIRECT(C6)</formula1>
    </dataValidation>
    <dataValidation type="date" allowBlank="1" showInputMessage="1" showErrorMessage="1" sqref="C10:E10 I15" xr:uid="{00000000-0002-0000-0300-000001000000}">
      <formula1>44197</formula1>
      <formula2>44561</formula2>
    </dataValidation>
    <dataValidation type="date" allowBlank="1" showInputMessage="1" showErrorMessage="1" sqref="H15" xr:uid="{22F0942E-68DE-4819-A6D8-3F7F8C906F81}">
      <formula1>43831</formula1>
      <formula2>44196</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Listas!$A$280</xm:f>
          </x14:formula1>
          <xm:sqref>D15:E15</xm:sqref>
        </x14:dataValidation>
        <x14:dataValidation type="list" allowBlank="1" showInputMessage="1" showErrorMessage="1" xr:uid="{00000000-0002-0000-0300-000003000000}">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24"/>
  <sheetViews>
    <sheetView zoomScale="80" zoomScaleNormal="80" workbookViewId="0">
      <selection activeCell="F22" sqref="F22"/>
    </sheetView>
  </sheetViews>
  <sheetFormatPr baseColWidth="10" defaultColWidth="11.42578125" defaultRowHeight="15" customHeight="1"/>
  <cols>
    <col min="1" max="1" width="3.140625" style="37" customWidth="1"/>
    <col min="2" max="2" width="26.42578125" style="37" customWidth="1"/>
    <col min="3" max="3" width="17.5703125" style="37" customWidth="1"/>
    <col min="4" max="5" width="10.140625" style="37" customWidth="1"/>
    <col min="6" max="6" width="41.5703125" style="37" customWidth="1"/>
    <col min="7" max="7" width="18.85546875" style="37" bestFit="1" customWidth="1"/>
    <col min="8" max="9" width="19" style="37" customWidth="1"/>
    <col min="10" max="10" width="15" style="37" customWidth="1"/>
    <col min="11" max="18" width="20.8554687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317</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22" t="s">
        <v>311</v>
      </c>
      <c r="C8" s="108" t="s">
        <v>202</v>
      </c>
      <c r="D8" s="108"/>
      <c r="E8" s="108"/>
      <c r="F8" s="21"/>
      <c r="G8" s="21"/>
      <c r="H8" s="21"/>
      <c r="I8" s="21"/>
      <c r="J8" s="21"/>
      <c r="K8" s="21"/>
      <c r="L8" s="21"/>
    </row>
    <row r="9" spans="1:20" s="19" customFormat="1" ht="15" customHeight="1">
      <c r="A9" s="21"/>
      <c r="B9" s="23"/>
      <c r="C9" s="54"/>
      <c r="D9" s="54"/>
      <c r="E9" s="54"/>
      <c r="F9" s="21"/>
      <c r="G9" s="21"/>
      <c r="H9" s="21"/>
      <c r="I9" s="21"/>
      <c r="J9" s="21"/>
      <c r="K9" s="21"/>
      <c r="L9" s="21"/>
    </row>
    <row r="10" spans="1:20" s="19" customFormat="1" ht="27" customHeight="1">
      <c r="A10" s="21"/>
      <c r="B10" s="22" t="s">
        <v>312</v>
      </c>
      <c r="C10" s="109">
        <v>44428</v>
      </c>
      <c r="D10" s="108"/>
      <c r="E10" s="108"/>
      <c r="F10" s="21"/>
      <c r="G10" s="21"/>
      <c r="H10" s="21"/>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31"/>
      <c r="I14" s="29"/>
      <c r="J14" s="30"/>
      <c r="K14" s="32">
        <v>43586</v>
      </c>
      <c r="L14" s="32">
        <v>43617</v>
      </c>
      <c r="M14" s="32">
        <v>43647</v>
      </c>
      <c r="N14" s="32">
        <v>43678</v>
      </c>
      <c r="O14" s="32">
        <v>43709</v>
      </c>
      <c r="P14" s="32">
        <v>43739</v>
      </c>
      <c r="Q14" s="32">
        <v>43770</v>
      </c>
      <c r="R14" s="33">
        <v>43800</v>
      </c>
    </row>
    <row r="15" spans="1:20" ht="28.5" customHeight="1">
      <c r="A15" s="34">
        <v>1</v>
      </c>
      <c r="B15" s="35" t="str">
        <f>$C$6</f>
        <v>Santander</v>
      </c>
      <c r="C15" s="35" t="str">
        <f>$C$8</f>
        <v>CZ Carlos Lleras Restrepo</v>
      </c>
      <c r="D15" s="35" t="s">
        <v>254</v>
      </c>
      <c r="E15" s="36"/>
      <c r="F15" s="12" t="s">
        <v>359</v>
      </c>
      <c r="G15" s="13"/>
      <c r="H15" s="16"/>
      <c r="I15" s="18"/>
      <c r="J15" s="12"/>
      <c r="K15" s="12"/>
      <c r="L15" s="12"/>
      <c r="M15" s="12"/>
      <c r="N15" s="12"/>
      <c r="O15" s="12"/>
      <c r="P15" s="12"/>
      <c r="Q15" s="12"/>
      <c r="R15" s="12"/>
    </row>
    <row r="17" spans="1:13" ht="15" customHeight="1">
      <c r="A17" s="41"/>
      <c r="B17" s="42" t="s">
        <v>307</v>
      </c>
      <c r="C17" s="42"/>
      <c r="D17" s="42"/>
      <c r="E17" s="42"/>
      <c r="F17" s="41"/>
      <c r="G17" s="42"/>
      <c r="H17" s="42"/>
      <c r="I17" s="43"/>
      <c r="J17" s="43"/>
      <c r="K17" s="43"/>
    </row>
    <row r="18" spans="1:13" ht="15" customHeight="1">
      <c r="A18" s="41"/>
      <c r="B18" s="107" t="s">
        <v>392</v>
      </c>
      <c r="C18" s="107"/>
      <c r="D18" s="107"/>
      <c r="E18" s="107"/>
      <c r="F18" s="42"/>
      <c r="G18" s="42"/>
      <c r="H18" s="42"/>
      <c r="I18" s="43"/>
      <c r="J18" s="43"/>
      <c r="K18" s="43"/>
    </row>
    <row r="19" spans="1:13" ht="15" customHeight="1">
      <c r="A19" s="41"/>
      <c r="B19" s="41"/>
      <c r="C19" s="41"/>
      <c r="D19" s="41"/>
      <c r="E19" s="41"/>
      <c r="F19" s="42"/>
      <c r="G19" s="42"/>
      <c r="H19" s="42"/>
      <c r="I19" s="43"/>
      <c r="J19" s="43"/>
      <c r="K19" s="43"/>
    </row>
    <row r="20" spans="1:13" ht="15" customHeight="1">
      <c r="A20" s="41"/>
      <c r="B20" s="42"/>
      <c r="C20" s="42"/>
      <c r="D20" s="42"/>
      <c r="E20" s="42"/>
      <c r="F20" s="42" t="s">
        <v>308</v>
      </c>
      <c r="G20" s="42"/>
      <c r="H20" s="42"/>
      <c r="I20" s="43"/>
      <c r="J20" s="43"/>
      <c r="K20" s="43"/>
    </row>
    <row r="21" spans="1:13" ht="15" customHeight="1">
      <c r="A21" s="41"/>
      <c r="B21" s="42"/>
      <c r="C21" s="42"/>
      <c r="D21" s="42"/>
      <c r="E21" s="42"/>
      <c r="F21" s="107" t="s">
        <v>390</v>
      </c>
      <c r="G21" s="107"/>
      <c r="H21" s="107"/>
      <c r="I21" s="43"/>
      <c r="J21" s="43"/>
      <c r="K21" s="43"/>
    </row>
    <row r="22" spans="1:13" ht="15" customHeight="1">
      <c r="A22" s="41"/>
      <c r="B22" s="42" t="s">
        <v>309</v>
      </c>
      <c r="C22" s="42"/>
      <c r="D22" s="42"/>
      <c r="E22" s="42"/>
      <c r="F22" s="42"/>
      <c r="G22" s="42"/>
      <c r="H22" s="42"/>
      <c r="I22" s="43"/>
      <c r="J22" s="43"/>
      <c r="K22" s="43"/>
    </row>
    <row r="23" spans="1:13" ht="15" customHeight="1">
      <c r="A23" s="41"/>
      <c r="B23" s="107" t="s">
        <v>394</v>
      </c>
      <c r="C23" s="107"/>
      <c r="D23" s="107"/>
      <c r="E23" s="107"/>
      <c r="F23" s="42"/>
      <c r="G23" s="42"/>
      <c r="H23" s="42"/>
      <c r="I23" s="43"/>
      <c r="J23" s="43"/>
      <c r="K23" s="43"/>
      <c r="L23" s="43"/>
      <c r="M23" s="43"/>
    </row>
    <row r="24" spans="1:13" ht="55.5" customHeight="1">
      <c r="A24" s="106" t="s">
        <v>341</v>
      </c>
      <c r="B24" s="106"/>
      <c r="C24" s="106"/>
      <c r="D24" s="106"/>
      <c r="E24" s="106"/>
      <c r="F24" s="106"/>
      <c r="G24" s="106"/>
      <c r="H24" s="106"/>
      <c r="I24" s="44"/>
      <c r="J24" s="44"/>
      <c r="K24" s="44"/>
      <c r="L24" s="44"/>
      <c r="M24" s="54"/>
    </row>
  </sheetData>
  <mergeCells count="12">
    <mergeCell ref="A24:H24"/>
    <mergeCell ref="A1:B3"/>
    <mergeCell ref="C1:P3"/>
    <mergeCell ref="Q3:R3"/>
    <mergeCell ref="C6:E6"/>
    <mergeCell ref="C8:E8"/>
    <mergeCell ref="C10:E10"/>
    <mergeCell ref="A12:H12"/>
    <mergeCell ref="I12:R12"/>
    <mergeCell ref="B18:E18"/>
    <mergeCell ref="F21:H21"/>
    <mergeCell ref="B23:E23"/>
  </mergeCells>
  <conditionalFormatting sqref="B18:E18">
    <cfRule type="containsBlanks" dxfId="155" priority="186">
      <formula>LEN(TRIM(B18))=0</formula>
    </cfRule>
  </conditionalFormatting>
  <conditionalFormatting sqref="F21:H21">
    <cfRule type="containsBlanks" dxfId="154" priority="185">
      <formula>LEN(TRIM(F21))=0</formula>
    </cfRule>
  </conditionalFormatting>
  <conditionalFormatting sqref="B23:E23">
    <cfRule type="containsBlanks" dxfId="153" priority="184">
      <formula>LEN(TRIM(B23))=0</formula>
    </cfRule>
  </conditionalFormatting>
  <conditionalFormatting sqref="L15">
    <cfRule type="expression" dxfId="152" priority="182" stopIfTrue="1">
      <formula>$I15=0</formula>
    </cfRule>
    <cfRule type="expression" dxfId="151" priority="183">
      <formula>$I15&lt;L$14</formula>
    </cfRule>
  </conditionalFormatting>
  <conditionalFormatting sqref="C6:E6">
    <cfRule type="containsBlanks" dxfId="150" priority="181">
      <formula>LEN(TRIM(C6))=0</formula>
    </cfRule>
  </conditionalFormatting>
  <conditionalFormatting sqref="C8:E8">
    <cfRule type="containsBlanks" dxfId="149" priority="180">
      <formula>LEN(TRIM(C8))=0</formula>
    </cfRule>
  </conditionalFormatting>
  <conditionalFormatting sqref="C10:E10">
    <cfRule type="containsBlanks" dxfId="148" priority="179">
      <formula>LEN(TRIM(C10))=0</formula>
    </cfRule>
  </conditionalFormatting>
  <conditionalFormatting sqref="B15">
    <cfRule type="expression" dxfId="147" priority="178">
      <formula>$C$6=0</formula>
    </cfRule>
  </conditionalFormatting>
  <conditionalFormatting sqref="C15:D15">
    <cfRule type="expression" dxfId="146" priority="177">
      <formula>$C$8=0</formula>
    </cfRule>
  </conditionalFormatting>
  <conditionalFormatting sqref="M15:R15">
    <cfRule type="expression" dxfId="145" priority="117" stopIfTrue="1">
      <formula>$I15=0</formula>
    </cfRule>
    <cfRule type="expression" dxfId="144" priority="118">
      <formula>$I15&lt;M$14</formula>
    </cfRule>
  </conditionalFormatting>
  <dataValidations count="2">
    <dataValidation type="date" allowBlank="1" showInputMessage="1" showErrorMessage="1" sqref="C10:E10 H15:I15"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Listas!$A$515:$A$547</xm:f>
          </x14:formula1>
          <xm:sqref>C6:E6</xm:sqref>
        </x14:dataValidation>
        <x14:dataValidation type="list" allowBlank="1" showInputMessage="1" showErrorMessage="1" xr:uid="{00000000-0002-0000-0400-000003000000}">
          <x14:formula1>
            <xm:f>Listas!$A$280</xm:f>
          </x14:formula1>
          <xm:sqref>D15:E15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24"/>
  <sheetViews>
    <sheetView topLeftCell="F2" zoomScale="80" zoomScaleNormal="80" workbookViewId="0">
      <selection activeCell="M15" sqref="M15"/>
    </sheetView>
  </sheetViews>
  <sheetFormatPr baseColWidth="10" defaultColWidth="11.42578125" defaultRowHeight="15" customHeight="1"/>
  <cols>
    <col min="1" max="1" width="3.140625" style="37" customWidth="1"/>
    <col min="2" max="2" width="26.42578125" style="37" customWidth="1"/>
    <col min="3" max="3" width="17.5703125" style="37" customWidth="1"/>
    <col min="4" max="5" width="10.140625" style="37" customWidth="1"/>
    <col min="6" max="6" width="41.5703125" style="37" customWidth="1"/>
    <col min="7" max="7" width="18.85546875" style="37" bestFit="1" customWidth="1"/>
    <col min="8" max="9" width="19" style="37" customWidth="1"/>
    <col min="10" max="10" width="33" style="37" customWidth="1"/>
    <col min="11" max="18" width="20.8554687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316</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22" t="s">
        <v>311</v>
      </c>
      <c r="C8" s="108" t="s">
        <v>205</v>
      </c>
      <c r="D8" s="108"/>
      <c r="E8" s="108"/>
      <c r="F8" s="21"/>
      <c r="G8" s="21"/>
      <c r="H8" s="21"/>
      <c r="I8" s="21"/>
      <c r="J8" s="21"/>
      <c r="K8" s="21"/>
      <c r="L8" s="21"/>
    </row>
    <row r="9" spans="1:20" s="19" customFormat="1" ht="15" customHeight="1">
      <c r="A9" s="21"/>
      <c r="B9" s="23"/>
      <c r="C9" s="54"/>
      <c r="D9" s="54"/>
      <c r="E9" s="54"/>
      <c r="F9" s="21"/>
      <c r="G9" s="21"/>
      <c r="H9" s="21"/>
      <c r="I9" s="21"/>
      <c r="J9" s="21"/>
      <c r="K9" s="21"/>
      <c r="L9" s="21"/>
    </row>
    <row r="10" spans="1:20" s="19" customFormat="1" ht="27" customHeight="1">
      <c r="A10" s="21"/>
      <c r="B10" s="22" t="s">
        <v>312</v>
      </c>
      <c r="C10" s="109">
        <v>44427</v>
      </c>
      <c r="D10" s="108"/>
      <c r="E10" s="108"/>
      <c r="F10" s="21"/>
      <c r="G10" s="21"/>
      <c r="H10" s="21"/>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31"/>
      <c r="I14" s="29"/>
      <c r="J14" s="30"/>
      <c r="K14" s="32">
        <v>43586</v>
      </c>
      <c r="L14" s="32">
        <v>43617</v>
      </c>
      <c r="M14" s="32">
        <v>43647</v>
      </c>
      <c r="N14" s="32">
        <v>43678</v>
      </c>
      <c r="O14" s="32">
        <v>43709</v>
      </c>
      <c r="P14" s="32">
        <v>43739</v>
      </c>
      <c r="Q14" s="32">
        <v>43770</v>
      </c>
      <c r="R14" s="33">
        <v>43800</v>
      </c>
    </row>
    <row r="15" spans="1:20" ht="105.75" customHeight="1">
      <c r="A15" s="34">
        <v>1</v>
      </c>
      <c r="B15" s="35" t="str">
        <f>$C$6</f>
        <v>Santander</v>
      </c>
      <c r="C15" s="35" t="str">
        <f>$C$8</f>
        <v>CZ La Floresta</v>
      </c>
      <c r="D15" s="35" t="s">
        <v>254</v>
      </c>
      <c r="E15" s="36"/>
      <c r="F15" s="12" t="s">
        <v>360</v>
      </c>
      <c r="G15" s="13" t="s">
        <v>361</v>
      </c>
      <c r="H15" s="16">
        <v>44448</v>
      </c>
      <c r="I15" s="18">
        <v>44460</v>
      </c>
      <c r="J15" s="88" t="s">
        <v>419</v>
      </c>
      <c r="K15" s="12"/>
      <c r="L15" s="12"/>
      <c r="M15" s="12"/>
      <c r="N15" s="12"/>
      <c r="O15" s="12"/>
      <c r="P15" s="12"/>
      <c r="Q15" s="12"/>
      <c r="R15" s="12" t="s">
        <v>395</v>
      </c>
    </row>
    <row r="17" spans="1:13" ht="15" customHeight="1">
      <c r="A17" s="41"/>
      <c r="B17" s="42" t="s">
        <v>307</v>
      </c>
      <c r="C17" s="42"/>
      <c r="D17" s="42"/>
      <c r="E17" s="42"/>
      <c r="F17" s="41"/>
      <c r="G17" s="42"/>
      <c r="H17" s="42"/>
      <c r="I17" s="43"/>
      <c r="J17" s="43"/>
      <c r="K17" s="43"/>
    </row>
    <row r="18" spans="1:13" ht="15" customHeight="1">
      <c r="A18" s="41"/>
      <c r="B18" s="107" t="s">
        <v>392</v>
      </c>
      <c r="C18" s="107"/>
      <c r="D18" s="107"/>
      <c r="E18" s="107"/>
      <c r="F18" s="42"/>
      <c r="G18" s="42"/>
      <c r="H18" s="42"/>
      <c r="I18" s="43"/>
      <c r="J18" s="43"/>
      <c r="K18" s="43"/>
    </row>
    <row r="19" spans="1:13" ht="15" customHeight="1">
      <c r="A19" s="41"/>
      <c r="B19" s="41"/>
      <c r="C19" s="41"/>
      <c r="D19" s="41"/>
      <c r="E19" s="41"/>
      <c r="F19" s="42"/>
      <c r="G19" s="42"/>
      <c r="H19" s="42"/>
      <c r="I19" s="43"/>
      <c r="J19" s="43"/>
      <c r="K19" s="43"/>
    </row>
    <row r="20" spans="1:13" ht="15" customHeight="1">
      <c r="A20" s="41"/>
      <c r="B20" s="42"/>
      <c r="C20" s="42"/>
      <c r="D20" s="42"/>
      <c r="E20" s="42"/>
      <c r="F20" s="42" t="s">
        <v>308</v>
      </c>
      <c r="G20" s="42"/>
      <c r="H20" s="42"/>
      <c r="I20" s="43"/>
      <c r="J20" s="43"/>
      <c r="K20" s="43"/>
    </row>
    <row r="21" spans="1:13" ht="15" customHeight="1">
      <c r="A21" s="41"/>
      <c r="B21" s="42"/>
      <c r="C21" s="42"/>
      <c r="D21" s="42"/>
      <c r="E21" s="42"/>
      <c r="F21" s="107" t="s">
        <v>390</v>
      </c>
      <c r="G21" s="107"/>
      <c r="H21" s="107"/>
      <c r="I21" s="43"/>
      <c r="J21" s="43"/>
      <c r="K21" s="43"/>
    </row>
    <row r="22" spans="1:13" ht="15" customHeight="1">
      <c r="A22" s="41"/>
      <c r="B22" s="42" t="s">
        <v>309</v>
      </c>
      <c r="C22" s="42"/>
      <c r="D22" s="42"/>
      <c r="E22" s="42"/>
      <c r="F22" s="42"/>
      <c r="G22" s="42"/>
      <c r="H22" s="42"/>
      <c r="I22" s="43"/>
      <c r="J22" s="43"/>
      <c r="K22" s="43"/>
    </row>
    <row r="23" spans="1:13" ht="15" customHeight="1">
      <c r="A23" s="41"/>
      <c r="B23" s="107" t="s">
        <v>410</v>
      </c>
      <c r="C23" s="107"/>
      <c r="D23" s="107"/>
      <c r="E23" s="107"/>
      <c r="F23" s="42"/>
      <c r="G23" s="42"/>
      <c r="H23" s="42"/>
      <c r="I23" s="43"/>
      <c r="J23" s="43"/>
      <c r="K23" s="43"/>
      <c r="L23" s="43"/>
      <c r="M23" s="43"/>
    </row>
    <row r="24" spans="1:13" ht="55.5" customHeight="1">
      <c r="A24" s="106" t="s">
        <v>341</v>
      </c>
      <c r="B24" s="106"/>
      <c r="C24" s="106"/>
      <c r="D24" s="106"/>
      <c r="E24" s="106"/>
      <c r="F24" s="106"/>
      <c r="G24" s="106"/>
      <c r="H24" s="106"/>
      <c r="I24" s="44"/>
      <c r="J24" s="44"/>
      <c r="K24" s="44"/>
      <c r="L24" s="44"/>
      <c r="M24" s="54"/>
    </row>
  </sheetData>
  <mergeCells count="12">
    <mergeCell ref="A24:H24"/>
    <mergeCell ref="A1:B3"/>
    <mergeCell ref="C1:P3"/>
    <mergeCell ref="Q3:R3"/>
    <mergeCell ref="C6:E6"/>
    <mergeCell ref="C8:E8"/>
    <mergeCell ref="C10:E10"/>
    <mergeCell ref="A12:H12"/>
    <mergeCell ref="I12:R12"/>
    <mergeCell ref="B18:E18"/>
    <mergeCell ref="F21:H21"/>
    <mergeCell ref="B23:E23"/>
  </mergeCells>
  <conditionalFormatting sqref="B18:E18">
    <cfRule type="containsBlanks" dxfId="143" priority="186">
      <formula>LEN(TRIM(B18))=0</formula>
    </cfRule>
  </conditionalFormatting>
  <conditionalFormatting sqref="F21:H21">
    <cfRule type="containsBlanks" dxfId="142" priority="185">
      <formula>LEN(TRIM(F21))=0</formula>
    </cfRule>
  </conditionalFormatting>
  <conditionalFormatting sqref="B23:E23">
    <cfRule type="containsBlanks" dxfId="141" priority="184">
      <formula>LEN(TRIM(B23))=0</formula>
    </cfRule>
  </conditionalFormatting>
  <conditionalFormatting sqref="L15">
    <cfRule type="expression" dxfId="140" priority="182" stopIfTrue="1">
      <formula>$I15=0</formula>
    </cfRule>
    <cfRule type="expression" dxfId="139" priority="183">
      <formula>$I15&lt;L$14</formula>
    </cfRule>
  </conditionalFormatting>
  <conditionalFormatting sqref="C6:E6">
    <cfRule type="containsBlanks" dxfId="138" priority="181">
      <formula>LEN(TRIM(C6))=0</formula>
    </cfRule>
  </conditionalFormatting>
  <conditionalFormatting sqref="C8:E8">
    <cfRule type="containsBlanks" dxfId="137" priority="180">
      <formula>LEN(TRIM(C8))=0</formula>
    </cfRule>
  </conditionalFormatting>
  <conditionalFormatting sqref="C10:E10">
    <cfRule type="containsBlanks" dxfId="136" priority="179">
      <formula>LEN(TRIM(C10))=0</formula>
    </cfRule>
  </conditionalFormatting>
  <conditionalFormatting sqref="B15">
    <cfRule type="expression" dxfId="135" priority="178">
      <formula>$C$6=0</formula>
    </cfRule>
  </conditionalFormatting>
  <conditionalFormatting sqref="C15:D15">
    <cfRule type="expression" dxfId="134" priority="177">
      <formula>$C$8=0</formula>
    </cfRule>
  </conditionalFormatting>
  <conditionalFormatting sqref="M15:R15">
    <cfRule type="expression" dxfId="133" priority="117" stopIfTrue="1">
      <formula>$I15=0</formula>
    </cfRule>
    <cfRule type="expression" dxfId="132" priority="118">
      <formula>$I15&lt;M$14</formula>
    </cfRule>
  </conditionalFormatting>
  <dataValidations count="3">
    <dataValidation type="list" allowBlank="1" showInputMessage="1" showErrorMessage="1" sqref="C8:E8" xr:uid="{00000000-0002-0000-0500-000000000000}">
      <formula1>INDIRECT(C6)</formula1>
    </dataValidation>
    <dataValidation type="date" allowBlank="1" showInputMessage="1" showErrorMessage="1" sqref="C10:E10 I15" xr:uid="{00000000-0002-0000-0500-000001000000}">
      <formula1>44197</formula1>
      <formula2>44561</formula2>
    </dataValidation>
    <dataValidation type="custom" allowBlank="1" showInputMessage="1" showErrorMessage="1" sqref="H15" xr:uid="{988FB539-1B3F-49A8-9732-16FFA3FAD920}">
      <formula1>43831</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Listas!$A$280</xm:f>
          </x14:formula1>
          <xm:sqref>D15:E15</xm:sqref>
        </x14:dataValidation>
        <x14:dataValidation type="list" allowBlank="1" showInputMessage="1" showErrorMessage="1" xr:uid="{00000000-0002-0000-0500-000003000000}">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24"/>
  <sheetViews>
    <sheetView zoomScale="80" zoomScaleNormal="80" workbookViewId="0">
      <selection activeCell="K23" sqref="K23"/>
    </sheetView>
  </sheetViews>
  <sheetFormatPr baseColWidth="10" defaultColWidth="11.42578125" defaultRowHeight="15" customHeight="1"/>
  <cols>
    <col min="1" max="1" width="3.140625" style="37" customWidth="1"/>
    <col min="2" max="2" width="26.42578125" style="37" customWidth="1"/>
    <col min="3" max="3" width="17.5703125" style="37" customWidth="1"/>
    <col min="4" max="5" width="10.140625" style="37" customWidth="1"/>
    <col min="6" max="6" width="41.5703125" style="37" customWidth="1"/>
    <col min="7" max="7" width="18.85546875" style="37" bestFit="1" customWidth="1"/>
    <col min="8" max="9" width="19" style="37" customWidth="1"/>
    <col min="10" max="10" width="15" style="37" customWidth="1"/>
    <col min="11" max="18" width="20.8554687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317</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22" t="s">
        <v>311</v>
      </c>
      <c r="C8" s="108" t="s">
        <v>203</v>
      </c>
      <c r="D8" s="108"/>
      <c r="E8" s="108"/>
      <c r="F8" s="21"/>
      <c r="G8" s="21"/>
      <c r="H8" s="21"/>
      <c r="I8" s="21"/>
      <c r="J8" s="21"/>
      <c r="K8" s="21"/>
      <c r="L8" s="21"/>
    </row>
    <row r="9" spans="1:20" s="19" customFormat="1" ht="15" customHeight="1">
      <c r="A9" s="21"/>
      <c r="B9" s="23"/>
      <c r="C9" s="54"/>
      <c r="D9" s="54"/>
      <c r="E9" s="54"/>
      <c r="F9" s="21"/>
      <c r="G9" s="21"/>
      <c r="H9" s="21"/>
      <c r="I9" s="21"/>
      <c r="J9" s="21"/>
      <c r="K9" s="21"/>
      <c r="L9" s="21"/>
    </row>
    <row r="10" spans="1:20" s="19" customFormat="1" ht="27" customHeight="1">
      <c r="A10" s="21"/>
      <c r="B10" s="22" t="s">
        <v>312</v>
      </c>
      <c r="C10" s="109">
        <v>44427</v>
      </c>
      <c r="D10" s="108"/>
      <c r="E10" s="108"/>
      <c r="F10" s="21"/>
      <c r="G10" s="21"/>
      <c r="H10" s="21"/>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31"/>
      <c r="I14" s="29"/>
      <c r="J14" s="30"/>
      <c r="K14" s="32">
        <v>43586</v>
      </c>
      <c r="L14" s="32">
        <v>43617</v>
      </c>
      <c r="M14" s="32">
        <v>43647</v>
      </c>
      <c r="N14" s="32">
        <v>43678</v>
      </c>
      <c r="O14" s="32">
        <v>43709</v>
      </c>
      <c r="P14" s="32">
        <v>43739</v>
      </c>
      <c r="Q14" s="32">
        <v>43770</v>
      </c>
      <c r="R14" s="33">
        <v>43800</v>
      </c>
    </row>
    <row r="15" spans="1:20" ht="35.25" customHeight="1">
      <c r="A15" s="34">
        <v>1</v>
      </c>
      <c r="B15" s="35" t="str">
        <f>$C$6</f>
        <v>Santander</v>
      </c>
      <c r="C15" s="35" t="str">
        <f>$C$8</f>
        <v>CZ Luis Carlos Galán Sarmiento</v>
      </c>
      <c r="D15" s="35" t="s">
        <v>254</v>
      </c>
      <c r="E15" s="36"/>
      <c r="F15" s="12" t="s">
        <v>359</v>
      </c>
      <c r="G15" s="13"/>
      <c r="H15" s="16"/>
      <c r="I15" s="18"/>
      <c r="J15" s="12"/>
      <c r="K15" s="12"/>
      <c r="L15" s="12"/>
      <c r="M15" s="12"/>
      <c r="N15" s="12"/>
      <c r="O15" s="12"/>
      <c r="P15" s="12"/>
      <c r="Q15" s="12"/>
      <c r="R15" s="12"/>
    </row>
    <row r="17" spans="1:13" ht="15" customHeight="1">
      <c r="A17" s="41"/>
      <c r="B17" s="42" t="s">
        <v>307</v>
      </c>
      <c r="C17" s="42"/>
      <c r="D17" s="42"/>
      <c r="E17" s="42"/>
      <c r="F17" s="41"/>
      <c r="G17" s="42"/>
      <c r="H17" s="42"/>
      <c r="I17" s="43"/>
      <c r="J17" s="43"/>
      <c r="K17" s="43"/>
    </row>
    <row r="18" spans="1:13" ht="15" customHeight="1">
      <c r="A18" s="41"/>
      <c r="B18" s="107" t="s">
        <v>392</v>
      </c>
      <c r="C18" s="107"/>
      <c r="D18" s="107"/>
      <c r="E18" s="107"/>
      <c r="F18" s="42"/>
      <c r="G18" s="42"/>
      <c r="H18" s="42"/>
      <c r="I18" s="43"/>
      <c r="J18" s="43"/>
      <c r="K18" s="43"/>
    </row>
    <row r="19" spans="1:13" ht="15" customHeight="1">
      <c r="A19" s="41"/>
      <c r="B19" s="41"/>
      <c r="C19" s="41"/>
      <c r="D19" s="41"/>
      <c r="E19" s="41"/>
      <c r="F19" s="42"/>
      <c r="G19" s="42"/>
      <c r="H19" s="42"/>
      <c r="I19" s="43"/>
      <c r="J19" s="43"/>
      <c r="K19" s="43"/>
    </row>
    <row r="20" spans="1:13" ht="15" customHeight="1">
      <c r="A20" s="41"/>
      <c r="B20" s="42"/>
      <c r="C20" s="42"/>
      <c r="D20" s="42"/>
      <c r="E20" s="42"/>
      <c r="F20" s="42" t="s">
        <v>308</v>
      </c>
      <c r="G20" s="42"/>
      <c r="H20" s="42"/>
      <c r="I20" s="43"/>
      <c r="J20" s="43"/>
      <c r="K20" s="43"/>
    </row>
    <row r="21" spans="1:13" ht="15" customHeight="1">
      <c r="A21" s="41"/>
      <c r="B21" s="42"/>
      <c r="C21" s="42"/>
      <c r="D21" s="42"/>
      <c r="E21" s="42"/>
      <c r="F21" s="107" t="s">
        <v>390</v>
      </c>
      <c r="G21" s="107"/>
      <c r="H21" s="107"/>
      <c r="I21" s="43"/>
      <c r="J21" s="43"/>
      <c r="K21" s="43"/>
    </row>
    <row r="22" spans="1:13" ht="15" customHeight="1">
      <c r="A22" s="41"/>
      <c r="B22" s="42" t="s">
        <v>309</v>
      </c>
      <c r="C22" s="42"/>
      <c r="D22" s="42"/>
      <c r="E22" s="42"/>
      <c r="F22" s="42"/>
      <c r="G22" s="42"/>
      <c r="H22" s="42"/>
      <c r="I22" s="43"/>
      <c r="J22" s="43"/>
      <c r="K22" s="43"/>
    </row>
    <row r="23" spans="1:13" ht="15" customHeight="1">
      <c r="A23" s="41"/>
      <c r="B23" s="107" t="s">
        <v>397</v>
      </c>
      <c r="C23" s="107"/>
      <c r="D23" s="107"/>
      <c r="E23" s="107"/>
      <c r="F23" s="42"/>
      <c r="G23" s="42"/>
      <c r="H23" s="42"/>
      <c r="I23" s="43"/>
      <c r="J23" s="43"/>
      <c r="K23" s="43"/>
      <c r="L23" s="43"/>
      <c r="M23" s="43"/>
    </row>
    <row r="24" spans="1:13" ht="55.5" customHeight="1">
      <c r="A24" s="106" t="s">
        <v>341</v>
      </c>
      <c r="B24" s="106"/>
      <c r="C24" s="106"/>
      <c r="D24" s="106"/>
      <c r="E24" s="106"/>
      <c r="F24" s="106"/>
      <c r="G24" s="106"/>
      <c r="H24" s="106"/>
      <c r="I24" s="44"/>
      <c r="J24" s="44"/>
      <c r="K24" s="44"/>
      <c r="L24" s="44"/>
      <c r="M24" s="54"/>
    </row>
  </sheetData>
  <mergeCells count="12">
    <mergeCell ref="A24:H24"/>
    <mergeCell ref="A1:B3"/>
    <mergeCell ref="C1:P3"/>
    <mergeCell ref="Q3:R3"/>
    <mergeCell ref="C6:E6"/>
    <mergeCell ref="C8:E8"/>
    <mergeCell ref="C10:E10"/>
    <mergeCell ref="A12:H12"/>
    <mergeCell ref="I12:R12"/>
    <mergeCell ref="B18:E18"/>
    <mergeCell ref="F21:H21"/>
    <mergeCell ref="B23:E23"/>
  </mergeCells>
  <conditionalFormatting sqref="B18:E18">
    <cfRule type="containsBlanks" dxfId="131" priority="186">
      <formula>LEN(TRIM(B18))=0</formula>
    </cfRule>
  </conditionalFormatting>
  <conditionalFormatting sqref="F21:H21">
    <cfRule type="containsBlanks" dxfId="130" priority="185">
      <formula>LEN(TRIM(F21))=0</formula>
    </cfRule>
  </conditionalFormatting>
  <conditionalFormatting sqref="B23:E23">
    <cfRule type="containsBlanks" dxfId="129" priority="184">
      <formula>LEN(TRIM(B23))=0</formula>
    </cfRule>
  </conditionalFormatting>
  <conditionalFormatting sqref="L15">
    <cfRule type="expression" dxfId="128" priority="182" stopIfTrue="1">
      <formula>$I15=0</formula>
    </cfRule>
    <cfRule type="expression" dxfId="127" priority="183">
      <formula>$I15&lt;L$14</formula>
    </cfRule>
  </conditionalFormatting>
  <conditionalFormatting sqref="C6:E6">
    <cfRule type="containsBlanks" dxfId="126" priority="181">
      <formula>LEN(TRIM(C6))=0</formula>
    </cfRule>
  </conditionalFormatting>
  <conditionalFormatting sqref="C8:E8">
    <cfRule type="containsBlanks" dxfId="125" priority="180">
      <formula>LEN(TRIM(C8))=0</formula>
    </cfRule>
  </conditionalFormatting>
  <conditionalFormatting sqref="C10:E10">
    <cfRule type="containsBlanks" dxfId="124" priority="179">
      <formula>LEN(TRIM(C10))=0</formula>
    </cfRule>
  </conditionalFormatting>
  <conditionalFormatting sqref="B15">
    <cfRule type="expression" dxfId="123" priority="178">
      <formula>$C$6=0</formula>
    </cfRule>
  </conditionalFormatting>
  <conditionalFormatting sqref="C15:D15">
    <cfRule type="expression" dxfId="122" priority="177">
      <formula>$C$8=0</formula>
    </cfRule>
  </conditionalFormatting>
  <conditionalFormatting sqref="M15:R15">
    <cfRule type="expression" dxfId="121" priority="117" stopIfTrue="1">
      <formula>$I15=0</formula>
    </cfRule>
    <cfRule type="expression" dxfId="120" priority="118">
      <formula>$I15&lt;M$14</formula>
    </cfRule>
  </conditionalFormatting>
  <dataValidations count="2">
    <dataValidation type="date" allowBlank="1" showInputMessage="1" showErrorMessage="1" sqref="C10:E10 H15:I15"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Listas!$A$515:$A$547</xm:f>
          </x14:formula1>
          <xm:sqref>C6:E6</xm:sqref>
        </x14:dataValidation>
        <x14:dataValidation type="list" allowBlank="1" showInputMessage="1" showErrorMessage="1" xr:uid="{00000000-0002-0000-0600-000003000000}">
          <x14:formula1>
            <xm:f>Listas!$A$280</xm:f>
          </x14:formula1>
          <xm:sqref>D15:E15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26"/>
  <sheetViews>
    <sheetView topLeftCell="D11" zoomScale="80" zoomScaleNormal="80" workbookViewId="0">
      <selection activeCell="J17" sqref="J17"/>
    </sheetView>
  </sheetViews>
  <sheetFormatPr baseColWidth="10" defaultColWidth="11.42578125" defaultRowHeight="15" customHeight="1"/>
  <cols>
    <col min="1" max="1" width="3.140625" style="37" customWidth="1"/>
    <col min="2" max="2" width="26.42578125" style="37" customWidth="1"/>
    <col min="3" max="3" width="17.5703125" style="37" customWidth="1"/>
    <col min="4" max="5" width="10.140625" style="37" customWidth="1"/>
    <col min="6" max="6" width="50" style="37" customWidth="1"/>
    <col min="7" max="7" width="18.85546875" style="37" bestFit="1" customWidth="1"/>
    <col min="8" max="9" width="19" style="37" customWidth="1"/>
    <col min="10" max="10" width="27.85546875" style="37" customWidth="1"/>
    <col min="11" max="18" width="20.8554687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316</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22" t="s">
        <v>311</v>
      </c>
      <c r="C8" s="108" t="s">
        <v>209</v>
      </c>
      <c r="D8" s="108"/>
      <c r="E8" s="108"/>
      <c r="F8" s="21"/>
      <c r="G8" s="21"/>
      <c r="H8" s="21"/>
      <c r="I8" s="21"/>
      <c r="J8" s="21"/>
      <c r="K8" s="21"/>
      <c r="L8" s="21"/>
    </row>
    <row r="9" spans="1:20" s="19" customFormat="1" ht="15" customHeight="1">
      <c r="A9" s="21"/>
      <c r="B9" s="23"/>
      <c r="C9" s="54"/>
      <c r="D9" s="54"/>
      <c r="E9" s="54"/>
      <c r="F9" s="21"/>
      <c r="G9" s="21"/>
      <c r="H9" s="21"/>
      <c r="I9" s="21"/>
      <c r="J9" s="21"/>
      <c r="K9" s="21"/>
      <c r="L9" s="21"/>
    </row>
    <row r="10" spans="1:20" s="19" customFormat="1" ht="27" customHeight="1">
      <c r="A10" s="21"/>
      <c r="B10" s="22" t="s">
        <v>312</v>
      </c>
      <c r="C10" s="109">
        <v>44420</v>
      </c>
      <c r="D10" s="108"/>
      <c r="E10" s="108"/>
      <c r="F10" s="21"/>
      <c r="G10" s="21"/>
      <c r="H10" s="21"/>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31"/>
      <c r="I14" s="65"/>
      <c r="J14" s="66"/>
      <c r="K14" s="32">
        <v>43586</v>
      </c>
      <c r="L14" s="32">
        <v>43617</v>
      </c>
      <c r="M14" s="32">
        <v>43647</v>
      </c>
      <c r="N14" s="32">
        <v>43678</v>
      </c>
      <c r="O14" s="32">
        <v>43709</v>
      </c>
      <c r="P14" s="32">
        <v>43739</v>
      </c>
      <c r="Q14" s="32">
        <v>43770</v>
      </c>
      <c r="R14" s="33">
        <v>43800</v>
      </c>
    </row>
    <row r="15" spans="1:20" s="91" customFormat="1" ht="150" customHeight="1">
      <c r="A15" s="85">
        <v>1</v>
      </c>
      <c r="B15" s="86" t="str">
        <f>$C$6</f>
        <v>Santander</v>
      </c>
      <c r="C15" s="86" t="str">
        <f>$C$8</f>
        <v>CZ Malaga</v>
      </c>
      <c r="D15" s="86" t="s">
        <v>254</v>
      </c>
      <c r="E15" s="87"/>
      <c r="F15" s="88" t="s">
        <v>362</v>
      </c>
      <c r="G15" s="88" t="s">
        <v>363</v>
      </c>
      <c r="H15" s="89">
        <v>44469</v>
      </c>
      <c r="I15" s="90">
        <v>44441</v>
      </c>
      <c r="J15" s="82" t="s">
        <v>420</v>
      </c>
      <c r="K15" s="67"/>
      <c r="L15" s="12"/>
      <c r="M15" s="12"/>
      <c r="N15" s="12"/>
      <c r="O15" s="12"/>
      <c r="P15" s="12"/>
      <c r="Q15" s="12"/>
      <c r="R15" s="82" t="s">
        <v>398</v>
      </c>
    </row>
    <row r="16" spans="1:20" s="91" customFormat="1" ht="150" customHeight="1">
      <c r="A16" s="92">
        <v>2</v>
      </c>
      <c r="B16" s="93" t="str">
        <f t="shared" ref="B16:B17" si="0">$C$6</f>
        <v>Santander</v>
      </c>
      <c r="C16" s="93" t="str">
        <f t="shared" ref="C16:C17" si="1">$C$8</f>
        <v>CZ Malaga</v>
      </c>
      <c r="D16" s="93" t="s">
        <v>254</v>
      </c>
      <c r="E16" s="94"/>
      <c r="F16" s="95" t="s">
        <v>364</v>
      </c>
      <c r="G16" s="96" t="s">
        <v>365</v>
      </c>
      <c r="H16" s="97">
        <v>44469</v>
      </c>
      <c r="I16" s="98">
        <v>44469</v>
      </c>
      <c r="J16" s="84" t="s">
        <v>399</v>
      </c>
      <c r="K16" s="68"/>
      <c r="L16" s="14"/>
      <c r="M16" s="14"/>
      <c r="N16" s="14"/>
      <c r="O16" s="14"/>
      <c r="P16" s="14"/>
      <c r="Q16" s="14"/>
      <c r="R16" s="84" t="s">
        <v>399</v>
      </c>
    </row>
    <row r="17" spans="1:18" s="91" customFormat="1" ht="167.25" customHeight="1">
      <c r="A17" s="85">
        <v>3</v>
      </c>
      <c r="B17" s="86" t="str">
        <f t="shared" si="0"/>
        <v>Santander</v>
      </c>
      <c r="C17" s="86" t="str">
        <f t="shared" si="1"/>
        <v>CZ Malaga</v>
      </c>
      <c r="D17" s="86" t="s">
        <v>254</v>
      </c>
      <c r="E17" s="87"/>
      <c r="F17" s="88" t="s">
        <v>366</v>
      </c>
      <c r="G17" s="88" t="s">
        <v>367</v>
      </c>
      <c r="H17" s="89">
        <v>44469</v>
      </c>
      <c r="I17" s="90">
        <v>44459</v>
      </c>
      <c r="J17" s="70" t="s">
        <v>400</v>
      </c>
      <c r="K17" s="67"/>
      <c r="L17" s="12"/>
      <c r="M17" s="12"/>
      <c r="N17" s="12"/>
      <c r="O17" s="12"/>
      <c r="P17" s="12"/>
      <c r="Q17" s="12"/>
      <c r="R17" s="70" t="s">
        <v>400</v>
      </c>
    </row>
    <row r="19" spans="1:18" ht="15" customHeight="1">
      <c r="A19" s="41"/>
      <c r="B19" s="42" t="s">
        <v>307</v>
      </c>
      <c r="C19" s="42"/>
      <c r="D19" s="42"/>
      <c r="E19" s="42"/>
      <c r="F19" s="41"/>
      <c r="G19" s="42"/>
      <c r="H19" s="42"/>
      <c r="I19" s="43"/>
      <c r="J19" s="43"/>
      <c r="K19" s="43"/>
    </row>
    <row r="20" spans="1:18" ht="15" customHeight="1">
      <c r="A20" s="41"/>
      <c r="B20" s="107" t="s">
        <v>392</v>
      </c>
      <c r="C20" s="107"/>
      <c r="D20" s="107"/>
      <c r="E20" s="107"/>
      <c r="F20" s="42"/>
      <c r="G20" s="42"/>
      <c r="H20" s="42"/>
      <c r="I20" s="43"/>
      <c r="J20" s="43"/>
      <c r="K20" s="43"/>
    </row>
    <row r="21" spans="1:18" ht="15" customHeight="1">
      <c r="A21" s="41"/>
      <c r="B21" s="41"/>
      <c r="C21" s="41"/>
      <c r="D21" s="41"/>
      <c r="E21" s="41"/>
      <c r="F21" s="42"/>
      <c r="G21" s="42"/>
      <c r="H21" s="42"/>
      <c r="I21" s="43"/>
      <c r="J21" s="43"/>
      <c r="K21" s="43"/>
    </row>
    <row r="22" spans="1:18" ht="15" customHeight="1">
      <c r="A22" s="41"/>
      <c r="B22" s="42"/>
      <c r="C22" s="42"/>
      <c r="D22" s="42"/>
      <c r="E22" s="42"/>
      <c r="F22" s="42" t="s">
        <v>308</v>
      </c>
      <c r="G22" s="42"/>
      <c r="H22" s="42"/>
      <c r="I22" s="43"/>
      <c r="J22" s="43"/>
      <c r="K22" s="43"/>
    </row>
    <row r="23" spans="1:18" ht="15" customHeight="1">
      <c r="A23" s="41"/>
      <c r="B23" s="42"/>
      <c r="C23" s="42"/>
      <c r="D23" s="42"/>
      <c r="E23" s="42"/>
      <c r="F23" s="107" t="s">
        <v>402</v>
      </c>
      <c r="G23" s="107"/>
      <c r="H23" s="107"/>
      <c r="I23" s="43"/>
      <c r="J23" s="43"/>
      <c r="K23" s="43"/>
    </row>
    <row r="24" spans="1:18" ht="15" customHeight="1">
      <c r="A24" s="41"/>
      <c r="B24" s="42" t="s">
        <v>309</v>
      </c>
      <c r="C24" s="42"/>
      <c r="D24" s="42"/>
      <c r="E24" s="42"/>
      <c r="F24" s="42"/>
      <c r="G24" s="42"/>
      <c r="H24" s="42"/>
      <c r="I24" s="43"/>
      <c r="J24" s="43"/>
      <c r="K24" s="43"/>
    </row>
    <row r="25" spans="1:18" ht="15" customHeight="1">
      <c r="A25" s="41"/>
      <c r="B25" s="107" t="s">
        <v>401</v>
      </c>
      <c r="C25" s="107"/>
      <c r="D25" s="107"/>
      <c r="E25" s="107"/>
      <c r="F25" s="42"/>
      <c r="G25" s="42"/>
      <c r="H25" s="42"/>
      <c r="I25" s="43"/>
      <c r="J25" s="43"/>
      <c r="K25" s="43"/>
      <c r="L25" s="43"/>
      <c r="M25" s="43"/>
    </row>
    <row r="26" spans="1:18" ht="55.5" customHeight="1">
      <c r="A26" s="106" t="s">
        <v>341</v>
      </c>
      <c r="B26" s="106"/>
      <c r="C26" s="106"/>
      <c r="D26" s="106"/>
      <c r="E26" s="106"/>
      <c r="F26" s="106"/>
      <c r="G26" s="106"/>
      <c r="H26" s="106"/>
      <c r="I26" s="44"/>
      <c r="J26" s="44"/>
      <c r="K26" s="44"/>
      <c r="L26" s="44"/>
      <c r="M26" s="54"/>
    </row>
  </sheetData>
  <mergeCells count="12">
    <mergeCell ref="A26:H26"/>
    <mergeCell ref="A1:B3"/>
    <mergeCell ref="C1:P3"/>
    <mergeCell ref="Q3:R3"/>
    <mergeCell ref="C6:E6"/>
    <mergeCell ref="C8:E8"/>
    <mergeCell ref="C10:E10"/>
    <mergeCell ref="A12:H12"/>
    <mergeCell ref="I12:R12"/>
    <mergeCell ref="B20:E20"/>
    <mergeCell ref="F23:H23"/>
    <mergeCell ref="B25:E25"/>
  </mergeCells>
  <conditionalFormatting sqref="B20:E20">
    <cfRule type="containsBlanks" dxfId="119" priority="186">
      <formula>LEN(TRIM(B20))=0</formula>
    </cfRule>
  </conditionalFormatting>
  <conditionalFormatting sqref="F23:H23">
    <cfRule type="containsBlanks" dxfId="118" priority="185">
      <formula>LEN(TRIM(F23))=0</formula>
    </cfRule>
  </conditionalFormatting>
  <conditionalFormatting sqref="B25:E25">
    <cfRule type="containsBlanks" dxfId="117" priority="184">
      <formula>LEN(TRIM(B25))=0</formula>
    </cfRule>
  </conditionalFormatting>
  <conditionalFormatting sqref="L15">
    <cfRule type="expression" dxfId="116" priority="182" stopIfTrue="1">
      <formula>$I15=0</formula>
    </cfRule>
    <cfRule type="expression" dxfId="115" priority="183">
      <formula>$I15&lt;L$14</formula>
    </cfRule>
  </conditionalFormatting>
  <conditionalFormatting sqref="C6:E6">
    <cfRule type="containsBlanks" dxfId="114" priority="181">
      <formula>LEN(TRIM(C6))=0</formula>
    </cfRule>
  </conditionalFormatting>
  <conditionalFormatting sqref="C8:E8">
    <cfRule type="containsBlanks" dxfId="113" priority="180">
      <formula>LEN(TRIM(C8))=0</formula>
    </cfRule>
  </conditionalFormatting>
  <conditionalFormatting sqref="C10:E10">
    <cfRule type="containsBlanks" dxfId="112" priority="179">
      <formula>LEN(TRIM(C10))=0</formula>
    </cfRule>
  </conditionalFormatting>
  <conditionalFormatting sqref="B15">
    <cfRule type="expression" dxfId="111" priority="178">
      <formula>$C$6=0</formula>
    </cfRule>
  </conditionalFormatting>
  <conditionalFormatting sqref="C15:D15">
    <cfRule type="expression" dxfId="110" priority="177">
      <formula>$C$8=0</formula>
    </cfRule>
  </conditionalFormatting>
  <conditionalFormatting sqref="B16">
    <cfRule type="expression" dxfId="109" priority="176">
      <formula>$C$6=0</formula>
    </cfRule>
  </conditionalFormatting>
  <conditionalFormatting sqref="C16:D16">
    <cfRule type="expression" dxfId="108" priority="175">
      <formula>$C$8=0</formula>
    </cfRule>
  </conditionalFormatting>
  <conditionalFormatting sqref="B17">
    <cfRule type="expression" dxfId="107" priority="174">
      <formula>$C$6=0</formula>
    </cfRule>
  </conditionalFormatting>
  <conditionalFormatting sqref="C17:D17">
    <cfRule type="expression" dxfId="106" priority="173">
      <formula>$C$8=0</formula>
    </cfRule>
  </conditionalFormatting>
  <conditionalFormatting sqref="M15:Q15">
    <cfRule type="expression" dxfId="105" priority="117" stopIfTrue="1">
      <formula>$I15=0</formula>
    </cfRule>
    <cfRule type="expression" dxfId="104" priority="118">
      <formula>$I15&lt;M$14</formula>
    </cfRule>
  </conditionalFormatting>
  <conditionalFormatting sqref="L16">
    <cfRule type="expression" dxfId="103" priority="115" stopIfTrue="1">
      <formula>$I16=0</formula>
    </cfRule>
    <cfRule type="expression" dxfId="102" priority="116">
      <formula>$I16&lt;L$14</formula>
    </cfRule>
  </conditionalFormatting>
  <conditionalFormatting sqref="M16:Q16">
    <cfRule type="expression" dxfId="101" priority="113" stopIfTrue="1">
      <formula>$I16=0</formula>
    </cfRule>
    <cfRule type="expression" dxfId="100" priority="114">
      <formula>$I16&lt;M$14</formula>
    </cfRule>
  </conditionalFormatting>
  <conditionalFormatting sqref="L17">
    <cfRule type="expression" dxfId="99" priority="111" stopIfTrue="1">
      <formula>$I17=0</formula>
    </cfRule>
    <cfRule type="expression" dxfId="98" priority="112">
      <formula>$I17&lt;L$14</formula>
    </cfRule>
  </conditionalFormatting>
  <conditionalFormatting sqref="M17:Q17">
    <cfRule type="expression" dxfId="97" priority="109" stopIfTrue="1">
      <formula>$I17=0</formula>
    </cfRule>
    <cfRule type="expression" dxfId="96" priority="110">
      <formula>$I17&lt;M$14</formula>
    </cfRule>
  </conditionalFormatting>
  <dataValidations count="3">
    <dataValidation type="date" allowBlank="1" showInputMessage="1" showErrorMessage="1" sqref="H15:H17"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Listas!$A$515:$A$547</xm:f>
          </x14:formula1>
          <xm:sqref>C6:E6</xm:sqref>
        </x14:dataValidation>
        <x14:dataValidation type="list" allowBlank="1" showInputMessage="1" showErrorMessage="1" xr:uid="{00000000-0002-0000-0700-000004000000}">
          <x14:formula1>
            <xm:f>Listas!$A$280</xm:f>
          </x14:formula1>
          <xm:sqref>D15:E17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24"/>
  <sheetViews>
    <sheetView zoomScale="80" zoomScaleNormal="80" workbookViewId="0">
      <selection activeCell="F22" sqref="F22"/>
    </sheetView>
  </sheetViews>
  <sheetFormatPr baseColWidth="10" defaultColWidth="11.42578125" defaultRowHeight="15" customHeight="1"/>
  <cols>
    <col min="1" max="1" width="3.140625" style="37" customWidth="1"/>
    <col min="2" max="2" width="26.42578125" style="37" customWidth="1"/>
    <col min="3" max="3" width="17.5703125" style="37" customWidth="1"/>
    <col min="4" max="5" width="10.140625" style="37" customWidth="1"/>
    <col min="6" max="6" width="41.5703125" style="37" customWidth="1"/>
    <col min="7" max="7" width="18.85546875" style="37" bestFit="1" customWidth="1"/>
    <col min="8" max="9" width="19" style="37" customWidth="1"/>
    <col min="10" max="10" width="15" style="37" customWidth="1"/>
    <col min="11" max="18" width="20.85546875" style="37" customWidth="1"/>
    <col min="19" max="19" width="15.140625" style="37" customWidth="1"/>
    <col min="20" max="20" width="23.5703125" style="37" customWidth="1"/>
    <col min="21" max="21" width="13.85546875" style="37" customWidth="1"/>
    <col min="22" max="24" width="11.42578125" style="37"/>
    <col min="25" max="25" width="12.140625" style="37" customWidth="1"/>
    <col min="26" max="16384" width="11.42578125" style="37"/>
  </cols>
  <sheetData>
    <row r="1" spans="1:20" s="19" customFormat="1" ht="22.5" customHeight="1">
      <c r="A1" s="102"/>
      <c r="B1" s="102"/>
      <c r="C1" s="110" t="s">
        <v>315</v>
      </c>
      <c r="D1" s="110"/>
      <c r="E1" s="110"/>
      <c r="F1" s="110"/>
      <c r="G1" s="110"/>
      <c r="H1" s="110"/>
      <c r="I1" s="110"/>
      <c r="J1" s="110"/>
      <c r="K1" s="110"/>
      <c r="L1" s="110"/>
      <c r="M1" s="110"/>
      <c r="N1" s="110"/>
      <c r="O1" s="110"/>
      <c r="P1" s="110"/>
      <c r="Q1" s="53" t="s">
        <v>314</v>
      </c>
      <c r="R1" s="45">
        <v>44286</v>
      </c>
      <c r="S1" s="20"/>
      <c r="T1" s="20"/>
    </row>
    <row r="2" spans="1:20" s="19" customFormat="1" ht="22.5" customHeight="1">
      <c r="A2" s="102"/>
      <c r="B2" s="102"/>
      <c r="C2" s="110"/>
      <c r="D2" s="110"/>
      <c r="E2" s="110"/>
      <c r="F2" s="110"/>
      <c r="G2" s="110"/>
      <c r="H2" s="110"/>
      <c r="I2" s="110"/>
      <c r="J2" s="110"/>
      <c r="K2" s="110"/>
      <c r="L2" s="110"/>
      <c r="M2" s="110"/>
      <c r="N2" s="110"/>
      <c r="O2" s="110"/>
      <c r="P2" s="110"/>
      <c r="Q2" s="53" t="s">
        <v>342</v>
      </c>
      <c r="R2" s="53" t="s">
        <v>317</v>
      </c>
      <c r="S2" s="20"/>
      <c r="T2" s="20"/>
    </row>
    <row r="3" spans="1:20" s="19" customFormat="1" ht="22.5" customHeight="1">
      <c r="A3" s="102"/>
      <c r="B3" s="102"/>
      <c r="C3" s="110"/>
      <c r="D3" s="110"/>
      <c r="E3" s="110"/>
      <c r="F3" s="110"/>
      <c r="G3" s="110"/>
      <c r="H3" s="110"/>
      <c r="I3" s="110"/>
      <c r="J3" s="110"/>
      <c r="K3" s="110"/>
      <c r="L3" s="110"/>
      <c r="M3" s="110"/>
      <c r="N3" s="110"/>
      <c r="O3" s="110"/>
      <c r="P3" s="110"/>
      <c r="Q3" s="111" t="s">
        <v>1</v>
      </c>
      <c r="R3" s="112"/>
      <c r="S3" s="20"/>
      <c r="T3" s="20"/>
    </row>
    <row r="4" spans="1:20" s="19" customFormat="1" ht="15" customHeight="1">
      <c r="A4" s="21"/>
      <c r="B4" s="21"/>
      <c r="C4" s="21"/>
      <c r="D4" s="21"/>
      <c r="E4" s="21"/>
      <c r="F4" s="21"/>
      <c r="G4" s="21"/>
      <c r="H4" s="21"/>
      <c r="I4" s="21"/>
      <c r="J4" s="21"/>
      <c r="K4" s="21"/>
      <c r="L4" s="21"/>
      <c r="M4" s="21"/>
    </row>
    <row r="5" spans="1:20" s="19" customFormat="1" ht="15" customHeight="1">
      <c r="A5" s="21"/>
      <c r="B5" s="21"/>
      <c r="C5" s="21"/>
      <c r="D5" s="21"/>
      <c r="E5" s="21"/>
      <c r="F5" s="21"/>
      <c r="G5" s="21"/>
      <c r="H5" s="21"/>
      <c r="I5" s="21"/>
      <c r="J5" s="21"/>
      <c r="K5" s="21"/>
      <c r="L5" s="21"/>
      <c r="M5" s="21"/>
    </row>
    <row r="6" spans="1:20" s="19" customFormat="1" ht="15" customHeight="1">
      <c r="A6" s="21"/>
      <c r="B6" s="22" t="s">
        <v>310</v>
      </c>
      <c r="C6" s="108" t="s">
        <v>281</v>
      </c>
      <c r="D6" s="108"/>
      <c r="E6" s="108"/>
      <c r="F6" s="21"/>
      <c r="G6" s="21"/>
      <c r="H6" s="21"/>
      <c r="I6" s="21"/>
      <c r="J6" s="21"/>
      <c r="K6" s="21"/>
      <c r="L6" s="21"/>
    </row>
    <row r="7" spans="1:20" s="19" customFormat="1" ht="15" customHeight="1">
      <c r="A7" s="21"/>
      <c r="B7" s="23"/>
      <c r="C7" s="54"/>
      <c r="D7" s="54"/>
      <c r="E7" s="54"/>
      <c r="F7" s="21"/>
      <c r="G7" s="21"/>
      <c r="H7" s="21"/>
      <c r="I7" s="21"/>
      <c r="J7" s="21"/>
      <c r="K7" s="21"/>
      <c r="L7" s="21"/>
    </row>
    <row r="8" spans="1:20" s="19" customFormat="1" ht="15" customHeight="1">
      <c r="A8" s="21"/>
      <c r="B8" s="22" t="s">
        <v>311</v>
      </c>
      <c r="C8" s="108" t="s">
        <v>210</v>
      </c>
      <c r="D8" s="108"/>
      <c r="E8" s="108"/>
      <c r="F8" s="21"/>
      <c r="G8" s="21"/>
      <c r="H8" s="21"/>
      <c r="I8" s="21"/>
      <c r="J8" s="21"/>
      <c r="K8" s="21"/>
      <c r="L8" s="21"/>
    </row>
    <row r="9" spans="1:20" s="19" customFormat="1" ht="15" customHeight="1">
      <c r="A9" s="21"/>
      <c r="B9" s="23"/>
      <c r="C9" s="54"/>
      <c r="D9" s="54"/>
      <c r="E9" s="54"/>
      <c r="F9" s="21"/>
      <c r="G9" s="21"/>
      <c r="H9" s="21"/>
      <c r="I9" s="21"/>
      <c r="J9" s="21"/>
      <c r="K9" s="21"/>
      <c r="L9" s="21"/>
    </row>
    <row r="10" spans="1:20" s="19" customFormat="1" ht="27" customHeight="1">
      <c r="A10" s="21"/>
      <c r="B10" s="22" t="s">
        <v>312</v>
      </c>
      <c r="C10" s="109">
        <v>44428</v>
      </c>
      <c r="D10" s="108"/>
      <c r="E10" s="108"/>
      <c r="F10" s="21"/>
      <c r="G10" s="21"/>
      <c r="H10" s="21"/>
      <c r="I10" s="21"/>
      <c r="J10" s="21"/>
      <c r="K10" s="21"/>
      <c r="L10" s="21"/>
    </row>
    <row r="11" spans="1:20" s="19" customFormat="1" ht="15" customHeight="1" thickBot="1">
      <c r="A11" s="21"/>
      <c r="B11" s="21"/>
      <c r="C11" s="21"/>
      <c r="D11" s="21"/>
      <c r="E11" s="21"/>
      <c r="F11" s="21"/>
      <c r="G11" s="21"/>
      <c r="H11" s="21"/>
      <c r="I11" s="21"/>
      <c r="J11" s="21"/>
      <c r="K11" s="21"/>
      <c r="L11" s="21"/>
      <c r="M11" s="21"/>
    </row>
    <row r="12" spans="1:20" s="19" customFormat="1" ht="15" customHeight="1">
      <c r="A12" s="103" t="s">
        <v>306</v>
      </c>
      <c r="B12" s="104"/>
      <c r="C12" s="104"/>
      <c r="D12" s="104"/>
      <c r="E12" s="104"/>
      <c r="F12" s="104"/>
      <c r="G12" s="104"/>
      <c r="H12" s="105"/>
      <c r="I12" s="103" t="s">
        <v>305</v>
      </c>
      <c r="J12" s="104"/>
      <c r="K12" s="104"/>
      <c r="L12" s="104"/>
      <c r="M12" s="104"/>
      <c r="N12" s="104"/>
      <c r="O12" s="104"/>
      <c r="P12" s="104"/>
      <c r="Q12" s="104"/>
      <c r="R12" s="105"/>
    </row>
    <row r="13" spans="1:20" s="19" customFormat="1" ht="39" customHeight="1">
      <c r="A13" s="24" t="s">
        <v>0</v>
      </c>
      <c r="B13" s="25" t="s">
        <v>2</v>
      </c>
      <c r="C13" s="25" t="s">
        <v>3</v>
      </c>
      <c r="D13" s="25" t="s">
        <v>257</v>
      </c>
      <c r="E13" s="25" t="s">
        <v>258</v>
      </c>
      <c r="F13" s="25" t="s">
        <v>292</v>
      </c>
      <c r="G13" s="25" t="s">
        <v>293</v>
      </c>
      <c r="H13" s="26" t="s">
        <v>294</v>
      </c>
      <c r="I13" s="24" t="s">
        <v>295</v>
      </c>
      <c r="J13" s="25" t="s">
        <v>297</v>
      </c>
      <c r="K13" s="25" t="s">
        <v>296</v>
      </c>
      <c r="L13" s="27" t="s">
        <v>298</v>
      </c>
      <c r="M13" s="27" t="s">
        <v>299</v>
      </c>
      <c r="N13" s="25" t="s">
        <v>300</v>
      </c>
      <c r="O13" s="25" t="s">
        <v>301</v>
      </c>
      <c r="P13" s="25" t="s">
        <v>302</v>
      </c>
      <c r="Q13" s="25" t="s">
        <v>303</v>
      </c>
      <c r="R13" s="28" t="s">
        <v>304</v>
      </c>
    </row>
    <row r="14" spans="1:20" s="19" customFormat="1" ht="14.25" customHeight="1">
      <c r="A14" s="29"/>
      <c r="B14" s="30"/>
      <c r="C14" s="30"/>
      <c r="D14" s="30"/>
      <c r="E14" s="30"/>
      <c r="F14" s="30"/>
      <c r="G14" s="30"/>
      <c r="H14" s="31"/>
      <c r="I14" s="29"/>
      <c r="J14" s="30"/>
      <c r="K14" s="32">
        <v>43586</v>
      </c>
      <c r="L14" s="32">
        <v>43617</v>
      </c>
      <c r="M14" s="32">
        <v>43647</v>
      </c>
      <c r="N14" s="32">
        <v>43678</v>
      </c>
      <c r="O14" s="32">
        <v>43709</v>
      </c>
      <c r="P14" s="32">
        <v>43739</v>
      </c>
      <c r="Q14" s="32">
        <v>43770</v>
      </c>
      <c r="R14" s="33">
        <v>43800</v>
      </c>
    </row>
    <row r="15" spans="1:20" ht="24" customHeight="1">
      <c r="A15" s="34">
        <v>1</v>
      </c>
      <c r="B15" s="35" t="str">
        <f>$C$6</f>
        <v>Santander</v>
      </c>
      <c r="C15" s="35" t="str">
        <f>$C$8</f>
        <v>CZ Resurgir</v>
      </c>
      <c r="D15" s="35" t="s">
        <v>254</v>
      </c>
      <c r="E15" s="36"/>
      <c r="F15" s="12" t="s">
        <v>368</v>
      </c>
      <c r="G15" s="13"/>
      <c r="H15" s="16"/>
      <c r="I15" s="18"/>
      <c r="J15" s="12"/>
      <c r="K15" s="12"/>
      <c r="L15" s="12"/>
      <c r="M15" s="12"/>
      <c r="N15" s="12"/>
      <c r="O15" s="12"/>
      <c r="P15" s="12"/>
      <c r="Q15" s="12"/>
      <c r="R15" s="12"/>
    </row>
    <row r="17" spans="1:13" ht="15" customHeight="1">
      <c r="A17" s="41"/>
      <c r="B17" s="42" t="s">
        <v>307</v>
      </c>
      <c r="C17" s="42"/>
      <c r="D17" s="42"/>
      <c r="E17" s="42"/>
      <c r="F17" s="41"/>
      <c r="G17" s="42"/>
      <c r="H17" s="42"/>
      <c r="I17" s="43"/>
      <c r="J17" s="43"/>
      <c r="K17" s="43"/>
    </row>
    <row r="18" spans="1:13" ht="15" customHeight="1">
      <c r="A18" s="41"/>
      <c r="B18" s="107" t="s">
        <v>392</v>
      </c>
      <c r="C18" s="107"/>
      <c r="D18" s="107"/>
      <c r="E18" s="107"/>
      <c r="F18" s="42"/>
      <c r="G18" s="42"/>
      <c r="H18" s="42"/>
      <c r="I18" s="43"/>
      <c r="J18" s="43"/>
      <c r="K18" s="43"/>
    </row>
    <row r="19" spans="1:13" ht="15" customHeight="1">
      <c r="A19" s="41"/>
      <c r="B19" s="41"/>
      <c r="C19" s="41"/>
      <c r="D19" s="41"/>
      <c r="E19" s="41"/>
      <c r="F19" s="42"/>
      <c r="G19" s="42"/>
      <c r="H19" s="42"/>
      <c r="I19" s="43"/>
      <c r="J19" s="43"/>
      <c r="K19" s="43"/>
    </row>
    <row r="20" spans="1:13" ht="15" customHeight="1">
      <c r="A20" s="41"/>
      <c r="B20" s="42"/>
      <c r="C20" s="42"/>
      <c r="D20" s="42"/>
      <c r="E20" s="42"/>
      <c r="F20" s="42" t="s">
        <v>308</v>
      </c>
      <c r="G20" s="42"/>
      <c r="H20" s="42"/>
      <c r="I20" s="43"/>
      <c r="J20" s="43"/>
      <c r="K20" s="43"/>
    </row>
    <row r="21" spans="1:13" ht="15" customHeight="1">
      <c r="A21" s="41"/>
      <c r="B21" s="42"/>
      <c r="C21" s="42"/>
      <c r="D21" s="42"/>
      <c r="E21" s="42"/>
      <c r="F21" s="107" t="s">
        <v>390</v>
      </c>
      <c r="G21" s="107"/>
      <c r="H21" s="107"/>
      <c r="I21" s="43"/>
      <c r="J21" s="43"/>
      <c r="K21" s="43"/>
    </row>
    <row r="22" spans="1:13" ht="15" customHeight="1">
      <c r="A22" s="41"/>
      <c r="B22" s="42" t="s">
        <v>309</v>
      </c>
      <c r="C22" s="42"/>
      <c r="D22" s="42"/>
      <c r="E22" s="42"/>
      <c r="F22" s="42"/>
      <c r="G22" s="42"/>
      <c r="H22" s="42"/>
      <c r="I22" s="43"/>
      <c r="J22" s="43"/>
      <c r="K22" s="43"/>
    </row>
    <row r="23" spans="1:13" ht="15" customHeight="1">
      <c r="A23" s="41"/>
      <c r="B23" s="107" t="s">
        <v>403</v>
      </c>
      <c r="C23" s="107"/>
      <c r="D23" s="107"/>
      <c r="E23" s="107"/>
      <c r="F23" s="42"/>
      <c r="G23" s="42"/>
      <c r="H23" s="42"/>
      <c r="I23" s="43"/>
      <c r="J23" s="43"/>
      <c r="K23" s="43"/>
      <c r="L23" s="43"/>
      <c r="M23" s="43"/>
    </row>
    <row r="24" spans="1:13" ht="55.5" customHeight="1">
      <c r="A24" s="106" t="s">
        <v>341</v>
      </c>
      <c r="B24" s="106"/>
      <c r="C24" s="106"/>
      <c r="D24" s="106"/>
      <c r="E24" s="106"/>
      <c r="F24" s="106"/>
      <c r="G24" s="106"/>
      <c r="H24" s="106"/>
      <c r="I24" s="44"/>
      <c r="J24" s="44"/>
      <c r="K24" s="44"/>
      <c r="L24" s="44"/>
      <c r="M24" s="54"/>
    </row>
  </sheetData>
  <mergeCells count="12">
    <mergeCell ref="A24:H24"/>
    <mergeCell ref="A1:B3"/>
    <mergeCell ref="C1:P3"/>
    <mergeCell ref="Q3:R3"/>
    <mergeCell ref="C6:E6"/>
    <mergeCell ref="C8:E8"/>
    <mergeCell ref="C10:E10"/>
    <mergeCell ref="A12:H12"/>
    <mergeCell ref="I12:R12"/>
    <mergeCell ref="B18:E18"/>
    <mergeCell ref="F21:H21"/>
    <mergeCell ref="B23:E23"/>
  </mergeCells>
  <conditionalFormatting sqref="B18:E18">
    <cfRule type="containsBlanks" dxfId="95" priority="186">
      <formula>LEN(TRIM(B18))=0</formula>
    </cfRule>
  </conditionalFormatting>
  <conditionalFormatting sqref="F21:H21">
    <cfRule type="containsBlanks" dxfId="94" priority="185">
      <formula>LEN(TRIM(F21))=0</formula>
    </cfRule>
  </conditionalFormatting>
  <conditionalFormatting sqref="B23:E23">
    <cfRule type="containsBlanks" dxfId="93" priority="184">
      <formula>LEN(TRIM(B23))=0</formula>
    </cfRule>
  </conditionalFormatting>
  <conditionalFormatting sqref="L15">
    <cfRule type="expression" dxfId="92" priority="182" stopIfTrue="1">
      <formula>$I15=0</formula>
    </cfRule>
    <cfRule type="expression" dxfId="91" priority="183">
      <formula>$I15&lt;L$14</formula>
    </cfRule>
  </conditionalFormatting>
  <conditionalFormatting sqref="C6:E6">
    <cfRule type="containsBlanks" dxfId="90" priority="181">
      <formula>LEN(TRIM(C6))=0</formula>
    </cfRule>
  </conditionalFormatting>
  <conditionalFormatting sqref="C8:E8">
    <cfRule type="containsBlanks" dxfId="89" priority="180">
      <formula>LEN(TRIM(C8))=0</formula>
    </cfRule>
  </conditionalFormatting>
  <conditionalFormatting sqref="C10:E10">
    <cfRule type="containsBlanks" dxfId="88" priority="179">
      <formula>LEN(TRIM(C10))=0</formula>
    </cfRule>
  </conditionalFormatting>
  <conditionalFormatting sqref="B15">
    <cfRule type="expression" dxfId="87" priority="178">
      <formula>$C$6=0</formula>
    </cfRule>
  </conditionalFormatting>
  <conditionalFormatting sqref="C15:D15">
    <cfRule type="expression" dxfId="86" priority="177">
      <formula>$C$8=0</formula>
    </cfRule>
  </conditionalFormatting>
  <conditionalFormatting sqref="M15:R15">
    <cfRule type="expression" dxfId="85" priority="117" stopIfTrue="1">
      <formula>$I15=0</formula>
    </cfRule>
    <cfRule type="expression" dxfId="84" priority="118">
      <formula>$I15&lt;M$14</formula>
    </cfRule>
  </conditionalFormatting>
  <dataValidations count="2">
    <dataValidation type="list" allowBlank="1" showInputMessage="1" showErrorMessage="1" sqref="C8:E8" xr:uid="{00000000-0002-0000-0800-000000000000}">
      <formula1>INDIRECT(C6)</formula1>
    </dataValidation>
    <dataValidation type="date" allowBlank="1" showInputMessage="1" showErrorMessage="1" sqref="C10:E10 H15:I15" xr:uid="{00000000-0002-0000-08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Listas!$A$280</xm:f>
          </x14:formula1>
          <xm:sqref>D15:E15</xm:sqref>
        </x14:dataValidation>
        <x14:dataValidation type="list" allowBlank="1" showInputMessage="1" showErrorMessage="1" xr:uid="{00000000-0002-0000-0800-000003000000}">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45</vt:i4>
      </vt:variant>
    </vt:vector>
  </HeadingPairs>
  <TitlesOfParts>
    <vt:vector size="59" baseType="lpstr">
      <vt:lpstr>Listas</vt:lpstr>
      <vt:lpstr>SOCORRO</vt:lpstr>
      <vt:lpstr>ANTONIA SANTOS</vt:lpstr>
      <vt:lpstr>SUR </vt:lpstr>
      <vt:lpstr>CARLOS LLERAS</vt:lpstr>
      <vt:lpstr>FLORESTA</vt:lpstr>
      <vt:lpstr>LCGS</vt:lpstr>
      <vt:lpstr>MALAGA</vt:lpstr>
      <vt:lpstr>RESURGIR</vt:lpstr>
      <vt:lpstr>SAN GIL</vt:lpstr>
      <vt:lpstr>VELEZ</vt:lpstr>
      <vt:lpstr>YARIGUIES</vt:lpstr>
      <vt:lpstr>RPC REGIONAL</vt:lpstr>
      <vt:lpstr>Hoja1</vt:lpstr>
      <vt:lpstr>Amazonas</vt:lpstr>
      <vt:lpstr>Antioquia</vt:lpstr>
      <vt:lpstr>Arauca</vt:lpstr>
      <vt:lpstr>'ANTONIA SANTOS'!Área_de_impresión</vt:lpstr>
      <vt:lpstr>'CARLOS LLERAS'!Área_de_impresión</vt:lpstr>
      <vt:lpstr>FLORESTA!Área_de_impresión</vt:lpstr>
      <vt:lpstr>LCGS!Área_de_impresión</vt:lpstr>
      <vt:lpstr>MALAGA!Área_de_impresión</vt:lpstr>
      <vt:lpstr>RESURGIR!Área_de_impresión</vt:lpstr>
      <vt:lpstr>'RPC REGIONAL'!Área_de_impresión</vt:lpstr>
      <vt:lpstr>'SAN GIL'!Área_de_impresión</vt:lpstr>
      <vt:lpstr>SOCORRO!Área_de_impresión</vt:lpstr>
      <vt:lpstr>'SUR '!Área_de_impresión</vt:lpstr>
      <vt:lpstr>VELEZ!Área_de_impresión</vt:lpstr>
      <vt:lpstr>YARIGUIES!Área_de_impresión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Claudia Liliana Guerrero Angarita</cp:lastModifiedBy>
  <cp:lastPrinted>2021-03-30T05:12:32Z</cp:lastPrinted>
  <dcterms:created xsi:type="dcterms:W3CDTF">2009-03-27T14:45:10Z</dcterms:created>
  <dcterms:modified xsi:type="dcterms:W3CDTF">2021-12-06T16:00:03Z</dcterms:modified>
</cp:coreProperties>
</file>