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mc:AlternateContent xmlns:mc="http://schemas.openxmlformats.org/markup-compatibility/2006">
    <mc:Choice Requires="x15">
      <x15ac:absPath xmlns:x15ac="http://schemas.microsoft.com/office/spreadsheetml/2010/11/ac" url="https://icbfgob-my.sharepoint.com/personal/cesar_rodriguez_icbf_gov_co/Documents/documentos 22/recuperados/"/>
    </mc:Choice>
  </mc:AlternateContent>
  <xr:revisionPtr revIDLastSave="21" documentId="13_ncr:1_{75B66D7B-E062-4968-8CF7-EF92F9774F24}" xr6:coauthVersionLast="47" xr6:coauthVersionMax="47" xr10:uidLastSave="{F4824F21-4106-4DB8-8A81-457DECAF40AC}"/>
  <bookViews>
    <workbookView xWindow="-120" yWindow="-120" windowWidth="29040" windowHeight="15720" tabRatio="741" xr2:uid="{693AC7EA-83B6-4895-A3D6-271D76A80EB2}"/>
  </bookViews>
  <sheets>
    <sheet name="0. Instrucciones" sheetId="16" r:id="rId1"/>
    <sheet name="1. Acta Inicio" sheetId="17" r:id="rId2"/>
    <sheet name="2. Financiero" sheetId="2" r:id="rId3"/>
    <sheet name="3. Comp Proceso Atención" sheetId="18" r:id="rId4"/>
    <sheet name="3.1. Situaciones Riesgos" sheetId="19" r:id="rId5"/>
    <sheet name="3.2. Psico Consumo" sheetId="20" r:id="rId6"/>
    <sheet name="3.3. Psico Gestantes-Lactantes" sheetId="21" r:id="rId7"/>
    <sheet name="3.4. Psico Violencia-Conflito" sheetId="22" r:id="rId8"/>
    <sheet name="4. Talento Humano" sheetId="1" r:id="rId9"/>
    <sheet name="5. Infraestructura" sheetId="23" r:id="rId10"/>
    <sheet name="6. Acta Final" sheetId="27" r:id="rId11"/>
    <sheet name="Anexo 1. Talento Humano" sheetId="24" r:id="rId12"/>
    <sheet name="Anexo 2. Historias Atención Ps" sheetId="25" r:id="rId13"/>
    <sheet name="Anexo 3. Egresos" sheetId="26" r:id="rId14"/>
    <sheet name="NO MODIFICAR" sheetId="15" state="hidden" r:id="rId15"/>
  </sheets>
  <externalReferences>
    <externalReference r:id="rId16"/>
    <externalReference r:id="rId17"/>
  </externalReferences>
  <definedNames>
    <definedName name="Auditoría">[1]!Acciones[Auditoría]</definedName>
    <definedName name="b" localSheetId="10">'[2]Verificables Comp. Legal'!$D$40</definedName>
    <definedName name="b" localSheetId="14">'[1]Verificables Comp. Legal'!$D$40</definedName>
    <definedName name="b">'[1]Verificables Comp. Legal'!$D$40</definedName>
    <definedName name="ca" localSheetId="10">'[2]Verificables Comp. Legal'!$K$19</definedName>
    <definedName name="ca" localSheetId="14">'[1]Verificables Comp. Legal'!$K$19</definedName>
    <definedName name="ca">'[1]Verificables Comp. Legal'!$K$19</definedName>
    <definedName name="camp" localSheetId="10">'[2]Verificables Comp. Legal'!$U$16</definedName>
    <definedName name="camp" localSheetId="14">'[1]Verificables Comp. Legal'!$U$16</definedName>
    <definedName name="camp">'[1]Verificables Comp. Legal'!$U$16</definedName>
    <definedName name="cap" localSheetId="10">'[2]Verificables Comp. Legal'!$O$29</definedName>
    <definedName name="cap" localSheetId="14">'[1]Verificables Comp. Legal'!$O$29</definedName>
    <definedName name="cap">'[1]Verificables Comp. Legal'!$O$29</definedName>
    <definedName name="car" localSheetId="10">'[2]Verificables Comp. Legal'!$K$16</definedName>
    <definedName name="car" localSheetId="14">'[1]Verificables Comp. Legal'!$K$16</definedName>
    <definedName name="car">'[1]Verificables Comp. Legal'!$K$16</definedName>
    <definedName name="carg" localSheetId="10">'[2]Verificables Comp. Legal'!$K$17</definedName>
    <definedName name="carg" localSheetId="14">'[1]Verificables Comp. Legal'!$K$17</definedName>
    <definedName name="carg">'[1]Verificables Comp. Legal'!$K$17</definedName>
    <definedName name="cargo" localSheetId="10">'[2]Verificables Comp. Legal'!$K$18</definedName>
    <definedName name="cargo" localSheetId="14">'[1]Verificables Comp. Legal'!$K$18</definedName>
    <definedName name="cargo">'[1]Verificables Comp. Legal'!$K$18</definedName>
    <definedName name="cargoo" localSheetId="10">'[2]Verificables Comp. Legal'!$J$38</definedName>
    <definedName name="cargoo" localSheetId="14">'[1]Verificables Comp. Legal'!$J$38</definedName>
    <definedName name="cargoo">'[1]Verificables Comp. Legal'!$J$38</definedName>
    <definedName name="cargooo" localSheetId="10">'[2]Verificables Comp. Legal'!$J$37</definedName>
    <definedName name="cargooo" localSheetId="14">'[1]Verificables Comp. Legal'!$J$37</definedName>
    <definedName name="cargooo">'[1]Verificables Comp. Legal'!$J$37</definedName>
    <definedName name="carrr" localSheetId="10">'[2]Verificables Comp. Legal'!$J$39</definedName>
    <definedName name="carrr" localSheetId="14">'[1]Verificables Comp. Legal'!$J$39</definedName>
    <definedName name="carrr">'[1]Verificables Comp. Legal'!$J$39</definedName>
    <definedName name="carrrr" localSheetId="10">'[2]Verificables Comp. Legal'!$J$40</definedName>
    <definedName name="carrrr" localSheetId="14">'[1]Verificables Comp. Legal'!$J$40</definedName>
    <definedName name="carrrr">'[1]Verificables Comp. Legal'!$J$40</definedName>
    <definedName name="codpo" localSheetId="10">'[2]Verificables Comp. Legal'!$B$34</definedName>
    <definedName name="codpo" localSheetId="14">'[1]Verificables Comp. Legal'!$B$34</definedName>
    <definedName name="codpo">'[1]Verificables Comp. Legal'!$B$34</definedName>
    <definedName name="com" localSheetId="10">'[2]Verificables Comp. Legal'!$U$17</definedName>
    <definedName name="com" localSheetId="14">'[1]Verificables Comp. Legal'!$U$17</definedName>
    <definedName name="com">'[1]Verificables Comp. Legal'!$U$17</definedName>
    <definedName name="com´p" localSheetId="10">'[2]Verificables Comp. Legal'!$U$18</definedName>
    <definedName name="com´p" localSheetId="14">'[1]Verificables Comp. Legal'!$U$18</definedName>
    <definedName name="com´p">'[1]Verificables Comp. Legal'!$U$18</definedName>
    <definedName name="compel" localSheetId="10">'[2]Verificables Comp. Legal'!$Q$38</definedName>
    <definedName name="compel" localSheetId="14">'[1]Verificables Comp. Legal'!$Q$38</definedName>
    <definedName name="compel">'[1]Verificables Comp. Legal'!$Q$38</definedName>
    <definedName name="compen" localSheetId="10">'[2]Verificables Comp. Legal'!$Q$37</definedName>
    <definedName name="compen" localSheetId="14">'[1]Verificables Comp. Legal'!$Q$37</definedName>
    <definedName name="compen">'[1]Verificables Comp. Legal'!$Q$37</definedName>
    <definedName name="compo" localSheetId="10">'[2]Verificables Comp. Legal'!$U$19</definedName>
    <definedName name="compo" localSheetId="14">'[1]Verificables Comp. Legal'!$U$19</definedName>
    <definedName name="compo">'[1]Verificables Comp. Legal'!$U$19</definedName>
    <definedName name="comppa" localSheetId="10">'[2]Verificables Comp. Legal'!$Q$39</definedName>
    <definedName name="comppa" localSheetId="14">'[1]Verificables Comp. Legal'!$Q$39</definedName>
    <definedName name="comppa">'[1]Verificables Comp. Legal'!$Q$39</definedName>
    <definedName name="comppar" localSheetId="10">'[2]Verificables Comp. Legal'!$Q$40</definedName>
    <definedName name="comppar" localSheetId="14">'[1]Verificables Comp. Legal'!$Q$40</definedName>
    <definedName name="comppar">'[1]Verificables Comp. Legal'!$Q$40</definedName>
    <definedName name="correo" localSheetId="10">'[2]Verificables Comp. Legal'!$U$23</definedName>
    <definedName name="correo" localSheetId="14">'[1]Verificables Comp. Legal'!$U$23</definedName>
    <definedName name="correo">'[1]Verificables Comp. Legal'!$U$23</definedName>
    <definedName name="CPIA">[1]!Acciones[Auditoría]</definedName>
    <definedName name="cupo" localSheetId="10">'[2]Verificables Comp. Legal'!$Q$29</definedName>
    <definedName name="cupo" localSheetId="14">'[1]Verificables Comp. Legal'!$Q$29</definedName>
    <definedName name="cupo">'[1]Verificables Comp. Legal'!$Q$29</definedName>
    <definedName name="cz" localSheetId="10">'[2]Verificables Comp. Legal'!$O$22</definedName>
    <definedName name="cz" localSheetId="14">'[1]Verificables Comp. Legal'!$O$22</definedName>
    <definedName name="cz">'[1]Verificables Comp. Legal'!$O$22</definedName>
    <definedName name="desp" localSheetId="10">'[2]Verificables Comp. Legal'!$M$30</definedName>
    <definedName name="desp" localSheetId="14">'[1]Verificables Comp. Legal'!$M$30</definedName>
    <definedName name="desp">'[1]Verificables Comp. Legal'!$M$30</definedName>
    <definedName name="dir" localSheetId="10">'[2]Verificables Comp. Legal'!$D$25</definedName>
    <definedName name="dir" localSheetId="14">'[1]Verificables Comp. Legal'!$D$25</definedName>
    <definedName name="dir">'[1]Verificables Comp. Legal'!$D$25</definedName>
    <definedName name="dirse" localSheetId="10">'[2]Verificables Comp. Legal'!$D$32</definedName>
    <definedName name="dirse" localSheetId="14">'[1]Verificables Comp. Legal'!$D$32</definedName>
    <definedName name="dirse">'[1]Verificables Comp. Legal'!$D$32</definedName>
    <definedName name="dr" localSheetId="10">'[2]Verificables Comp. Legal'!$K$28</definedName>
    <definedName name="dr" localSheetId="14">'[1]Verificables Comp. Legal'!$K$28</definedName>
    <definedName name="dr">'[1]Verificables Comp. Legal'!$K$28</definedName>
    <definedName name="email" localSheetId="10">'[2]Verificables Comp. Legal'!$S$28</definedName>
    <definedName name="email" localSheetId="14">'[1]Verificables Comp. Legal'!$S$28</definedName>
    <definedName name="email">'[1]Verificables Comp. Legal'!$S$28</definedName>
    <definedName name="fal" localSheetId="10">'[2]Verificables Comp. Legal'!$C$30</definedName>
    <definedName name="fal" localSheetId="14">'[1]Verificables Comp. Legal'!$C$30</definedName>
    <definedName name="fal">'[1]Verificables Comp. Legal'!$C$30</definedName>
    <definedName name="fecha" localSheetId="10">'[2]Verificables Comp. Legal'!$D$11</definedName>
    <definedName name="fecha" localSheetId="14">'[1]Verificables Comp. Legal'!$D$11</definedName>
    <definedName name="fecha">'[1]Verificables Comp. Legal'!$D$11</definedName>
    <definedName name="fechaa" localSheetId="10">'[2]Verificables Comp. Legal'!$D$13</definedName>
    <definedName name="fechaa" localSheetId="14">'[1]Verificables Comp. Legal'!$D$13</definedName>
    <definedName name="fechaa">'[1]Verificables Comp. Legal'!$D$13</definedName>
    <definedName name="Inicial">[1]!Acciones[Inicial]</definedName>
    <definedName name="Inspección">[1]!Acciones[Inspección]</definedName>
    <definedName name="lf" localSheetId="10">'[2]Verificables Comp. Legal'!$M$26</definedName>
    <definedName name="lf" localSheetId="14">'[1]Verificables Comp. Legal'!$M$26</definedName>
    <definedName name="lf">'[1]Verificables Comp. Legal'!$M$26</definedName>
    <definedName name="m" localSheetId="10">'[2]Verificables Comp. Legal'!$D$39</definedName>
    <definedName name="m" localSheetId="14">'[1]Verificables Comp. Legal'!$D$39</definedName>
    <definedName name="m">'[1]Verificables Comp. Legal'!$D$39</definedName>
    <definedName name="mun" localSheetId="10">'[2]Verificables Comp. Legal'!$O$23</definedName>
    <definedName name="mun" localSheetId="14">'[1]Verificables Comp. Legal'!$O$23</definedName>
    <definedName name="mun">'[1]Verificables Comp. Legal'!$O$23</definedName>
    <definedName name="muni" localSheetId="10">'[2]Verificables Comp. Legal'!$O$28</definedName>
    <definedName name="muni" localSheetId="14">'[1]Verificables Comp. Legal'!$O$28</definedName>
    <definedName name="muni">'[1]Verificables Comp. Legal'!$O$28</definedName>
    <definedName name="n" localSheetId="10">'[2]Verificables Comp. Legal'!$D$37</definedName>
    <definedName name="n" localSheetId="14">'[1]Verificables Comp. Legal'!$D$37</definedName>
    <definedName name="n">'[1]Verificables Comp. Legal'!$D$37</definedName>
    <definedName name="nit" localSheetId="10">'[2]Verificables Comp. Legal'!$J$23</definedName>
    <definedName name="nit" localSheetId="14">'[1]Verificables Comp. Legal'!$J$23</definedName>
    <definedName name="nit">'[1]Verificables Comp. Legal'!$J$23</definedName>
    <definedName name="no" localSheetId="10">'[2]Verificables Comp. Legal'!$F$31</definedName>
    <definedName name="no" localSheetId="14">'[1]Verificables Comp. Legal'!$F$31</definedName>
    <definedName name="no">'[1]Verificables Comp. Legal'!$F$31</definedName>
    <definedName name="nomb" localSheetId="10">'[2]Verificables Comp. Legal'!$D$23</definedName>
    <definedName name="nomb" localSheetId="14">'[1]Verificables Comp. Legal'!$D$23</definedName>
    <definedName name="nomb">'[1]Verificables Comp. Legal'!$D$23</definedName>
    <definedName name="nombrep" localSheetId="10">'[2]Verificables Comp. Legal'!$D$24</definedName>
    <definedName name="nombrep" localSheetId="14">'[1]Verificables Comp. Legal'!$D$24</definedName>
    <definedName name="nombrep">'[1]Verificables Comp. Legal'!$D$24</definedName>
    <definedName name="nomrep" localSheetId="10">'[2]Verificables Comp. Legal'!$D$29</definedName>
    <definedName name="nomrep" localSheetId="14">'[1]Verificables Comp. Legal'!$D$29</definedName>
    <definedName name="nomrep">'[1]Verificables Comp. Legal'!$D$29</definedName>
    <definedName name="nomun" localSheetId="10">'[2]Verificables Comp. Legal'!$D$28</definedName>
    <definedName name="nomun" localSheetId="14">'[1]Verificables Comp. Legal'!$D$28</definedName>
    <definedName name="nomun">'[1]Verificables Comp. Legal'!$D$28</definedName>
    <definedName name="numbe" localSheetId="10">'[2]Verificables Comp. Legal'!$S$29</definedName>
    <definedName name="numbe" localSheetId="14">'[1]Verificables Comp. Legal'!$S$29</definedName>
    <definedName name="numbe">'[1]Verificables Comp. Legal'!$S$29</definedName>
    <definedName name="numbea" localSheetId="10">'[2]Verificables Comp. Legal'!$W$29</definedName>
    <definedName name="numbea" localSheetId="14">'[1]Verificables Comp. Legal'!$W$29</definedName>
    <definedName name="numbea">'[1]Verificables Comp. Legal'!$W$29</definedName>
    <definedName name="numero" localSheetId="10">'[2]Verificables Comp. Legal'!$D$12</definedName>
    <definedName name="numero" localSheetId="14">'[1]Verificables Comp. Legal'!$D$12</definedName>
    <definedName name="numero">'[1]Verificables Comp. Legal'!$D$12</definedName>
    <definedName name="numid" localSheetId="10">'[2]Verificables Comp. Legal'!$O$24</definedName>
    <definedName name="numid" localSheetId="14">'[1]Verificables Comp. Legal'!$O$24</definedName>
    <definedName name="numid">'[1]Verificables Comp. Legal'!$O$24</definedName>
    <definedName name="o" localSheetId="10">'[2]Verificables Comp. Legal'!$D$38</definedName>
    <definedName name="o" localSheetId="14">'[1]Verificables Comp. Legal'!$D$38</definedName>
    <definedName name="o">'[1]Verificables Comp. Legal'!$D$38</definedName>
    <definedName name="obj" localSheetId="10">'[2]Verificables Comp. Legal'!$D$14</definedName>
    <definedName name="obj" localSheetId="14">'[1]Verificables Comp. Legal'!$D$14</definedName>
    <definedName name="obj">'[1]Verificables Comp. Legal'!$D$14</definedName>
    <definedName name="piyc" localSheetId="10">'[2]Verificables Comp. Legal'!$I$35</definedName>
    <definedName name="piyc" localSheetId="14">'[1]Verificables Comp. Legal'!$I$35</definedName>
    <definedName name="piyc">'[1]Verificables Comp. Legal'!$I$35</definedName>
    <definedName name="pj" localSheetId="10">'[2]Verificables Comp. Legal'!$D$26</definedName>
    <definedName name="pj" localSheetId="14">'[1]Verificables Comp. Legal'!$D$26</definedName>
    <definedName name="pj">'[1]Verificables Comp. Legal'!$D$26</definedName>
    <definedName name="porfe" localSheetId="10">'[2]Verificables Comp. Legal'!$D$19</definedName>
    <definedName name="porfe" localSheetId="14">'[1]Verificables Comp. Legal'!$D$19</definedName>
    <definedName name="porfe">'[1]Verificables Comp. Legal'!$D$19</definedName>
    <definedName name="pro" localSheetId="10">'[2]Verificables Comp. Legal'!$D$17</definedName>
    <definedName name="pro" localSheetId="14">'[1]Verificables Comp. Legal'!$D$17</definedName>
    <definedName name="pro">'[1]Verificables Comp. Legal'!$D$17</definedName>
    <definedName name="prof" localSheetId="10">'[2]Verificables Comp. Legal'!$D$18</definedName>
    <definedName name="prof" localSheetId="14">'[1]Verificables Comp. Legal'!$D$18</definedName>
    <definedName name="prof">'[1]Verificables Comp. Legal'!$D$18</definedName>
    <definedName name="reg" localSheetId="10">'[2]Verificables Comp. Legal'!$D$22</definedName>
    <definedName name="reg" localSheetId="14">'[1]Verificables Comp. Legal'!$D$22</definedName>
    <definedName name="reg">'[1]Verificables Comp. Legal'!$D$22</definedName>
    <definedName name="Renovación">[1]!Acciones[Renovación]</definedName>
    <definedName name="respli" localSheetId="10">'[2]Verificables Comp. Legal'!$D$16</definedName>
    <definedName name="respli" localSheetId="14">'[1]Verificables Comp. Legal'!$D$16</definedName>
    <definedName name="respli">'[1]Verificables Comp. Legal'!$D$16</definedName>
    <definedName name="si" localSheetId="10">'[2]Verificables Comp. Legal'!$D$31</definedName>
    <definedName name="si" localSheetId="14">'[1]Verificables Comp. Legal'!$D$31</definedName>
    <definedName name="si">'[1]Verificables Comp. Legal'!$D$31</definedName>
    <definedName name="te" localSheetId="10">'[2]Verificables Comp. Legal'!$K$29</definedName>
    <definedName name="te" localSheetId="14">'[1]Verificables Comp. Legal'!$K$29</definedName>
    <definedName name="te">'[1]Verificables Comp. Legal'!$K$29</definedName>
    <definedName name="tel" localSheetId="10">'[2]Verificables Comp. Legal'!$W$24</definedName>
    <definedName name="tel" localSheetId="14">'[1]Verificables Comp. Legal'!$W$24</definedName>
    <definedName name="tel">'[1]Verificables Comp. Legal'!$W$24</definedName>
    <definedName name="telad" localSheetId="10">'[2]Verificables Comp. Legal'!$O$25</definedName>
    <definedName name="telad" localSheetId="14">'[1]Verificables Comp. Legal'!$O$25</definedName>
    <definedName name="telad">'[1]Verificables Comp. Legal'!$O$25</definedName>
    <definedName name="telun" localSheetId="10">'[2]Verificables Comp. Legal'!$W$28</definedName>
    <definedName name="telun" localSheetId="14">'[1]Verificables Comp. Legal'!$W$28</definedName>
    <definedName name="telun">'[1]Verificables Comp. Legal'!$W$28</definedName>
    <definedName name="tipo" localSheetId="10">'[2]Lista Información'!$J$5:$K$5</definedName>
    <definedName name="tipo" localSheetId="14">'[1]Lista Información'!$J$5:$K$5</definedName>
    <definedName name="tipo">'[1]Lista Información'!$J$5:$K$5</definedName>
    <definedName name="tipoa" localSheetId="10">'[2]Verificables Comp. Legal'!$D$10</definedName>
    <definedName name="tipoa" localSheetId="14">'[1]Verificables Comp. Legal'!$D$10</definedName>
    <definedName name="tipoa">'[1]Verificables Comp. Legal'!$D$10</definedName>
    <definedName name="tipoa2" localSheetId="10">'[2]Verificables Comp. Legal'!$P$10</definedName>
    <definedName name="tipoa2" localSheetId="14">'[1]Verificables Comp. Legal'!$P$10</definedName>
    <definedName name="tipoa2">'[1]Verificables Comp. Legal'!$P$10</definedName>
    <definedName name="verificacion" localSheetId="10">'[2]Verificables Comp. Legal'!$V$12</definedName>
    <definedName name="verificacion" localSheetId="14">'[1]Verificables Comp. Legal'!$V$12</definedName>
    <definedName name="verificacion">'[1]Verificables Comp. Legal'!$V$12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9" i="27" l="1"/>
  <c r="G17" i="27"/>
  <c r="D51" i="23" l="1"/>
  <c r="D48" i="23" a="1"/>
  <c r="D48" i="23" s="1"/>
  <c r="D44" i="23" a="1"/>
  <c r="D44" i="23" s="1"/>
  <c r="D19" i="23" a="1"/>
  <c r="D19" i="23" s="1"/>
  <c r="D7" i="23" a="1"/>
  <c r="D7" i="23" s="1"/>
  <c r="D19" i="1" a="1"/>
  <c r="D19" i="1" s="1"/>
  <c r="D13" i="1" a="1"/>
  <c r="D13" i="1" s="1"/>
  <c r="D7" i="1" a="1"/>
  <c r="D7" i="1" s="1"/>
  <c r="D7" i="22" a="1"/>
  <c r="D7" i="22" s="1"/>
  <c r="D7" i="21" a="1"/>
  <c r="D7" i="21" s="1"/>
  <c r="D7" i="20" a="1"/>
  <c r="D7" i="20" s="1"/>
  <c r="D82" i="19" a="1"/>
  <c r="D82" i="19" s="1"/>
  <c r="D79" i="19" a="1"/>
  <c r="D79" i="19" s="1"/>
  <c r="D71" i="19" a="1"/>
  <c r="D71" i="19" s="1"/>
  <c r="D66" i="19" a="1"/>
  <c r="D66" i="19" s="1"/>
  <c r="D60" i="19" a="1"/>
  <c r="D60" i="19" s="1"/>
  <c r="D53" i="19" a="1"/>
  <c r="D53" i="19" s="1"/>
  <c r="D44" i="19" a="1"/>
  <c r="D44" i="19" s="1"/>
  <c r="D38" i="19" a="1"/>
  <c r="D38" i="19" s="1"/>
  <c r="D24" i="19" a="1"/>
  <c r="D24" i="19" s="1"/>
  <c r="D15" i="19" a="1"/>
  <c r="D15" i="19" s="1"/>
  <c r="D10" i="19" a="1"/>
  <c r="D10" i="19" s="1"/>
  <c r="D7" i="19" a="1"/>
  <c r="D7" i="19" s="1"/>
  <c r="D55" i="18" a="1"/>
  <c r="D55" i="18" s="1"/>
  <c r="D52" i="18" a="1"/>
  <c r="D52" i="18" s="1"/>
  <c r="D40" i="18" a="1"/>
  <c r="D40" i="18" s="1"/>
  <c r="D34" i="18" a="1"/>
  <c r="D34" i="18" s="1"/>
  <c r="D26" i="18" a="1"/>
  <c r="D26" i="18" s="1"/>
  <c r="D16" i="18" a="1"/>
  <c r="D16" i="18" s="1"/>
  <c r="D7" i="18" a="1"/>
  <c r="D7" i="18" s="1"/>
  <c r="D25" i="2" a="1"/>
  <c r="D25" i="2" s="1"/>
  <c r="D14" i="2" a="1"/>
  <c r="D14" i="2" s="1"/>
  <c r="D7" i="2" a="1"/>
  <c r="D7" i="2" s="1"/>
  <c r="D53" i="23" l="1"/>
  <c r="G20" i="27" s="1"/>
  <c r="D26" i="1"/>
  <c r="D14" i="22"/>
  <c r="G18" i="27" s="1"/>
  <c r="D17" i="21"/>
  <c r="D13" i="20"/>
  <c r="D42" i="19"/>
  <c r="D85" i="19" s="1"/>
  <c r="D60" i="18"/>
  <c r="D28" i="2"/>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<sst xmlns="http://schemas.openxmlformats.org/spreadsheetml/2006/main" count="1161" uniqueCount="763">
  <si>
    <t>OFICINA DE ASEGURAMIENTO A LA CALIDAD</t>
  </si>
  <si>
    <t xml:space="preserve">No. </t>
  </si>
  <si>
    <t xml:space="preserve">OBSERVACIONES </t>
  </si>
  <si>
    <t>2.1</t>
  </si>
  <si>
    <t>2.1.1</t>
  </si>
  <si>
    <t>2.1.2</t>
  </si>
  <si>
    <t xml:space="preserve">Cuenta con los soportes de ejecución financiera, como libros auxiliares, facturas electrónicas  o documentos soporte electrónico. </t>
  </si>
  <si>
    <t>2.1.3</t>
  </si>
  <si>
    <t>Cuenta con los informes financieros y de ejecución técnica y administrativa, verificando que los cupos contratados coincidan con los cupos atendidos, que son la base para hacer la elaboración de la cuenta de cobro o factura presentada al ICBF.</t>
  </si>
  <si>
    <t>2.1.4</t>
  </si>
  <si>
    <t xml:space="preserve">Ejecuta los gastos de talento humano, acorde con los soportes de pagos de nómina, honorarios y de seguridad social.							</t>
  </si>
  <si>
    <t>2.1.5</t>
  </si>
  <si>
    <t>2.1.6</t>
  </si>
  <si>
    <t>2.2</t>
  </si>
  <si>
    <t>2.2.1</t>
  </si>
  <si>
    <t>Cumple con los requisitos de ley establecidos para la contabilidad, según el tipo de entidad (Fundación, Corporación, Asociación u otra denominación).</t>
  </si>
  <si>
    <t>2.2.2</t>
  </si>
  <si>
    <t xml:space="preserve">Hace uso de sistema de información contable (Software) y se ejecuta por centro de costos, cuando las fuentes de financiación así lo requieran. </t>
  </si>
  <si>
    <t>2.2.3</t>
  </si>
  <si>
    <t>Lleva Libros de Contabilidad tales como: Balance de prueba, cierre de periodo o mes 13, Libro Diario, Libro Mayor y Balance y Libro de Inventario y Balance, registrados según las normas contables vigentes. (Según aplique).</t>
  </si>
  <si>
    <t>2.2.4</t>
  </si>
  <si>
    <t>2.2.5</t>
  </si>
  <si>
    <t>Verfique que los estados financieros se encuentran aprobados mediante acta de asamblea general ordinaria y/o extraordinaria de asociados</t>
  </si>
  <si>
    <t>2.2.6</t>
  </si>
  <si>
    <t>Cuenta con estados financieros dictaminados para las entidades obligadas a tener revisor fiscal.</t>
  </si>
  <si>
    <t>2.2.7</t>
  </si>
  <si>
    <t>Los documentos contables cumplen los requisitos establecidos en la normatividad vigente.</t>
  </si>
  <si>
    <t>2.2.8</t>
  </si>
  <si>
    <t>Realiza conciliaciones bancarias y presenta los respectivos soportes (libro auxiliar de bancos, hoja de trabajo o de conciliación y extractos bancarios).</t>
  </si>
  <si>
    <t>Dispone de Revisor Fiscal - Auditor Externo, debidamente aprobado por el órgano superior de la entidad y cumple con los requisitos de ley para el ejercicio de la profesión.</t>
  </si>
  <si>
    <t>2.3</t>
  </si>
  <si>
    <t>Obligaciones Tributarias- (Solo para Auditoria de Calidad)</t>
  </si>
  <si>
    <t>2.3.1</t>
  </si>
  <si>
    <t>Realiza liquidación de formularios y  pago de las obligaciones de Orden Nacional, de acuerdo con el tipo de entidad y lo registrado en el RUT. (Retención en la fuente, IVA, Impuesto a la Renta, información Exógena).</t>
  </si>
  <si>
    <t>2.3.2</t>
  </si>
  <si>
    <t>Realiza liquidación de formularios y  pago de las obligaciones de Orden Territorial, de acuerdo  con lo establecido en el Estatuto de rentas del Municipio aplicable y/o tipo de entidad. (Industria y comercio, retención de industria y comercial, predial y de vehículos).</t>
  </si>
  <si>
    <t xml:space="preserve">Firma del o los profesionales quienes revisaron el componente </t>
  </si>
  <si>
    <t xml:space="preserve">Nombre </t>
  </si>
  <si>
    <t xml:space="preserve">Profesión </t>
  </si>
  <si>
    <t xml:space="preserve">Cargo </t>
  </si>
  <si>
    <t>Si cuenta con talento humano adicional verifique que se encuentre aprobado por supervisión del contrato para el ingreso y desarrollo de funciones.</t>
  </si>
  <si>
    <t>OFICINA</t>
  </si>
  <si>
    <t xml:space="preserve">Computador </t>
  </si>
  <si>
    <t>Impresora</t>
  </si>
  <si>
    <t>Telèfono</t>
  </si>
  <si>
    <t>Escritorio</t>
  </si>
  <si>
    <t>Sillas</t>
  </si>
  <si>
    <t>ESPACIO PARA LA ATENCIÓN</t>
  </si>
  <si>
    <t>Archivador</t>
  </si>
  <si>
    <t>Botiquìn</t>
  </si>
  <si>
    <t>Tallìmetro</t>
  </si>
  <si>
    <t>Balanza</t>
  </si>
  <si>
    <t>DESPENSA</t>
  </si>
  <si>
    <t>Estantes</t>
  </si>
  <si>
    <t>Canastas para almacenar</t>
  </si>
  <si>
    <t>SALA AMIGA DE LACTANCIA MATERNA</t>
  </si>
  <si>
    <t>Estante o mesa</t>
  </si>
  <si>
    <t>Silla</t>
  </si>
  <si>
    <t>Lavaplatos</t>
  </si>
  <si>
    <t>LAVANDERÍA</t>
  </si>
  <si>
    <t>Lavadero o lavadora</t>
  </si>
  <si>
    <t>Tendedero</t>
  </si>
  <si>
    <t>AULAS</t>
  </si>
  <si>
    <t>Silla o pupitre (por niña, niño o adolescente)</t>
  </si>
  <si>
    <t>Tablero por Salón</t>
  </si>
  <si>
    <t>Biblioteca</t>
  </si>
  <si>
    <t>ESPACIO PARA CUIDADOS AUXILIARES</t>
  </si>
  <si>
    <t>Cama o cuna con colchón</t>
  </si>
  <si>
    <t>Mesa de Noche</t>
  </si>
  <si>
    <t>BAÑOS</t>
  </si>
  <si>
    <t>Sanitarios</t>
  </si>
  <si>
    <t>Orinales (cuando se atienda población de niños y/o adolescentes hombres)</t>
  </si>
  <si>
    <t>Lavamanos</t>
  </si>
  <si>
    <t xml:space="preserve">Duchas </t>
  </si>
  <si>
    <t>Espejos</t>
  </si>
  <si>
    <t>SALÓN MULTIPLE</t>
  </si>
  <si>
    <t>Sillas (por cada niña, niño y adolescente)</t>
  </si>
  <si>
    <t>Sonido</t>
  </si>
  <si>
    <t>Mesas</t>
  </si>
  <si>
    <t>Pantalla o tablero</t>
  </si>
  <si>
    <t>ZONA DE RECREO AL AIRE LIBRE</t>
  </si>
  <si>
    <t xml:space="preserve">Juego de parque </t>
  </si>
  <si>
    <t>Bancas</t>
  </si>
  <si>
    <t>MANEJO DE RESIDUOS</t>
  </si>
  <si>
    <t>Espacio para almacenar</t>
  </si>
  <si>
    <t>Canecas marcadas</t>
  </si>
  <si>
    <t>0 a 2 años</t>
  </si>
  <si>
    <t>Blusa, Camiseta o Camisa</t>
  </si>
  <si>
    <t>Pantalón o Sudadera</t>
  </si>
  <si>
    <t>Medias</t>
  </si>
  <si>
    <t>Panty o Calzoncillos</t>
  </si>
  <si>
    <t>Brasier o Formador</t>
  </si>
  <si>
    <t>Pijama</t>
  </si>
  <si>
    <t>Tenis o Zapatos</t>
  </si>
  <si>
    <t>Toalla de Uso Personal</t>
  </si>
  <si>
    <t>Chancletas</t>
  </si>
  <si>
    <t>Efectua los gastos operativos y de infraestructura de acuerdo con los clasificadores del costo / rubros permitidos y no permitidos en la modalidad.</t>
  </si>
  <si>
    <t>Ejecuta los gastos de dotaciones de acuerdo con los cupos contratados y atendidos y teniendo en cuenta los requerimientos de la modalidad, así:
* Dotación de aseo e higiene personal
* Dotación lúdico deportiva
* Dotación escolar y material pedagógico</t>
  </si>
  <si>
    <t>Centro de Emergencia</t>
  </si>
  <si>
    <t>IA - Apoyo Psicosocial</t>
  </si>
  <si>
    <t>Externado Media Jornada</t>
  </si>
  <si>
    <t>Externado Jornada Completa</t>
  </si>
  <si>
    <t xml:space="preserve">Casa Hogar - Hogar de paso casa hogar </t>
  </si>
  <si>
    <t>Internado</t>
  </si>
  <si>
    <t>Entidades Administradoras de Hogar de paso Familiar</t>
  </si>
  <si>
    <t>Casa de Protecciòn</t>
  </si>
  <si>
    <t>LISTA MODALIDAD</t>
  </si>
  <si>
    <t>(Seleccione la Modalidad)</t>
  </si>
  <si>
    <t>N/A</t>
  </si>
  <si>
    <t>illas</t>
  </si>
  <si>
    <t>COCINA COMEDOR</t>
  </si>
  <si>
    <t>TALLERES (Segùn el taller que se desarrolle)</t>
  </si>
  <si>
    <t>*</t>
  </si>
  <si>
    <t>3 a 5 años</t>
  </si>
  <si>
    <t>6 a 11 años</t>
  </si>
  <si>
    <t>12 a 18 años o más</t>
  </si>
  <si>
    <t>SD</t>
  </si>
  <si>
    <t>CD</t>
  </si>
  <si>
    <t xml:space="preserve">Vestido de Bebé </t>
  </si>
  <si>
    <t>Conjuntos (pantalón, camisa, blusa)</t>
  </si>
  <si>
    <t>Vestido de niño(a)</t>
  </si>
  <si>
    <t>Camiseta inferior</t>
  </si>
  <si>
    <t>Camisa, camiseta o blusa diaria</t>
  </si>
  <si>
    <t>Saco - Chaqueta</t>
  </si>
  <si>
    <t>Calzoncillos</t>
  </si>
  <si>
    <t>Panties</t>
  </si>
  <si>
    <t>Brasieres y formadores</t>
  </si>
  <si>
    <t>Pantalón</t>
  </si>
  <si>
    <t>Falda, vestido, short</t>
  </si>
  <si>
    <t>Pantaloneta (short bicicletero)</t>
  </si>
  <si>
    <t>Pantalón de sudadera</t>
  </si>
  <si>
    <t>Zapatos de diario</t>
  </si>
  <si>
    <t>Baberos</t>
  </si>
  <si>
    <t>Vestido de Baño (opcional)</t>
  </si>
  <si>
    <t>Gorro para bebé</t>
  </si>
  <si>
    <t>Llama dientes</t>
  </si>
  <si>
    <t xml:space="preserve">Pañales desechables por mes </t>
  </si>
  <si>
    <t xml:space="preserve">Cobertor </t>
  </si>
  <si>
    <t>Toalla</t>
  </si>
  <si>
    <t xml:space="preserve">INSTRUMENTO DE VERIFICACIÓN - ACTA DE ACCIÓN DE INSPECCIÓN Y VIGILANCIA </t>
  </si>
  <si>
    <t xml:space="preserve">MODALIDADES DE APOYO Y FORTALECIMIENTO A LA FAMILIA Y RED VINCULAR </t>
  </si>
  <si>
    <r>
      <t xml:space="preserve">4.         </t>
    </r>
    <r>
      <rPr>
        <b/>
        <u/>
        <sz val="11"/>
        <color theme="1"/>
        <rFont val="Arial Narrow"/>
        <family val="2"/>
      </rPr>
      <t>En cada una de las pestañas de los componentes encontrará la siguiente información, la cual es insumo para el diligenciento del instrumento.</t>
    </r>
    <r>
      <rPr>
        <b/>
        <sz val="11"/>
        <color theme="1"/>
        <rFont val="Arial Narrow"/>
        <family val="2"/>
      </rPr>
      <t xml:space="preserve">
Columna A:    </t>
    </r>
    <r>
      <rPr>
        <sz val="11"/>
        <color theme="1"/>
        <rFont val="Arial Narrow"/>
        <family val="2"/>
      </rPr>
      <t xml:space="preserve">Encontrará los numerales correspondientes a las condiciones de calidad y verificables. 
</t>
    </r>
    <r>
      <rPr>
        <b/>
        <sz val="11"/>
        <color theme="1"/>
        <rFont val="Arial Narrow"/>
        <family val="2"/>
      </rPr>
      <t>Columna B:</t>
    </r>
    <r>
      <rPr>
        <sz val="11"/>
        <color theme="1"/>
        <rFont val="Arial Narrow"/>
        <family val="2"/>
      </rPr>
      <t xml:space="preserve">    Encontrará las condiciones de calidad (filas sombreadas en color azul) y verificables (filas en color blanco).
</t>
    </r>
    <r>
      <rPr>
        <b/>
        <sz val="11"/>
        <color theme="1"/>
        <rFont val="Arial Narrow"/>
        <family val="2"/>
      </rPr>
      <t>Columna C, D y E:</t>
    </r>
    <r>
      <rPr>
        <sz val="11"/>
        <color theme="1"/>
        <rFont val="Arial Narrow"/>
        <family val="2"/>
      </rPr>
      <t xml:space="preserve">    Encontrará las opciones en que se evaluaría cada una de las conidiciones de calidad y verificables "Cumple, No Cumple y No Aplica", el cual diligenciará, según el resultado de la revisión del verificable. 
</t>
    </r>
    <r>
      <rPr>
        <b/>
        <sz val="11"/>
        <color theme="1"/>
        <rFont val="Arial Narrow"/>
        <family val="2"/>
      </rPr>
      <t>Columna F:</t>
    </r>
    <r>
      <rPr>
        <sz val="11"/>
        <color theme="1"/>
        <rFont val="Arial Narrow"/>
        <family val="2"/>
      </rPr>
      <t xml:space="preserve">     En esta columna de observaciones, podrá registrar aquellas situaciones adicionales que identifique en el desarrollo de la revisión de cada uno de los verificables, como: documentos faltantes, condiciones que sean resultado de la observación en cada uno de los componentes, manifestaciones de los usuarios, entre otros. 
</t>
    </r>
    <r>
      <rPr>
        <b/>
        <u/>
        <sz val="11"/>
        <color theme="1"/>
        <rFont val="Arial Narrow"/>
        <family val="2"/>
      </rPr>
      <t xml:space="preserve">Nota: </t>
    </r>
    <r>
      <rPr>
        <sz val="11"/>
        <color theme="1"/>
        <rFont val="Arial Narrow"/>
        <family val="2"/>
      </rPr>
      <t xml:space="preserve"> cada una de las pestañas de los componentes contienen un espacio para que el(los) profesional(es) a cargo, deberán incluir el combre completo, cargo y firmar. 
</t>
    </r>
  </si>
  <si>
    <t xml:space="preserve">Poblaciones establecidas en el Manual Operativo. </t>
  </si>
  <si>
    <t>Código</t>
  </si>
  <si>
    <t>Población</t>
  </si>
  <si>
    <t>Niñas, niños y adolescentes de 0 a 18 años, con Proceso Administrativo de Restablecimiento de Derechos.</t>
  </si>
  <si>
    <t>FECHA Y HORA DE INICIO:</t>
  </si>
  <si>
    <t>DD/MM/AAAA</t>
  </si>
  <si>
    <t>FECHA Y HORA DE FINALIZACIÓN:</t>
  </si>
  <si>
    <r>
      <rPr>
        <b/>
        <sz val="11"/>
        <color theme="1"/>
        <rFont val="Arial Narrow"/>
        <family val="2"/>
      </rPr>
      <t>TIPO DE ACCIÓN:</t>
    </r>
    <r>
      <rPr>
        <sz val="11"/>
        <color theme="1"/>
        <rFont val="Arial Narrow"/>
        <family val="2"/>
      </rPr>
      <t xml:space="preserve"> Marque con una</t>
    </r>
    <r>
      <rPr>
        <b/>
        <sz val="11"/>
        <color theme="1"/>
        <rFont val="Arial Narrow"/>
        <family val="2"/>
      </rPr>
      <t xml:space="preserve"> X</t>
    </r>
    <r>
      <rPr>
        <sz val="11"/>
        <color theme="1"/>
        <rFont val="Arial Narrow"/>
        <family val="2"/>
      </rPr>
      <t xml:space="preserve"> la opción que corresponda</t>
    </r>
  </si>
  <si>
    <t>AUDITORÍA                                       VISITA DE INSPECCIÓN</t>
  </si>
  <si>
    <t>CATEGORIA</t>
  </si>
  <si>
    <t>PROTECCIÓN</t>
  </si>
  <si>
    <t xml:space="preserve">SUBDIRECCIÓN </t>
  </si>
  <si>
    <t>RESTABLECIMIENTO DE DERECHOS</t>
  </si>
  <si>
    <t xml:space="preserve">MODALIDAD: </t>
  </si>
  <si>
    <t>POBLACIÓN:</t>
  </si>
  <si>
    <t xml:space="preserve">1. INFORMACIÓN DEL OPERADOR DEL SERVICIO  </t>
  </si>
  <si>
    <t>REGIONAL ICBF:</t>
  </si>
  <si>
    <t xml:space="preserve">CENTRO ZONAL: </t>
  </si>
  <si>
    <t xml:space="preserve">NOMBRE DEL OPERADOR: </t>
  </si>
  <si>
    <t xml:space="preserve">NIT: </t>
  </si>
  <si>
    <t>DIRECCIÓN:</t>
  </si>
  <si>
    <t xml:space="preserve">DEPARTAMENTO UBICACIÓN: </t>
  </si>
  <si>
    <t>MUNICIPIO O CIUDAD:</t>
  </si>
  <si>
    <t>PERSONERÍA JURÍDICA:</t>
  </si>
  <si>
    <t>Relacione el número del acto administrativo, fecha de expedición, entidad que la otorgó y/o reconoció</t>
  </si>
  <si>
    <t xml:space="preserve">NOMBRE DEL REPRESENTANTE LEGAL: </t>
  </si>
  <si>
    <t>CÉDULA DE EXTRANJERÍA</t>
  </si>
  <si>
    <t>Pasaporte</t>
  </si>
  <si>
    <t xml:space="preserve">Cédula </t>
  </si>
  <si>
    <t>NÚMERO DE DOCUMENTO:</t>
  </si>
  <si>
    <t>CORREOS ELECTRÓNICOS:</t>
  </si>
  <si>
    <t xml:space="preserve">Relacione la totalidad de los correos electrónicos </t>
  </si>
  <si>
    <t>TELÉFONOS:</t>
  </si>
  <si>
    <t xml:space="preserve">Relacione la totalidad de los teléfonos </t>
  </si>
  <si>
    <t>CELULAR:</t>
  </si>
  <si>
    <t>Relacione la totalidad de los celulares</t>
  </si>
  <si>
    <t>NÚMERO DE CONTRATO:</t>
  </si>
  <si>
    <t xml:space="preserve">Relacione número del contrato </t>
  </si>
  <si>
    <t xml:space="preserve">FECHAS DE VIGENCIA: </t>
  </si>
  <si>
    <t>Relacione fecha de inscripción y finalización del contrato</t>
  </si>
  <si>
    <t>SUPERVISOR DEL CONTRATO:</t>
  </si>
  <si>
    <t xml:space="preserve">Relacione el nombre del supervisor, cargo y dependencia. </t>
  </si>
  <si>
    <r>
      <rPr>
        <b/>
        <sz val="11"/>
        <color theme="1"/>
        <rFont val="Arial Narrow"/>
        <family val="2"/>
      </rPr>
      <t>CUPOS:</t>
    </r>
    <r>
      <rPr>
        <sz val="11"/>
        <color theme="1"/>
        <rFont val="Arial Narrow"/>
        <family val="2"/>
      </rPr>
      <t xml:space="preserve"> </t>
    </r>
    <r>
      <rPr>
        <b/>
        <sz val="11"/>
        <color theme="0" tint="-0.249977111117893"/>
        <rFont val="Arial Narrow"/>
        <family val="2"/>
      </rPr>
      <t>Relacione el número de cupos del contrato.</t>
    </r>
  </si>
  <si>
    <r>
      <rPr>
        <b/>
        <sz val="11"/>
        <rFont val="Arial Narrow"/>
        <family val="2"/>
      </rPr>
      <t>INSCRITOS</t>
    </r>
    <r>
      <rPr>
        <sz val="11"/>
        <rFont val="Arial Narrow"/>
        <family val="2"/>
      </rPr>
      <t>:</t>
    </r>
    <r>
      <rPr>
        <sz val="11"/>
        <color theme="1"/>
        <rFont val="Arial Narrow"/>
        <family val="2"/>
      </rPr>
      <t xml:space="preserve"> </t>
    </r>
    <r>
      <rPr>
        <b/>
        <sz val="11"/>
        <color theme="0" tint="-0.249977111117893"/>
        <rFont val="Arial Narrow"/>
        <family val="2"/>
      </rPr>
      <t>Relacione el número de uuarios que se encuentran efectivamente inscritos en el operador.</t>
    </r>
  </si>
  <si>
    <r>
      <rPr>
        <b/>
        <sz val="11"/>
        <color theme="1"/>
        <rFont val="Arial Narrow"/>
        <family val="2"/>
      </rPr>
      <t>ATENDIDOS:</t>
    </r>
    <r>
      <rPr>
        <sz val="11"/>
        <color theme="1"/>
        <rFont val="Arial Narrow"/>
        <family val="2"/>
      </rPr>
      <t xml:space="preserve"> </t>
    </r>
    <r>
      <rPr>
        <b/>
        <sz val="11"/>
        <color theme="0" tint="-0.249977111117893"/>
        <rFont val="Arial Narrow"/>
        <family val="2"/>
      </rPr>
      <t xml:space="preserve">Relacione el número de usuarios que se encuentran efectivamente atendidos al momento de la acción de inspección. </t>
    </r>
  </si>
  <si>
    <t>2. INFORMACIÓN DE LA SEDE OPERATIVA</t>
  </si>
  <si>
    <t>SEDE OPERATIVA 1</t>
  </si>
  <si>
    <t xml:space="preserve">NOMBRE DE LA SEDE OPERATIVA 1: </t>
  </si>
  <si>
    <t>UBICACIÓN DEL INMUEBLE:</t>
  </si>
  <si>
    <r>
      <rPr>
        <b/>
        <sz val="11"/>
        <color theme="1"/>
        <rFont val="Arial Narrow"/>
        <family val="2"/>
      </rPr>
      <t xml:space="preserve">Rural </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</si>
  <si>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t>TELÉFONO:</t>
  </si>
  <si>
    <t xml:space="preserve">CELULAR: </t>
  </si>
  <si>
    <t xml:space="preserve">DEPARTAMENTO: </t>
  </si>
  <si>
    <t>NOMBRE DEL RESPONSABLE:</t>
  </si>
  <si>
    <t xml:space="preserve">CARGO DEL RESPONSABLE: </t>
  </si>
  <si>
    <t>CÉDULA DE EXTRANJERÍA:</t>
  </si>
  <si>
    <t xml:space="preserve">NÚMERO DE DOCUMENTO: </t>
  </si>
  <si>
    <t xml:space="preserve">CORREO ELECTRÓNICO: </t>
  </si>
  <si>
    <t xml:space="preserve">LICENCIA DE FUNCIONAMIENTO: </t>
  </si>
  <si>
    <t>Relacione el número del acto administrativo, fecha de otorgamiento o renovación, clase, entidad que la otorgó y/o renovó</t>
  </si>
  <si>
    <r>
      <t xml:space="preserve">USUARIOS INSCRITOS: </t>
    </r>
    <r>
      <rPr>
        <b/>
        <sz val="11"/>
        <color theme="0" tint="-0.249977111117893"/>
        <rFont val="Arial Narrow"/>
        <family val="2"/>
      </rPr>
      <t xml:space="preserve">Relacione el número de usuarios efectivamente inscritos en la sede operativa </t>
    </r>
  </si>
  <si>
    <r>
      <t xml:space="preserve">USUARIOS ASISTENTES: </t>
    </r>
    <r>
      <rPr>
        <b/>
        <sz val="11"/>
        <color theme="0" tint="-0.249977111117893"/>
        <rFont val="Arial Narrow"/>
        <family val="2"/>
      </rPr>
      <t xml:space="preserve">Relacione el número de usuarios efectivamente atendidos el día de la acción de inspección. </t>
    </r>
  </si>
  <si>
    <t>SEDE OPERATIVA 2</t>
  </si>
  <si>
    <t xml:space="preserve">NOMBRE DE LA SEDE OPERATIVA 2: </t>
  </si>
  <si>
    <r>
      <rPr>
        <b/>
        <sz val="11"/>
        <color theme="1"/>
        <rFont val="Arial Narrow"/>
        <family val="2"/>
      </rPr>
      <t>Rural</t>
    </r>
    <r>
      <rPr>
        <sz val="11"/>
        <color theme="1"/>
        <rFont val="Arial Narrow"/>
        <family val="2"/>
      </rPr>
      <t xml:space="preserve">                                                                  </t>
    </r>
    <r>
      <rPr>
        <b/>
        <sz val="11"/>
        <color theme="1"/>
        <rFont val="Arial Narrow"/>
        <family val="2"/>
      </rPr>
      <t xml:space="preserve"> Urbano </t>
    </r>
    <r>
      <rPr>
        <sz val="11"/>
        <color theme="1"/>
        <rFont val="Arial Narrow"/>
        <family val="2"/>
      </rPr>
      <t xml:space="preserve">                                                                                             </t>
    </r>
  </si>
  <si>
    <r>
      <t>USUARIOS INSCRITOS:</t>
    </r>
    <r>
      <rPr>
        <b/>
        <sz val="11"/>
        <color theme="0" tint="-0.249977111117893"/>
        <rFont val="Arial Narrow"/>
        <family val="2"/>
      </rPr>
      <t xml:space="preserve"> Relacione el número de usuarios efectivamente inscritos en la sede operativa </t>
    </r>
  </si>
  <si>
    <t xml:space="preserve">1. AGENDA PROGRAMADA </t>
  </si>
  <si>
    <t xml:space="preserve">1. Lectura del Auto de la Acción de Inspección
2. Comunicación del Auto al Representante Legal o su delegado
3. Presentación del equipo designado para la acción de inspección
4. Requerimientos Logisticos para la realización de la acción de inspección (Solicitud de documentos, toma de registro fotográfico, entre otros). </t>
  </si>
  <si>
    <t>2. ACUERDOS PARA EL DESARROLLO DE LA ACCIÓN DE INSPECCIÓN</t>
  </si>
  <si>
    <t xml:space="preserve">Como ejemplo se sugiere dejar
En la reunión de apertura de la acción de inspección, se establecen los siguientes acuerdos:
•	Durante el desarrollo de la visita de inspección y/o auditoría, se realizará toma de fotografías, videos u otros, conforme a lo señalado en el auto de visita antes descrita. 
•	Por parte del operador en cabeza de la Representante Legal o su delegado, se asignará el talento humano disponible para el acompañamiento al equipo auditor para la verificación de cada uno de los componentes, garantizando el cumpliendo de manera permanente de todos los protocolos de bioseguridad que considere pertinente y sean necesarios, y sin afectar la prestación del servicio.
•	La información solicitada por el equipo auditor será entregada de manera física y/o digital en los tiempos establecidos en el auto de la visita de inspección y/o auditoría, pasado este tiempo no se recibirá información y esta deberá ser entregada para la subsanación de los hallazgos que son resultado del informe de la acción de inspección. 
•	Se establece como tiempo máximo de entrega de la documentación solicitada el día XXXX del mes XXXX del año XXXX, no posterior a las XXXX. 
•	Al finalizar la visita de inspección y/o auditoría, se socializará a la Representante Legal o su delegado (s) los resultados preliminares, entregando copia de la presente acta firmada por las partes, así como la socialización de las acciones posteriores conforme a los procedimientos de Auditorias de Calidad y/o Visitas de Inspección: informe, plan de mejora, comité IVC, entre otros. 
Nota: se pueden incluir casillas si se requiere, según la extensión del texto. </t>
  </si>
  <si>
    <t xml:space="preserve">3. HECHOS MOTIVO DE DENUNCIA / ALCANCE AUDITORÍA DE CALIDAD </t>
  </si>
  <si>
    <t>3.1. ANTECEDENTES</t>
  </si>
  <si>
    <t xml:space="preserve">Relacione los hechos motivos de la denuncia establecidos en la bitacora y si es una auditoría de calidad, describa el alcance de la misma. 
Relacione las categorias de los hechos motivo de la denuncia. 
Nota: se pueden incluir casillas si se requiere, según la extensión del texto. </t>
  </si>
  <si>
    <t xml:space="preserve">4. PROFESIONALES QUE ATIENDEN LA ACCIÓN DE INSPECCIÓN DESIGNADOS POR EL OPERADOR </t>
  </si>
  <si>
    <t>NOMBRE DEL PROFESIONAL</t>
  </si>
  <si>
    <t>CARGO</t>
  </si>
  <si>
    <t>COMPONENTE EN QUE PARTICIPO</t>
  </si>
  <si>
    <t xml:space="preserve">3. COMPONENTE PROCESO DE ATENCIÓN </t>
  </si>
  <si>
    <t xml:space="preserve">CONDICIONES DE CALIDAD Y VERIFICABLES </t>
  </si>
  <si>
    <t xml:space="preserve">3.1. </t>
  </si>
  <si>
    <t xml:space="preserve">Cuenta con una Propuesta de Implementación y Cualificación - PIYC y sus anexos. </t>
  </si>
  <si>
    <t xml:space="preserve">3.1.1. </t>
  </si>
  <si>
    <t xml:space="preserve">La Propuesta de Implementación y Cualificación - PIYC, fue aprobado por la Regional ICBF y/o Dirección General. </t>
  </si>
  <si>
    <t>3.1.2.</t>
  </si>
  <si>
    <r>
      <t xml:space="preserve">Cuenta con el acta y soporte de remisión a la supervisión de contrato, así como el oficio de aval por parte de la Regional de la Propuesta de Implementación y Cualificación - PIYC. 
</t>
    </r>
    <r>
      <rPr>
        <b/>
        <u/>
        <sz val="11"/>
        <color theme="1"/>
        <rFont val="Arial Narrow"/>
        <family val="2"/>
      </rPr>
      <t>Nota:</t>
    </r>
    <r>
      <rPr>
        <sz val="11"/>
        <color theme="1"/>
        <rFont val="Arial Narrow"/>
        <family val="2"/>
      </rPr>
      <t xml:space="preserve"> aplica, en caso de haber requerido ajuste.</t>
    </r>
  </si>
  <si>
    <t>3.1.3.</t>
  </si>
  <si>
    <t xml:space="preserve">La población atendida corresponde a la registrada en la propuesta de implementación y cualificación - PIYC y el Manual Operativo vigente. </t>
  </si>
  <si>
    <t>3.1.4.</t>
  </si>
  <si>
    <t xml:space="preserve">La Propuesta de Implementación y Cualificación - PIYC, establece acciones específicas para la población atendida, entre ellos "Gestante, discapacidad, consumo, vida en calle y violencia sexual". Asi como, la diferenciación para la atención de Primera Infancia. </t>
  </si>
  <si>
    <t>3.1.5.</t>
  </si>
  <si>
    <t>Cuenta con soportes de las actividades de arte, recreación y deporte dentro del proceso de atención diariamente.</t>
  </si>
  <si>
    <t xml:space="preserve">3.1.6. </t>
  </si>
  <si>
    <r>
      <t xml:space="preserve">Cuenta con los soportes de la celebración de cumpleaños a cada niña, niño y adolescente, del mismo día de su cumpleaños, la Propuesta de Implementación y Cualificación - PIYC.
</t>
    </r>
    <r>
      <rPr>
        <b/>
        <u/>
        <sz val="11"/>
        <color theme="1"/>
        <rFont val="Arial Narrow"/>
        <family val="2"/>
      </rPr>
      <t xml:space="preserve">Nota: </t>
    </r>
    <r>
      <rPr>
        <sz val="11"/>
        <color theme="1"/>
        <rFont val="Arial Narrow"/>
        <family val="2"/>
      </rPr>
      <t xml:space="preserve">en caso de cruzarse con otra actividad, lo realizaron durante la semana. </t>
    </r>
  </si>
  <si>
    <t xml:space="preserve">3.1.7. </t>
  </si>
  <si>
    <t xml:space="preserve">3.1.8. </t>
  </si>
  <si>
    <t xml:space="preserve">3.2. </t>
  </si>
  <si>
    <t xml:space="preserve">Cumple con la implementación del Proceso de Atención </t>
  </si>
  <si>
    <t xml:space="preserve">3.2.1. </t>
  </si>
  <si>
    <r>
      <t xml:space="preserve">Los usarios atendidos cuentan con documento de ubicación por parte de la autoridad administrativa competente a la modalidad correspondiente.
</t>
    </r>
    <r>
      <rPr>
        <b/>
        <u/>
        <sz val="11"/>
        <color theme="1"/>
        <rFont val="Arial Narrow"/>
        <family val="2"/>
      </rPr>
      <t>Nota:</t>
    </r>
    <r>
      <rPr>
        <sz val="11"/>
        <color theme="1"/>
        <rFont val="Arial Narrow"/>
        <family val="2"/>
      </rPr>
      <t xml:space="preserve"> el documento podrá denominarse como boleta, carta o certificado de ubicación.</t>
    </r>
  </si>
  <si>
    <t xml:space="preserve">3.2.2. </t>
  </si>
  <si>
    <r>
      <t xml:space="preserve">Los usuarios atendidos tienen documento de identificación o soportes de su gestión ante la entidad correspondiente. 
</t>
    </r>
    <r>
      <rPr>
        <b/>
        <u/>
        <sz val="11"/>
        <color theme="1"/>
        <rFont val="Arial Narrow"/>
        <family val="2"/>
      </rPr>
      <t xml:space="preserve">Nota: </t>
    </r>
    <r>
      <rPr>
        <sz val="11"/>
        <color theme="1"/>
        <rFont val="Arial Narrow"/>
        <family val="2"/>
      </rPr>
      <t xml:space="preserve">el documento podrá denominarse como tarjeta de identidad, registro de extranjería, entre otros. </t>
    </r>
  </si>
  <si>
    <t xml:space="preserve">3.2.3. </t>
  </si>
  <si>
    <r>
      <t xml:space="preserve">Cuenta con certificación del grupo al que se autoreconozca o soportes para la obtención del mismo.
</t>
    </r>
    <r>
      <rPr>
        <b/>
        <u/>
        <sz val="11"/>
        <color theme="1"/>
        <rFont val="Arial Narrow"/>
        <family val="2"/>
      </rPr>
      <t>Nota:</t>
    </r>
    <r>
      <rPr>
        <sz val="11"/>
        <color theme="1"/>
        <rFont val="Arial Narrow"/>
        <family val="2"/>
      </rPr>
      <t xml:space="preserve"> aplica, si atiende a  población con enfoque diferencial étnico.</t>
    </r>
  </si>
  <si>
    <t xml:space="preserve">3.2.4. </t>
  </si>
  <si>
    <t xml:space="preserve">3.2.5. </t>
  </si>
  <si>
    <t>Las niñas y niños de 0 a 5 años se encuentran vinculados al servicio de educación inicial.</t>
  </si>
  <si>
    <t xml:space="preserve">3.2.6. </t>
  </si>
  <si>
    <r>
      <t xml:space="preserve">Los usuarios se encuentran vinculados a  educación formal.
</t>
    </r>
    <r>
      <rPr>
        <b/>
        <u/>
        <sz val="11"/>
        <color theme="1"/>
        <rFont val="Arial Narrow"/>
        <family val="2"/>
      </rPr>
      <t>Nota:</t>
    </r>
    <r>
      <rPr>
        <sz val="11"/>
        <color theme="1"/>
        <rFont val="Arial Narrow"/>
        <family val="2"/>
      </rPr>
      <t xml:space="preserve"> en caso que el servicio se preste al interior de la institución, cuenta con el convenio suscrito con la entidad correspondiente.
</t>
    </r>
    <r>
      <rPr>
        <b/>
        <u/>
        <sz val="11"/>
        <color theme="1"/>
        <rFont val="Arial Narrow"/>
        <family val="2"/>
      </rPr>
      <t>Nota:</t>
    </r>
    <r>
      <rPr>
        <sz val="11"/>
        <color theme="1"/>
        <rFont val="Arial Narrow"/>
        <family val="2"/>
      </rPr>
      <t xml:space="preserve"> en caso de atender población con discapacidad brinda el apoyo pedagógico requerido por el usuario  en la preparación para la educación inclusiva</t>
    </r>
  </si>
  <si>
    <r>
      <t xml:space="preserve">Cuenta con soportes donde se evidenicia que el operador participa en la construcción  e implementación del Plan Individual de Ajustes Razonables (PIAR) de la institución educativa donde se ubique a los usuarios con discapacidad.
</t>
    </r>
    <r>
      <rPr>
        <b/>
        <u/>
        <sz val="11"/>
        <color theme="1"/>
        <rFont val="Arial Narrow"/>
        <family val="2"/>
      </rPr>
      <t>Nota:</t>
    </r>
    <r>
      <rPr>
        <sz val="11"/>
        <color theme="1"/>
        <rFont val="Arial Narrow"/>
        <family val="2"/>
      </rPr>
      <t xml:space="preserve"> los soportes que podra encontrar son actas, correos electrónicos, oficios, entre otros.</t>
    </r>
  </si>
  <si>
    <t xml:space="preserve">3.2.7. </t>
  </si>
  <si>
    <t xml:space="preserve">Cuenta con concepto psicosocial emitido por el equipo interdisciplinario del operador que determina el riesgo de recaídas en las conductas problemáticas al ingresar al sistema educativo de aquellos usuarios con consumo de sustancias psicoactivas.	</t>
  </si>
  <si>
    <t xml:space="preserve">3.2.8. </t>
  </si>
  <si>
    <t xml:space="preserve">3.3. </t>
  </si>
  <si>
    <t xml:space="preserve">Cumple con las características establecidas para la Prospectiva de Caso del Hito 1 </t>
  </si>
  <si>
    <t xml:space="preserve">3.3.1. </t>
  </si>
  <si>
    <t xml:space="preserve">3.3.2. </t>
  </si>
  <si>
    <t xml:space="preserve">3.3.3. </t>
  </si>
  <si>
    <t>Cuenta con actas de reuniones internas de análisis de caso para desarrollar el plan de caso.</t>
  </si>
  <si>
    <t xml:space="preserve">3.3.4. </t>
  </si>
  <si>
    <r>
      <t xml:space="preserve">En el Plan de Caso se identifica el planteamiento de las metas y acciones elaboradas por el equipo interdisciplinario para la transformación de realidades individuales y familiares que generaron el ingreso al PARD.
</t>
    </r>
    <r>
      <rPr>
        <b/>
        <u/>
        <sz val="11"/>
        <color theme="1"/>
        <rFont val="Arial Narrow"/>
        <family val="2"/>
      </rPr>
      <t>Nota</t>
    </r>
    <r>
      <rPr>
        <sz val="11"/>
        <color theme="1"/>
        <rFont val="Arial Narrow"/>
        <family val="2"/>
      </rPr>
      <t xml:space="preserve">:  se realizó durante los  primeros 30 días calendario del ingreso a la modalidad y fue entregado a la Autoridad Administrativa, cinco (5) días calendario después de la fecha de elaboración.
</t>
    </r>
    <r>
      <rPr>
        <b/>
        <u/>
        <sz val="11"/>
        <color theme="1"/>
        <rFont val="Arial Narrow"/>
        <family val="2"/>
      </rPr>
      <t>Nota</t>
    </r>
    <r>
      <rPr>
        <sz val="11"/>
        <color theme="1"/>
        <rFont val="Arial Narrow"/>
        <family val="2"/>
      </rPr>
      <t xml:space="preserve">:se identifica y potencializa las capacidades de los usuarios y las familias como el eje central para un reintegro progresivo o definitivo.
</t>
    </r>
    <r>
      <rPr>
        <b/>
        <u/>
        <sz val="11"/>
        <color theme="1"/>
        <rFont val="Arial Narrow"/>
        <family val="2"/>
      </rPr>
      <t>Nota</t>
    </r>
    <r>
      <rPr>
        <sz val="11"/>
        <color theme="1"/>
        <rFont val="Arial Narrow"/>
        <family val="2"/>
      </rPr>
      <t xml:space="preserve">: es específico y responde a la atención con enfoque diferencial, características, recursos y curso de vida de cada usuario, su familia o red vincular de apoyo.
</t>
    </r>
    <r>
      <rPr>
        <b/>
        <u/>
        <sz val="11"/>
        <color theme="1"/>
        <rFont val="Arial Narrow"/>
        <family val="2"/>
      </rPr>
      <t>Nota</t>
    </r>
    <r>
      <rPr>
        <sz val="11"/>
        <color theme="1"/>
        <rFont val="Arial Narrow"/>
        <family val="2"/>
      </rPr>
      <t>: define la frecuencia del seguimiento acorde con el de riesgo y complejidad.</t>
    </r>
  </si>
  <si>
    <t xml:space="preserve">3.3.5. </t>
  </si>
  <si>
    <r>
      <t xml:space="preserve">Reformula el plan de caso con el objetivo de plantear acciones orientadas al fortalecimiento de proyecto de vida.
</t>
    </r>
    <r>
      <rPr>
        <b/>
        <u/>
        <sz val="11"/>
        <color theme="1"/>
        <rFont val="Arial Narrow"/>
        <family val="2"/>
      </rPr>
      <t>Nota</t>
    </r>
    <r>
      <rPr>
        <sz val="11"/>
        <color theme="1"/>
        <rFont val="Arial Narrow"/>
        <family val="2"/>
      </rPr>
      <t xml:space="preserve">: aplica, en caso de declaratoria de adoptabilidad. </t>
    </r>
  </si>
  <si>
    <t xml:space="preserve">3.3.6.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</si>
  <si>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</si>
  <si>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3.3.7. </t>
  </si>
  <si>
    <t xml:space="preserve">3.4. </t>
  </si>
  <si>
    <t xml:space="preserve">Cumple con las características establecidas para el Gestión de Caso del Hito 2. </t>
  </si>
  <si>
    <t xml:space="preserve">3.4.1. </t>
  </si>
  <si>
    <r>
      <t xml:space="preserve">En el seguimiento al Plan de caso, se identifican el desarrollo de las acciones planteadas por el equipo interdisciplinario y el cumplimiento de las metas establecidas,  con el fin de asegurar el logro de los resultados esperados en cada uno de los niveles de atención.
</t>
    </r>
    <r>
      <rPr>
        <b/>
        <u/>
        <sz val="11"/>
        <color theme="1"/>
        <rFont val="Arial Narrow"/>
        <family val="2"/>
      </rPr>
      <t>Nota</t>
    </r>
    <r>
      <rPr>
        <sz val="11"/>
        <color theme="1"/>
        <rFont val="Arial Narrow"/>
        <family val="2"/>
      </rPr>
      <t xml:space="preserve">: se realiza cada (3) tres meses después de la formulación individual del plan de caso y  trimestralmente por el tiempo que dura el proceso de atención y fue entregado a la Autoridad Administrativa, cinco (5) días calendario después de la fecha de elaboración.
</t>
    </r>
    <r>
      <rPr>
        <b/>
        <u/>
        <sz val="11"/>
        <color theme="1"/>
        <rFont val="Arial Narrow"/>
        <family val="2"/>
      </rPr>
      <t>Nota</t>
    </r>
    <r>
      <rPr>
        <sz val="11"/>
        <color theme="1"/>
        <rFont val="Arial Narrow"/>
        <family val="2"/>
      </rPr>
      <t xml:space="preserve">: se identifican estrategias que favorezcan la participación, adherencia y empoderamiento al proceso por parte de los niños, las niñas, los adolescentes, sus familias y redes de apoyo.
</t>
    </r>
    <r>
      <rPr>
        <b/>
        <u/>
        <sz val="11"/>
        <color theme="1"/>
        <rFont val="Arial Narrow"/>
        <family val="2"/>
      </rPr>
      <t>Nota</t>
    </r>
    <r>
      <rPr>
        <sz val="11"/>
        <color theme="1"/>
        <rFont val="Arial Narrow"/>
        <family val="2"/>
      </rPr>
      <t xml:space="preserve">: se evidencia la articulación y acompañamiento por parte del equipo técnico y autoridad administrativa.
</t>
    </r>
    <r>
      <rPr>
        <b/>
        <u/>
        <sz val="11"/>
        <color theme="1"/>
        <rFont val="Arial Narrow"/>
        <family val="2"/>
      </rPr>
      <t>Nota</t>
    </r>
    <r>
      <rPr>
        <sz val="11"/>
        <color theme="1"/>
        <rFont val="Arial Narrow"/>
        <family val="2"/>
      </rPr>
      <t>: define la frecuencia del seguimiento acorde con el de riesgo y complejidad</t>
    </r>
  </si>
  <si>
    <t xml:space="preserve">3.4.2. </t>
  </si>
  <si>
    <t xml:space="preserve">3.4.3. </t>
  </si>
  <si>
    <r>
      <t xml:space="preserve">Cuenta con soportes de la remisión y el informe extraordinario que se consideren pertinentes sobre el proceso de atención de los usuarios. 
</t>
    </r>
    <r>
      <rPr>
        <b/>
        <u/>
        <sz val="11"/>
        <color theme="1"/>
        <rFont val="Arial Narrow"/>
        <family val="2"/>
      </rPr>
      <t>Nota</t>
    </r>
    <r>
      <rPr>
        <sz val="11"/>
        <color theme="1"/>
        <rFont val="Arial Narrow"/>
        <family val="2"/>
      </rPr>
      <t>: aplica, en caso de solicitud por parte de la autoridad administrativa.</t>
    </r>
  </si>
  <si>
    <t xml:space="preserve">3.4.4. </t>
  </si>
  <si>
    <t xml:space="preserve">3.4.5. </t>
  </si>
  <si>
    <r>
      <t xml:space="preserve">Cuenta con soportes de los compromisos efectuados junto con la familia, a fin de garantizar la continuidad en rutinas y alimentación, uso de apoyos, educación inclusiva, atención en salud, participación en actividades productivas, recreativas, deportivas o culturales que permitan mantener o desarrollar capacidades.
</t>
    </r>
    <r>
      <rPr>
        <b/>
        <u/>
        <sz val="11"/>
        <color theme="1"/>
        <rFont val="Arial Narrow"/>
        <family val="2"/>
      </rPr>
      <t>Nota</t>
    </r>
    <r>
      <rPr>
        <sz val="11"/>
        <color theme="1"/>
        <rFont val="Arial Narrow"/>
        <family val="2"/>
      </rPr>
      <t>: los soportes pueden ser: actas, oficios, listados de asistencia, entre otros.</t>
    </r>
  </si>
  <si>
    <t xml:space="preserve">3.5. </t>
  </si>
  <si>
    <t xml:space="preserve">Cumple con las características establecidas para la Consolidación del Cambio del Hito 3. </t>
  </si>
  <si>
    <t>3.5.1.</t>
  </si>
  <si>
    <t xml:space="preserve">3.5.2. </t>
  </si>
  <si>
    <t xml:space="preserve">3.5.3. </t>
  </si>
  <si>
    <t>Cuenta con correos electrónicos y/o oficios de gestión con la autoridad administrativa para la articulación con el SNBF para garantizar el acceso a la oferta de servicios para la garantía de derechos y evitar su reingreso al sistema de protección.</t>
  </si>
  <si>
    <t xml:space="preserve">3.6. </t>
  </si>
  <si>
    <t xml:space="preserve">Cumple con las acciones para la elaboración del Proyecto de Vida. </t>
  </si>
  <si>
    <t xml:space="preserve">3.6.1. </t>
  </si>
  <si>
    <r>
      <t xml:space="preserve">Cuenta con soportes del diseño e implementación de estategias y actividades que potencialicen las habilidades, capacidades y destrezas personales del usuario.
</t>
    </r>
    <r>
      <rPr>
        <b/>
        <u/>
        <sz val="11"/>
        <color theme="1"/>
        <rFont val="Arial Narrow"/>
        <family val="2"/>
      </rPr>
      <t>Nota:</t>
    </r>
    <r>
      <rPr>
        <sz val="11"/>
        <color theme="1"/>
        <rFont val="Arial Narrow"/>
        <family val="2"/>
      </rPr>
      <t xml:space="preserve"> los soportes pueden ser: guias, pruebas psicotécnicas, actas de reunión, entre otras.</t>
    </r>
  </si>
  <si>
    <t xml:space="preserve">3.6.2. </t>
  </si>
  <si>
    <r>
      <t xml:space="preserve">Cuenta con soportes del análisis de intereses y habilidades; y la planeación de metas y proyectos para cada usuario.
</t>
    </r>
    <r>
      <rPr>
        <b/>
        <u/>
        <sz val="11"/>
        <color theme="1"/>
        <rFont val="Arial Narrow"/>
        <family val="2"/>
      </rPr>
      <t>Nota</t>
    </r>
    <r>
      <rPr>
        <sz val="11"/>
        <color theme="1"/>
        <rFont val="Arial Narrow"/>
        <family val="2"/>
      </rPr>
      <t xml:space="preserve">: identifica, acercamiento  de los usuarios a su contexto (barrio, región, cuidad) para generar procesos de inclusión social.
</t>
    </r>
    <r>
      <rPr>
        <b/>
        <u/>
        <sz val="11"/>
        <color theme="1"/>
        <rFont val="Arial Narrow"/>
        <family val="2"/>
      </rPr>
      <t>Nota</t>
    </r>
    <r>
      <rPr>
        <sz val="11"/>
        <color theme="1"/>
        <rFont val="Arial Narrow"/>
        <family val="2"/>
      </rPr>
      <t>: identifica si se implementan estrategias que fortalecen las competencias  asociadas al tránsito hacia la vida adulta, profundizando en temas como: mecanismos de participación ciudadana, su rol como ser político, participativo y toma de decisiones.</t>
    </r>
  </si>
  <si>
    <t xml:space="preserve">3.7. </t>
  </si>
  <si>
    <t>Otros aspectos a tener en cuenta</t>
  </si>
  <si>
    <t xml:space="preserve">3.7.1. </t>
  </si>
  <si>
    <t>Desarrolla, implementa y monitorear una política de prevención y protección frente a los riesgos de los usuarios.</t>
  </si>
  <si>
    <t xml:space="preserve">3.7.2. </t>
  </si>
  <si>
    <r>
      <t xml:space="preserve">Cuenta con un plan de prevención de daño antijurídico.
</t>
    </r>
    <r>
      <rPr>
        <b/>
        <u/>
        <sz val="11"/>
        <color theme="1"/>
        <rFont val="Arial Narrow"/>
        <family val="2"/>
      </rPr>
      <t>Nota</t>
    </r>
    <r>
      <rPr>
        <sz val="11"/>
        <color theme="1"/>
        <rFont val="Arial Narrow"/>
        <family val="2"/>
      </rPr>
      <t xml:space="preserve">: 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las acciones diseñadas en el plan dan respuesta a las situaciones de seguridad y prevención de riesgos.</t>
    </r>
  </si>
  <si>
    <t xml:space="preserve">3.7.3. </t>
  </si>
  <si>
    <t>El código ético permanece publicado en un lugar visible.</t>
  </si>
  <si>
    <t xml:space="preserve">3.7.4. </t>
  </si>
  <si>
    <t>Cuenta con soportes de socialización del Código Ético con los usuarios, colaboradores, familias,redes de apoyo y comunidades étnicas.</t>
  </si>
  <si>
    <t>3.1. COMPONENTE PROCESO DE ATENCIÓN - PREVENCIÓN Y MANEJO DE SITUACIONES DE RIESGOS</t>
  </si>
  <si>
    <t xml:space="preserve">Cuenta con los soportes y gestiones para aplicación de salidas deportivas, pedagógicas, recreativas o culturales, dirigidas a los usuarios. </t>
  </si>
  <si>
    <t>3.1.1.1.</t>
  </si>
  <si>
    <r>
      <t xml:space="preserve">Cuenta con las autorizaciones de las autoridades administrativas correspondientes, las cuales deben ser presentadas con mínimo ocho (8) días de antelación a la salida deportiva, pedagógica, recreativa o cultural de los usuarios.
</t>
    </r>
    <r>
      <rPr>
        <b/>
        <u/>
        <sz val="11"/>
        <color theme="1"/>
        <rFont val="Arial Narrow"/>
        <family val="2"/>
      </rPr>
      <t>Nota</t>
    </r>
    <r>
      <rPr>
        <sz val="11"/>
        <color theme="1"/>
        <rFont val="Arial Narrow"/>
        <family val="2"/>
      </rPr>
      <t>: los soportes pueden ser correos electrónicos, oficios, entre otros.</t>
    </r>
  </si>
  <si>
    <t xml:space="preserve">3.1.1.2. </t>
  </si>
  <si>
    <r>
      <t xml:space="preserve">Cuenta con soportes de la socialización a los usuarios, sobre la actividad que se realizará y da indicaciones sobre el comportamiento adecuado en los diferentes espacios que se visiten durante la salida; los puntos de encuentro antes de iniciar la actividad y las indicaciones en caso de extravío.
</t>
    </r>
    <r>
      <rPr>
        <b/>
        <u/>
        <sz val="11"/>
        <color theme="1"/>
        <rFont val="Arial Narrow"/>
        <family val="2"/>
      </rPr>
      <t>Nota</t>
    </r>
    <r>
      <rPr>
        <sz val="11"/>
        <color theme="1"/>
        <rFont val="Arial Narrow"/>
        <family val="2"/>
      </rPr>
      <t>: los soportes pueden ser acta, listados de asistencia, entre otros.</t>
    </r>
  </si>
  <si>
    <t xml:space="preserve">3.1.2. </t>
  </si>
  <si>
    <t xml:space="preserve">Cuenta con los soportes y gestiones ante accidentes o lesiones, que se puedan presentar dentro de la atención a los usuarios. </t>
  </si>
  <si>
    <t xml:space="preserve">3.1.2.1. </t>
  </si>
  <si>
    <t>Cuenta con el reporte enviado a la autoridad administrativa del traslado a urgencias del usuario, así como con la Epicrisis y novedad escrita en el anexo de historia de atención de la situación presentada.</t>
  </si>
  <si>
    <t xml:space="preserve">3.1.2.2. </t>
  </si>
  <si>
    <t>Cuenta con el reporte en el anexo de historia de atención, por medio del cual, se informó a la familia o representante legal del usuario, miembro(s) y/o autoridades del grupo étnico al que pertenece, las acciones que fueron necesarias frente a la situación de emergencia por temas de salud, lesiones y/o accidentes.</t>
  </si>
  <si>
    <t xml:space="preserve">3.1.2.3. </t>
  </si>
  <si>
    <t>Cuenta con el formato para el reporte de casos de los usuarios víctimas por lesiones y correo electronico, por medio del cual, se remitió el documento al/la profesional delegada de la Regional del ICBF con copia a la supervisión del contrato de aporte.</t>
  </si>
  <si>
    <t xml:space="preserve">3.1.2.4. </t>
  </si>
  <si>
    <t>Cuenta con el informe que contiene los aspectos relevantes de la emergencia en salud, suministro de medicamentos, manejo clínico que requiera el usuario y demás aspectos necesarios, relacionados con la atención del usuario y con soporte de remisión en correo electrónico a la autoridad administrativa al día siguiente de la situación presentada y la atención en salud.</t>
  </si>
  <si>
    <t xml:space="preserve">3.1.3. </t>
  </si>
  <si>
    <t xml:space="preserve">Cuenta con los soportes y gestiones ante conducta suicida: ideacion e intento suicida y suicidio consumado. </t>
  </si>
  <si>
    <t xml:space="preserve">3.1.3.1. </t>
  </si>
  <si>
    <r>
      <t xml:space="preserve">Cuenta con soportes de las  actividades implementadas con los usuarios para desarrollar estrategias de afrontamiento y capacidad de resiliencia frente a las problemáticas a las que se ven enfrentados.
</t>
    </r>
    <r>
      <rPr>
        <b/>
        <u/>
        <sz val="11"/>
        <color theme="1"/>
        <rFont val="Arial Narrow"/>
        <family val="2"/>
      </rPr>
      <t>Nota</t>
    </r>
    <r>
      <rPr>
        <sz val="11"/>
        <color theme="1"/>
        <rFont val="Arial Narrow"/>
        <family val="2"/>
      </rPr>
      <t>: los soportes deben reposar o ser registrados en el anexo de historia de atención.</t>
    </r>
  </si>
  <si>
    <t xml:space="preserve">3.1.3.2. </t>
  </si>
  <si>
    <r>
      <t xml:space="preserve">En la evaluación preliminar se identificaron factores de riesgo de ideación suicida, amenaza suicida e intento de suicidio en el usuario y se determinó hasta qué punto estas ideas suicidas pueden llegar a materializarse, una vez ubicado(a) el niño, niña o adolescente en el servicio o la modalidad.
</t>
    </r>
    <r>
      <rPr>
        <b/>
        <u/>
        <sz val="11"/>
        <color theme="1"/>
        <rFont val="Arial Narrow"/>
        <family val="2"/>
      </rPr>
      <t>Nota</t>
    </r>
    <r>
      <rPr>
        <sz val="11"/>
        <color theme="1"/>
        <rFont val="Arial Narrow"/>
        <family val="2"/>
      </rPr>
      <t>: los soportes como evaluación preliminar, informe y acta de analisis de caso deben reposar o ser registrados en el anexo de historia de atención.</t>
    </r>
  </si>
  <si>
    <t xml:space="preserve">3.1.3.3. </t>
  </si>
  <si>
    <r>
      <t xml:space="preserve">El anexo de historia de atención  cuenta con evidencia del registro de llamada solicitando la atención en salud.
</t>
    </r>
    <r>
      <rPr>
        <b/>
        <u/>
        <sz val="11"/>
        <color theme="1"/>
        <rFont val="Arial Narrow"/>
        <family val="2"/>
      </rPr>
      <t>Nota:</t>
    </r>
    <r>
      <rPr>
        <sz val="11"/>
        <color theme="1"/>
        <rFont val="Arial Narrow"/>
        <family val="2"/>
      </rPr>
      <t xml:space="preserve"> en los casos de intento de suicidio ¿se solicitó la intervención de urgencias (antes de 72 horas)?
</t>
    </r>
    <r>
      <rPr>
        <b/>
        <u/>
        <sz val="11"/>
        <color theme="1"/>
        <rFont val="Arial Narrow"/>
        <family val="2"/>
      </rPr>
      <t>Nota:</t>
    </r>
    <r>
      <rPr>
        <sz val="11"/>
        <color theme="1"/>
        <rFont val="Arial Narrow"/>
        <family val="2"/>
      </rPr>
      <t xml:space="preserve"> en los casos de ideación suicida ¿se solicitó cita en atención primaria en salud mental?
</t>
    </r>
    <r>
      <rPr>
        <b/>
        <u/>
        <sz val="11"/>
        <color theme="1"/>
        <rFont val="Arial Narrow"/>
        <family val="2"/>
      </rPr>
      <t>Nota:</t>
    </r>
    <r>
      <rPr>
        <sz val="11"/>
        <color theme="1"/>
        <rFont val="Arial Narrow"/>
        <family val="2"/>
      </rPr>
      <t xml:space="preserve"> cuenta con la epicrisis.
</t>
    </r>
    <r>
      <rPr>
        <b/>
        <u/>
        <sz val="11"/>
        <color theme="1"/>
        <rFont val="Arial Narrow"/>
        <family val="2"/>
      </rPr>
      <t xml:space="preserve">Nota: </t>
    </r>
    <r>
      <rPr>
        <sz val="11"/>
        <color theme="1"/>
        <rFont val="Arial Narrow"/>
        <family val="2"/>
      </rPr>
      <t>en los casos de usuarios indígenas, ¿se informó a la EPS acerca de esta característica, para las gestiones oportunas e implementación del enfoque diferencial étnico, siendo registradas en la epicrisis?.</t>
    </r>
  </si>
  <si>
    <t xml:space="preserve">3.1.3.4. </t>
  </si>
  <si>
    <t>El anexo de historia de atención cuenta con informe y correo electrónico dirigido a la autoridad administrativa y a la autoridad indigena correspondiente a la situación de ideación suicida, conducta suicida o intento de suicidio.</t>
  </si>
  <si>
    <t xml:space="preserve">3.1.3.5. </t>
  </si>
  <si>
    <r>
      <t xml:space="preserve">El anexo de historia de atención cuenta con soportes donde se evidencia que se informó a la familia o red vincular del uusario la situación de intento de suicidio.
</t>
    </r>
    <r>
      <rPr>
        <b/>
        <u/>
        <sz val="11"/>
        <color theme="1"/>
        <rFont val="Arial Narrow"/>
        <family val="2"/>
      </rPr>
      <t>Nota</t>
    </r>
    <r>
      <rPr>
        <sz val="11"/>
        <color theme="1"/>
        <rFont val="Arial Narrow"/>
        <family val="2"/>
      </rPr>
      <t>: para los usuarios pertenecientes a un pueblo indígena, se informó de la manera más expedita a la autoridad tradicional.</t>
    </r>
  </si>
  <si>
    <t xml:space="preserve">3.1.3.6. </t>
  </si>
  <si>
    <t>El anexo de historia de atención cuenta con informe de seguimiento de la situación de ideación y/o conducta suicida del usuario y con correo electrónico de la remision máximo a los cinco (5) días calendario después de presentado el evento  a la autoridad administrativa con copia a la supervición del contrato.</t>
  </si>
  <si>
    <t xml:space="preserve">3.1.3.7. </t>
  </si>
  <si>
    <t>Se cuenta con acta de reunión del caso, posterior al evento de intento suicida del usuario, estableciendo las acciones de prevención y reducción del riesgo por implementar.</t>
  </si>
  <si>
    <t xml:space="preserve">3.1.3.8. </t>
  </si>
  <si>
    <t>Cuenta con el formato para el reporte de casos de usuarios con conducta suicida y correo electronico, por medio del cual, se remitió el documento al/la profesional delegada de la Regional del ICBF con copia a la supervisión del contrato de aporte.</t>
  </si>
  <si>
    <t xml:space="preserve">3.1.4. </t>
  </si>
  <si>
    <t xml:space="preserve">Cuenta con los soportes y gestiones ante situaciones de violencia. </t>
  </si>
  <si>
    <t xml:space="preserve">3.1.4.1. </t>
  </si>
  <si>
    <r>
      <t xml:space="preserve">Cuenta con soportes de las acciones mensuales de sensibilización, formación, promoción y prevención dirigidas al talento humano y demás personas que tengan relación directa o indirecta con los usuarios a fin de prevenir los diferentes tipos de violencia. 
</t>
    </r>
    <r>
      <rPr>
        <b/>
        <u/>
        <sz val="11"/>
        <color theme="1"/>
        <rFont val="Arial Narrow"/>
        <family val="2"/>
      </rPr>
      <t>Nota</t>
    </r>
    <r>
      <rPr>
        <sz val="11"/>
        <color theme="1"/>
        <rFont val="Arial Narrow"/>
        <family val="2"/>
      </rPr>
      <t>: los soportes pueden ser actas, listados de asistencia, entre otros.</t>
    </r>
  </si>
  <si>
    <t xml:space="preserve">3.1.4.2. </t>
  </si>
  <si>
    <t>Cuenta con actas y listados de asistencia de las metodologías participativas con los usuarios sobre la identificación y reporte de posibles situaciones de violencia, omisión y/o negligencia al interior de la modalidad de restablecimiento de derechos.</t>
  </si>
  <si>
    <t xml:space="preserve">3.1.4.3. </t>
  </si>
  <si>
    <t>Cuenta con soporte de comunicación, por medio del cual, se da a conocer de manera inmediata a quien coordina la modalidad de restablecimiento de derechos, una vez se conoció las posibles situaciones de violencia o negligencia hacia los usuarios.</t>
  </si>
  <si>
    <t xml:space="preserve">3.1.4.4. </t>
  </si>
  <si>
    <t>El anexo de historia de atención cuenta con correo electrónico dirigido a la autoridad administrativa y a quien supervisa el contrato informándoles de manera inmediata la situación presentada.</t>
  </si>
  <si>
    <t xml:space="preserve">3.1.4.5. </t>
  </si>
  <si>
    <r>
      <t xml:space="preserve">Cuenta con  informe en el que se registra la situación, describiendo claramente los hechos (fecha, hora, lugar, circunstancias en las cuales fue identificada la situación de violencia), identificación del usuario y de la presunta persona agresora, para poner en conocimiento a la autoridad administrativa.
</t>
    </r>
    <r>
      <rPr>
        <b/>
        <u/>
        <sz val="11"/>
        <color theme="1"/>
        <rFont val="Arial Narrow"/>
        <family val="2"/>
      </rPr>
      <t>Nota:</t>
    </r>
    <r>
      <rPr>
        <sz val="11"/>
        <color theme="1"/>
        <rFont val="Arial Narrow"/>
        <family val="2"/>
      </rPr>
      <t xml:space="preserve"> en caso de que la presunta persona agresora sea el cooridnador o coordinadora, se deberá informar a cualquier integrante de la junta directiva de la institución.
</t>
    </r>
    <r>
      <rPr>
        <b/>
        <u/>
        <sz val="11"/>
        <color theme="1"/>
        <rFont val="Arial Narrow"/>
        <family val="2"/>
      </rPr>
      <t xml:space="preserve">Nota: </t>
    </r>
    <r>
      <rPr>
        <sz val="11"/>
        <color theme="1"/>
        <rFont val="Arial Narrow"/>
        <family val="2"/>
      </rPr>
      <t xml:space="preserve">en caso de violencia entre usuarios, se deberá separar o reubicar a la presunta persona agresora, situación que estará a cargo de la autoridad administrativa. 
</t>
    </r>
    <r>
      <rPr>
        <b/>
        <u/>
        <sz val="11"/>
        <color theme="1"/>
        <rFont val="Arial Narrow"/>
        <family val="2"/>
      </rPr>
      <t>Nota:</t>
    </r>
    <r>
      <rPr>
        <sz val="11"/>
        <color theme="1"/>
        <rFont val="Arial Narrow"/>
        <family val="2"/>
      </rPr>
      <t xml:space="preserve"> en el informe se identifica que se realizó la  separación de manera inmediata de la persona agresora y se llevaron a cabo las acciones correspondientes, en atención a la solicitud elevada por el (la) supervisor(a) de contrato</t>
    </r>
  </si>
  <si>
    <t xml:space="preserve">3.1.4.6. </t>
  </si>
  <si>
    <r>
      <t xml:space="preserve">En caso de haber requerido atencion en salud el usuario victima de presunta violencia, el anexo de historia de atención cuenta con valoraciones en salud y epicrisis.
</t>
    </r>
    <r>
      <rPr>
        <b/>
        <u/>
        <sz val="11"/>
        <color theme="1"/>
        <rFont val="Arial Narrow"/>
        <family val="2"/>
      </rPr>
      <t>Nota:</t>
    </r>
    <r>
      <rPr>
        <sz val="11"/>
        <color theme="1"/>
        <rFont val="Arial Narrow"/>
        <family val="2"/>
      </rPr>
      <t xml:space="preserve"> en los casos de violencia sexual ocurridas entre usuarios(as), cuenta con valoración médica tanto a la víctima como a la presunta ofensora o agresora, en atención a que se presume que esta última también es víctima de violencia sexual.
</t>
    </r>
    <r>
      <rPr>
        <b/>
        <u/>
        <sz val="11"/>
        <color theme="1"/>
        <rFont val="Arial Narrow"/>
        <family val="2"/>
      </rPr>
      <t>Nota:</t>
    </r>
    <r>
      <rPr>
        <sz val="11"/>
        <color theme="1"/>
        <rFont val="Arial Narrow"/>
        <family val="2"/>
      </rPr>
      <t xml:space="preserve"> en caso de violencia física, cuenta con soportes de la gestión de traslado a centro de atención de urgencias cuando la condición clínica representa un riesgo vital (que requiera maniobras de reanimación).
</t>
    </r>
    <r>
      <rPr>
        <b/>
        <u/>
        <sz val="11"/>
        <color theme="1"/>
        <rFont val="Arial Narrow"/>
        <family val="2"/>
      </rPr>
      <t>Nota:</t>
    </r>
    <r>
      <rPr>
        <sz val="11"/>
        <color theme="1"/>
        <rFont val="Arial Narrow"/>
        <family val="2"/>
      </rPr>
      <t xml:space="preserve"> en casos de violencia psicológica, cuenta con soportes de solicitud de cita médica por psicología.
</t>
    </r>
    <r>
      <rPr>
        <b/>
        <u/>
        <sz val="11"/>
        <color theme="1"/>
        <rFont val="Arial Narrow"/>
        <family val="2"/>
      </rPr>
      <t>Nota:</t>
    </r>
    <r>
      <rPr>
        <sz val="11"/>
        <color theme="1"/>
        <rFont val="Arial Narrow"/>
        <family val="2"/>
      </rPr>
      <t xml:space="preserve"> en caso de violencia sexual, se cuenta con soportes de la gestión del traslado de manera inmediata y obligatoria, a los usuarios al servicio de salud siguiendo el caracter de URGENCIA MÉDICA.</t>
    </r>
  </si>
  <si>
    <t xml:space="preserve">3.1.4.7. </t>
  </si>
  <si>
    <t>Cuenta con bitocara, minuta  u otro documento similar, en la cual se haya registrado el evento de violencia, así como en la historia de atención, con todos los datos respectivos del usuario, circunstancias de tiempo, hora y lugar; traslado, recomendaciones médicas respectivas y demás información relevante que dé cuenta de las acciones de remisión al sector salud.</t>
  </si>
  <si>
    <t xml:space="preserve">3.1.4.8. </t>
  </si>
  <si>
    <t>El anexo de historia de atención cuenta con soporte donde se informa a la familia del usuario sobre la situación presentada de manera inmediata.</t>
  </si>
  <si>
    <t xml:space="preserve">3.1.4.9. </t>
  </si>
  <si>
    <r>
      <t xml:space="preserve">Cuenta con acta de la situación presentada, que contiene lo manifestado por parte del usuario, la cual esta firmada por los(as) profesionales que intervinieron en la misma y con soporte de envió al (a la) Coordinadora(a) de la modalidad.
</t>
    </r>
    <r>
      <rPr>
        <b/>
        <u/>
        <sz val="11"/>
        <color theme="1"/>
        <rFont val="Arial Narrow"/>
        <family val="2"/>
      </rPr>
      <t>Nota:</t>
    </r>
    <r>
      <rPr>
        <sz val="11"/>
        <color theme="1"/>
        <rFont val="Arial Narrow"/>
        <family val="2"/>
      </rPr>
      <t xml:space="preserve"> en los casos donde el (la) presunto agresor(a) es un(a) cuidador(a),  se cuenta con informe de  entrevistas realizadas a los(as) demás usuarios que estaban bajo su cargo.</t>
    </r>
  </si>
  <si>
    <t xml:space="preserve">3.1.4.10. </t>
  </si>
  <si>
    <t>Cuenta con informe elaborado máximo al día siguiente de conocerse el evento y tener los resultados de la intervención en salud y con soporte de remisión a la autoridad administrativa, al supervisor del contrato y la Dirección Regional,  este informe cuenta con:
* Identificación de la víctima y presunto agresor
* Identificación de usuarios que suministraron testimonios adicionales (si los hay)
* Descripción de la situación reportada, anexando copia del acta firmada por los(as) profesionales que realizaron las entrevistas respectivas
* Medidas o acciones adoptadas para la atención inmediata del niño, niña y adolescente víctima.
* Acciones establecidas de inmediato con la presunta persona agresora. Es importante presentar los datos de la denuncia penal si se llevó a cabo dicha diligencia (número único de noticia criminal – NUC, fiscalía que adelanta el conocimiento del caso)
* Plan de acción a seguir por parte del operador.</t>
  </si>
  <si>
    <t xml:space="preserve">3.1.4.11. </t>
  </si>
  <si>
    <r>
      <t xml:space="preserve">En el anexo de historia de atención reposa copia de la denuncia interpuesta por la autoridad administrativa ante el sector justicia.
</t>
    </r>
    <r>
      <rPr>
        <b/>
        <u/>
        <sz val="11"/>
        <color theme="1"/>
        <rFont val="Arial Narrow"/>
        <family val="2"/>
      </rPr>
      <t>Nota</t>
    </r>
    <r>
      <rPr>
        <sz val="11"/>
        <color theme="1"/>
        <rFont val="Arial Narrow"/>
        <family val="2"/>
      </rPr>
      <t>: en caso de no contar con copia de la denuncia, estación no genera hallazgo, se comunicará la situación a la autoridad administrativa competente.</t>
    </r>
  </si>
  <si>
    <t xml:space="preserve">3.1.4.12. </t>
  </si>
  <si>
    <t xml:space="preserve">El anexo de historia de atención cuenta con auto de convocatoria, acta de analisis de caso efectuada a los tres (3) días hábiles, la cual debe estar posterior de conocerse el evento, convocando al equipo técnico interdisciplinario de la autoridad administrativa, el operador y el supervisor del contrato. </t>
  </si>
  <si>
    <t xml:space="preserve">3.1.4.13. </t>
  </si>
  <si>
    <t>El anexo de historia de atención cuenta con informe de seguimiento de la situación de violencia del usuario y con correo electrónico de la remision máximo a los cinco (5) días calendario después de presentado el evento  a la autoridad administrativa con copia a la supervición del contrato.</t>
  </si>
  <si>
    <t xml:space="preserve">Cuenta con los soportes y gestiones ante situaciones de fallecimiento </t>
  </si>
  <si>
    <t xml:space="preserve">3.1.5.1. </t>
  </si>
  <si>
    <r>
      <t xml:space="preserve">Cuenta con documento donde se registró el lugar y contexto del fallecimiento.
</t>
    </r>
    <r>
      <rPr>
        <b/>
        <u/>
        <sz val="11"/>
        <color theme="1"/>
        <rFont val="Arial Narrow"/>
        <family val="2"/>
      </rPr>
      <t>Nota:</t>
    </r>
    <r>
      <rPr>
        <sz val="11"/>
        <color theme="1"/>
        <rFont val="Arial Narrow"/>
        <family val="2"/>
      </rPr>
      <t xml:space="preserve"> en caso que el fallecimiento se presente en las instalaciones del operador, se cuenta con soporte que indique que se comunicó de manera inmediata a la Estación de Policía o a la línea de emergencias del municipio o ciudad relacionando datos mínimos del usuario, fecha y hora en que realiza la llamada y persona que la recibe.
</t>
    </r>
    <r>
      <rPr>
        <b/>
        <u/>
        <sz val="11"/>
        <color theme="1"/>
        <rFont val="Arial Narrow"/>
        <family val="2"/>
      </rPr>
      <t xml:space="preserve">Nota: </t>
    </r>
    <r>
      <rPr>
        <sz val="11"/>
        <color theme="1"/>
        <rFont val="Arial Narrow"/>
        <family val="2"/>
      </rPr>
      <t>en caso que el fallecimiento se presente en un lugar diferente al operador, se cuenta con soporte que indique que se informó el fallecimiento del usuario a la autoridad administrativa y a quien ejerce la supervisión del contrato.</t>
    </r>
  </si>
  <si>
    <t xml:space="preserve">3.1.5.2. </t>
  </si>
  <si>
    <r>
      <t xml:space="preserve">Cuenta con soporte que indique que se informó a la familia, red vincular de apoyo o comunidad étnica, sobre el fallecimiento del usuario.
</t>
    </r>
    <r>
      <rPr>
        <b/>
        <u/>
        <sz val="11"/>
        <color theme="1"/>
        <rFont val="Arial Narrow"/>
        <family val="2"/>
      </rPr>
      <t>Nota:</t>
    </r>
    <r>
      <rPr>
        <sz val="11"/>
        <color theme="1"/>
        <rFont val="Arial Narrow"/>
        <family val="2"/>
      </rPr>
      <t xml:space="preserve"> identifique si se cuenta con soportes de la gestión con salud frente a las acciones terapéuticas para manejo del duelo en los casos que se requiera.
</t>
    </r>
    <r>
      <rPr>
        <b/>
        <u/>
        <sz val="11"/>
        <color theme="1"/>
        <rFont val="Arial Narrow"/>
        <family val="2"/>
      </rPr>
      <t xml:space="preserve">Nota: </t>
    </r>
    <r>
      <rPr>
        <sz val="11"/>
        <color theme="1"/>
        <rFont val="Arial Narrow"/>
        <family val="2"/>
      </rPr>
      <t>cuenta con soporte del acompañamiento psicosocial brindado a la familia y a la red vincular del usuario, para manejar la elaboración del duelo y demás emociones derivadas de su fallecimiento.</t>
    </r>
  </si>
  <si>
    <t xml:space="preserve">3.1.5.3. </t>
  </si>
  <si>
    <t>Cuenta con informe de las acciones adelantadas y soporte de remisión al día hábil siguiente al fallecimiento a la autoridad administrativa, a quien supervisa el contrato de aporte y a la Coordinación del Centro Zonal del ICBF, el informe cuenta con:
* Circunstancias previas, durante y posterior al fallecimiento.
* Circunstancias de modo, tiempo y lugar; y, si se cuenta con algún antecedente de diagnóstico médico.
* Acciones que se generaron con la comunidad institucional o con los integrantes del hogar sustituto.
* Tiempo de permanencia del niño, niña o adolescente cuando su fallecimiento ocurrió en un centro hospitalario, adjuntando la epicrisis</t>
  </si>
  <si>
    <t>3.1.6.</t>
  </si>
  <si>
    <t>Cuenta con los soportes y gestiones ante situaciones complejas a nivel de convivencia</t>
  </si>
  <si>
    <t xml:space="preserve">3.1.6.1. </t>
  </si>
  <si>
    <r>
      <t xml:space="preserve">Cuenta con soportes de los espacios de análisis participativos sobre las situaciones de convivencia, evaluando aquellas donde el bienestar pueda verse comprometido por gravedad o  derive a situaciones de crisis que desestabilicen la cotidianidad, dando relevancia  a las acciones de protección hacia los usuarios como al talento humano.
</t>
    </r>
    <r>
      <rPr>
        <b/>
        <u/>
        <sz val="11"/>
        <color theme="1"/>
        <rFont val="Arial Narrow"/>
        <family val="2"/>
      </rPr>
      <t>Nota</t>
    </r>
    <r>
      <rPr>
        <sz val="11"/>
        <color theme="1"/>
        <rFont val="Arial Narrow"/>
        <family val="2"/>
      </rPr>
      <t>: los soportes pueden ser: actas, listados de asistencia, entre otros.</t>
    </r>
  </si>
  <si>
    <t>3.1.7.</t>
  </si>
  <si>
    <t>Cuenta con los soportes y gestiones ante situaciones de crisis personal</t>
  </si>
  <si>
    <t xml:space="preserve">3.1.7.1. </t>
  </si>
  <si>
    <r>
      <t xml:space="preserve">En el anexo de historia de atención se cuenta con soportes de intervenciones realizadas de manera individual a los usuarios y se establecieron las posibles causas de la crisis, con el fin de favorecer su estabilidad emocional y manejar asertivamente la situación.
</t>
    </r>
    <r>
      <rPr>
        <b/>
        <sz val="11"/>
        <color theme="1"/>
        <rFont val="Arial Narrow"/>
        <family val="2"/>
      </rPr>
      <t>Nota</t>
    </r>
    <r>
      <rPr>
        <sz val="11"/>
        <color theme="1"/>
        <rFont val="Arial Narrow"/>
        <family val="2"/>
      </rPr>
      <t>: los soportes pueden ser registro de valoraciones y/o atenciones por parte de los profesionales.</t>
    </r>
  </si>
  <si>
    <t xml:space="preserve">3.1.7.2. </t>
  </si>
  <si>
    <r>
      <t xml:space="preserve">En el anexo de historia de atención se cuenta con soportes del fortalecimiento de recursos en el usuario, para el afrontamiento de las situaciones que han generado la crisis.
</t>
    </r>
    <r>
      <rPr>
        <b/>
        <u/>
        <sz val="11"/>
        <color theme="1"/>
        <rFont val="Arial Narrow"/>
        <family val="2"/>
      </rPr>
      <t>Nota:</t>
    </r>
    <r>
      <rPr>
        <sz val="11"/>
        <color theme="1"/>
        <rFont val="Arial Narrow"/>
        <family val="2"/>
      </rPr>
      <t xml:space="preserve"> los soportes pueden ser: atenciones por parte de los profesionales, entre otros.</t>
    </r>
  </si>
  <si>
    <t xml:space="preserve">3.1.7.3. </t>
  </si>
  <si>
    <t>En el anexo de historia de atención se cuenta con registro de llamada o correo electrónico, por medio del cual, se informó de manera inmediata  la situación de crisis a la autoridad administrativa, a quien Coordina el Centro Zonal ICBF y a quien supervisa el contrato.</t>
  </si>
  <si>
    <t xml:space="preserve">3.1.7.4. </t>
  </si>
  <si>
    <r>
      <t xml:space="preserve">En el anexo de historia de atención se cuenta con soporte, por medio del cual, se solicitó a la autoridad administrativa que diera a conocer a la familia, red vincular y/o autoridad tradicional indígena de la comunidad étnica, la situación y evaluar, si lo considera pertinente, que un referente afectivo positivo pueda ayudar en la regulación emocional, previa consulta con el usuario. 
</t>
    </r>
    <r>
      <rPr>
        <b/>
        <u/>
        <sz val="11"/>
        <color theme="1"/>
        <rFont val="Arial Narrow"/>
        <family val="2"/>
      </rPr>
      <t>Nota:</t>
    </r>
    <r>
      <rPr>
        <sz val="11"/>
        <color theme="1"/>
        <rFont val="Arial Narrow"/>
        <family val="2"/>
      </rPr>
      <t xml:space="preserve"> los soportes pueden ser: registro de llamada telefónica, correo electrónico, entre otros.</t>
    </r>
  </si>
  <si>
    <t xml:space="preserve">3.1.7.5. </t>
  </si>
  <si>
    <t xml:space="preserve">En el anexo de historia de atención se cuenta con registro de llamada telefónica, asignación y atención médica por urgencias, en caso que la situación de crisis no pudo ser controlada. </t>
  </si>
  <si>
    <t xml:space="preserve">3.1.7.6. </t>
  </si>
  <si>
    <t>En el anexo de historia de atención se cuenta con informe que dé cuenta de lo sucedido antes, durante y después de la situación de crisis del usuario y soporte de remisión a la autoridad administrativa, máximo al siguiente día hábil de presentado el evento.</t>
  </si>
  <si>
    <t xml:space="preserve">3.1.7.7. </t>
  </si>
  <si>
    <r>
      <t xml:space="preserve">En el anexo de historia de atención se cuenta con soportes de seguimiento a las acciones propuestas para la intervención y prevención de situaciones de crisis.
</t>
    </r>
    <r>
      <rPr>
        <b/>
        <u/>
        <sz val="11"/>
        <color theme="1"/>
        <rFont val="Arial Narrow"/>
        <family val="2"/>
      </rPr>
      <t>Nota:</t>
    </r>
    <r>
      <rPr>
        <sz val="11"/>
        <color theme="1"/>
        <rFont val="Arial Narrow"/>
        <family val="2"/>
      </rPr>
      <t xml:space="preserve"> los soportes pueden ser: atenciones por el equipo psicosocial, entre otros.
</t>
    </r>
    <r>
      <rPr>
        <b/>
        <u/>
        <sz val="11"/>
        <color theme="1"/>
        <rFont val="Arial Narrow"/>
        <family val="2"/>
      </rPr>
      <t>Nota</t>
    </r>
    <r>
      <rPr>
        <sz val="11"/>
        <color theme="1"/>
        <rFont val="Arial Narrow"/>
        <family val="2"/>
      </rPr>
      <t xml:space="preserve">: para los casos que no lograron superar la crisis, se cuenta con soportes de seguimiento y acompañamiento del sector salud.
</t>
    </r>
  </si>
  <si>
    <t xml:space="preserve">3.1.7.8. </t>
  </si>
  <si>
    <t>En el anexo de historia de atención se cuenta con actas de reunión/análisis de caso, acompañamiento psicosocial a los(as) demás usuarios; y, a la familia o red vincular de apoyo, para prevenir el evento que originó la crisis y  para que esta no vuelva a ocurrir.</t>
  </si>
  <si>
    <t>3.1.8.</t>
  </si>
  <si>
    <t xml:space="preserve">Cuenta con los soportes y gestiones ante situaciones de riñas. </t>
  </si>
  <si>
    <t xml:space="preserve">3.1.8.1. </t>
  </si>
  <si>
    <t>En el anexo de historia de atención se cuenta con  soportes del abordaje a los usuarios implicados(as) en la situación de agresión.</t>
  </si>
  <si>
    <t xml:space="preserve">3.1.8.2. </t>
  </si>
  <si>
    <t>En el anexo de historia de atención se cuenta con epicrisis de la atención por urgencias en salud para los implicados(as) que presentan afectación física.</t>
  </si>
  <si>
    <t xml:space="preserve">3.1.8.3. </t>
  </si>
  <si>
    <r>
      <t xml:space="preserve">Cuenta con acta de análisis de caso, en el cual, se consideraron los factores que dieron origen a las situaciones, para prevenir o mitigar las mismas.
</t>
    </r>
    <r>
      <rPr>
        <b/>
        <u/>
        <sz val="11"/>
        <color theme="1"/>
        <rFont val="Arial Narrow"/>
        <family val="2"/>
      </rPr>
      <t>Nota:</t>
    </r>
    <r>
      <rPr>
        <sz val="11"/>
        <color theme="1"/>
        <rFont val="Arial Narrow"/>
        <family val="2"/>
      </rPr>
      <t xml:space="preserve"> debe generar un espacio de reflexión y establecimiento de compromisos con  lo pactado en los manuales de convivencia.</t>
    </r>
  </si>
  <si>
    <t xml:space="preserve">3.1.8.4. </t>
  </si>
  <si>
    <t>Cuenta con acta y evidencias de las acciones adelantadas del encuentro grupal con los(as) demás usuarios que participaron indirectamente o fueron testigos de la agresión, de acuerdo a las herramientas de participación o resolución de conflictos contenidas en la propuesta de implementación y cualificación - PIYC.</t>
  </si>
  <si>
    <t xml:space="preserve">3.1.8.5. </t>
  </si>
  <si>
    <t>En el anexo de historia de atención se cuenta con informe de situación compleja  y soporte de la remisión a la autoridad administrativa y al supervisor de contrato, máximo a los tres (3) días calendario después de presentado el evento.</t>
  </si>
  <si>
    <t xml:space="preserve">3.1.8.6. </t>
  </si>
  <si>
    <t>En el anexo de historia de atención cuenta con seguimiento en el formato para el reporte de casos de los usuarios víctimas por lesiones, violencia sexual, conducta suicida, riñas y fallecimientos.</t>
  </si>
  <si>
    <t>3.1.9.</t>
  </si>
  <si>
    <t xml:space="preserve">Cuenta con los soportes y gestiones ante situaciones de desordenes disciplinarios. </t>
  </si>
  <si>
    <t xml:space="preserve">3.1.9.1.  </t>
  </si>
  <si>
    <r>
      <t xml:space="preserve">Cuenta con soporte de informe  inmediato a la Policía de Infancia y Adolescencia, a la autoridad administrativa y a la supervisión del contrato del desorden discipinario presentado.                                                                                                           
</t>
    </r>
    <r>
      <rPr>
        <b/>
        <u/>
        <sz val="11"/>
        <color theme="1"/>
        <rFont val="Arial Narrow"/>
        <family val="2"/>
      </rPr>
      <t>Nota:</t>
    </r>
    <r>
      <rPr>
        <sz val="11"/>
        <color theme="1"/>
        <rFont val="Arial Narrow"/>
        <family val="2"/>
      </rPr>
      <t xml:space="preserve"> los soportes podrán ser los reportes en bitacoras o similares, registro de llamadas o correo electrónico, entre otros.
</t>
    </r>
    <r>
      <rPr>
        <b/>
        <u/>
        <sz val="11"/>
        <color theme="1"/>
        <rFont val="Arial Narrow"/>
        <family val="2"/>
      </rPr>
      <t>Nota:</t>
    </r>
    <r>
      <rPr>
        <sz val="11"/>
        <color theme="1"/>
        <rFont val="Arial Narrow"/>
        <family val="2"/>
      </rPr>
      <t xml:space="preserve"> en caso que, paralelamente se esté dando un evento de incendio o inundación,se informa a otras entidades de prevención y atención de riesgos. </t>
    </r>
  </si>
  <si>
    <t xml:space="preserve">3.1.9.2.  </t>
  </si>
  <si>
    <t>Cuenta con soporte del registro de llamada a la familia o representante legal del usuario reportando  la situación presentada.</t>
  </si>
  <si>
    <t xml:space="preserve">3.1.9.3.  </t>
  </si>
  <si>
    <t xml:space="preserve">Cuenta con soportes en bitácora o similares que evidencien la identificacion de los usuarios que originaron o movilizaron la situación y del espacio de dialogo  realizado de manera independiente con ellos(as). </t>
  </si>
  <si>
    <t xml:space="preserve">3.1.9.4.  </t>
  </si>
  <si>
    <t>Cuenta con soporte de envío a la autoridad administrativa y al supervisor del contrato del informe de situaciones complejas máximo a los (2) dos días calendario después de presentado el evento. El informe debe contener como mínimo:
* Descripción de la situación presentada.
* Fecha y hora. 
* Usuarios involucrados(as), 
* Instituciones activadas.
* Acciones tomadas entre otros.</t>
  </si>
  <si>
    <t xml:space="preserve">3.1.9.5.  </t>
  </si>
  <si>
    <t>Cuenta con acta de reunión de caso efectuada con la autoridad administrativa para generar estrategias o metodologías con el fin de mitigar estas situaciones.</t>
  </si>
  <si>
    <t>3.1.10.</t>
  </si>
  <si>
    <t xml:space="preserve">Cuenta con los soportes y gestiones ante situaciones para el manejo del componente afectivo en el marco del cambio de medida, modalidad de atención, o traslado entre instituciones. </t>
  </si>
  <si>
    <t xml:space="preserve">3.1.10.1. </t>
  </si>
  <si>
    <r>
      <t xml:space="preserve">Cuenta con soportes de comunicación a la familia o red vincular y/o referentes afectivos donde se informe el lugar en donde va a estar ubicado el usuario. 
</t>
    </r>
    <r>
      <rPr>
        <b/>
        <u/>
        <sz val="11"/>
        <color theme="1"/>
        <rFont val="Arial Narrow"/>
        <family val="2"/>
      </rPr>
      <t>Nota</t>
    </r>
    <r>
      <rPr>
        <sz val="11"/>
        <color theme="1"/>
        <rFont val="Arial Narrow"/>
        <family val="2"/>
      </rPr>
      <t xml:space="preserve">: Los soportes podrán ser  correos electrónicos, registros de llamadas o actas de reunión.  </t>
    </r>
  </si>
  <si>
    <t xml:space="preserve">3.1.10.2. </t>
  </si>
  <si>
    <t>Cuenta con informe de la preparación en el manejo del componte afectivo y  la interrupción de los lazos de apego por el traslado o cambio de medida, así como soportes de atención psicosocial individual (en los casos requeridos).</t>
  </si>
  <si>
    <t xml:space="preserve">3.1.10.3. </t>
  </si>
  <si>
    <t>Cuenta con acta de entrega  elaborada por el operador saliente del traslado del usuario y entrega la historia de atención a la coordinación del nuevo operador.</t>
  </si>
  <si>
    <t xml:space="preserve">3.1.10.4. </t>
  </si>
  <si>
    <r>
      <t xml:space="preserve">Cuenta con soportes del proceso de acogida y seguimiento a la adaptación y vinculación emocional del usuario, por parte del operador.
</t>
    </r>
    <r>
      <rPr>
        <b/>
        <u/>
        <sz val="11"/>
        <color theme="1"/>
        <rFont val="Arial Narrow"/>
        <family val="2"/>
      </rPr>
      <t>Nota</t>
    </r>
    <r>
      <rPr>
        <sz val="11"/>
        <color theme="1"/>
        <rFont val="Arial Narrow"/>
        <family val="2"/>
      </rPr>
      <t>: los soportes podrán ser el formato de ingreso o formato de acogida, entre otros.</t>
    </r>
  </si>
  <si>
    <t>3.1.11.</t>
  </si>
  <si>
    <t>Cuenta con los soportes y gestiones ante situaciones para la prevención y atención frente al abandono y/o desistimiento irregular por parte del niño, niña o adolescente de la modalidad o servicio de restablecimiento de derechos.</t>
  </si>
  <si>
    <t>3.1.11.1.</t>
  </si>
  <si>
    <r>
      <t xml:space="preserve">En el anexo de historia de atención se cuenta con soportes de búsqueda activa del usuario y de aviso a la autoridad administrativa con el fin de que esta ponga en conocimiento a la familia, red vincular y/o comunidad étnica de la situación.
</t>
    </r>
    <r>
      <rPr>
        <b/>
        <u/>
        <sz val="11"/>
        <color theme="1"/>
        <rFont val="Arial Narrow"/>
        <family val="2"/>
      </rPr>
      <t>Nota:</t>
    </r>
    <r>
      <rPr>
        <sz val="11"/>
        <color theme="1"/>
        <rFont val="Arial Narrow"/>
        <family val="2"/>
      </rPr>
      <t xml:space="preserve"> los soportes de aviso a la autoridad administrativa pueden ser registros de llamadas y/o correos electrónicos.</t>
    </r>
  </si>
  <si>
    <t>3.1.11.2.</t>
  </si>
  <si>
    <t>En el anexo de atención se cuenta con el informe enviado a la autoridad administrativa acerca de la desaparición del usuario.</t>
  </si>
  <si>
    <t>3.1.11.3.</t>
  </si>
  <si>
    <t xml:space="preserve">En el anexo de historia de atención se cuenta con soportes de las acciones adelantadas por la autoridad administrativa en relación a la activación del protocolo de búsqueda activa por parte de la Policía Nacional y Fiscalía General de la Nación. </t>
  </si>
  <si>
    <t>3.1.11.4.</t>
  </si>
  <si>
    <t xml:space="preserve">En el anexo de historia de atención cuenta con acta de análisis de caso, cuando el usuario retorne voluntariamente o sea puesto a disposición nuevamente por su familia o autoridades que emprendieron su búsqueda con el fin de evaluar su situación, continuidad /o cambio en la modalidad respectiva. </t>
  </si>
  <si>
    <t>3.1.11.5.</t>
  </si>
  <si>
    <t>Cuenta con acta de reunión de caso con la autoridad administrativa y el equipo técnico interdisciplinario en los casos que  el usuario retorne voluntariamente.</t>
  </si>
  <si>
    <t>3.1.11.6.</t>
  </si>
  <si>
    <t>En el anexo de historia de atención cuenta con el registro de la novedad o confirmación de egreso de la beneficiaria o beneficiario en el SIM.</t>
  </si>
  <si>
    <t>3.1.11.7.</t>
  </si>
  <si>
    <r>
      <t xml:space="preserve">En la historia de anexo de atención en los casos de retorno del usuario a la modalidad antes de las 24 horas. Cuenta con soportes del  abordaje para identificar el motivo de su retiro de la modalidad y hechos que podrían haber ocurrido durante el tiempo que permaneció por fuera de la misma.
</t>
    </r>
    <r>
      <rPr>
        <b/>
        <u/>
        <sz val="11"/>
        <color theme="1"/>
        <rFont val="Arial Narrow"/>
        <family val="2"/>
      </rPr>
      <t>Nota:</t>
    </r>
    <r>
      <rPr>
        <sz val="11"/>
        <color theme="1"/>
        <rFont val="Arial Narrow"/>
        <family val="2"/>
      </rPr>
      <t xml:space="preserve"> los soportes pueden ser actas, seguimientos por area, entre otros. </t>
    </r>
  </si>
  <si>
    <t>3.1.12</t>
  </si>
  <si>
    <t xml:space="preserve">Cuenta con las acciones establecidas para laprevención del daño antijuridico. </t>
  </si>
  <si>
    <t xml:space="preserve">3.1.12.1. </t>
  </si>
  <si>
    <r>
      <t xml:space="preserve">Cuenta con un plan de prevención de daño antijurídico.
</t>
    </r>
    <r>
      <rPr>
        <b/>
        <u/>
        <sz val="11"/>
        <color theme="1"/>
        <rFont val="Arial Narrow"/>
        <family val="2"/>
      </rPr>
      <t>Nota</t>
    </r>
    <r>
      <rPr>
        <b/>
        <sz val="11"/>
        <color theme="1"/>
        <rFont val="Arial Narrow"/>
        <family val="2"/>
      </rPr>
      <t xml:space="preserve">: </t>
    </r>
    <r>
      <rPr>
        <sz val="11"/>
        <color theme="1"/>
        <rFont val="Arial Narrow"/>
        <family val="2"/>
      </rPr>
      <t xml:space="preserve">el plan de prevención de daño antijurídico es coherente con las acciones diseñadas para dar respuesta a las situaciones de seguridad y prevención de riesgos en el marco de la atención.
</t>
    </r>
    <r>
      <rPr>
        <b/>
        <u/>
        <sz val="11"/>
        <color theme="1"/>
        <rFont val="Arial Narrow"/>
        <family val="2"/>
      </rPr>
      <t>Nota:</t>
    </r>
    <r>
      <rPr>
        <sz val="11"/>
        <color theme="1"/>
        <rFont val="Arial Narrow"/>
        <family val="2"/>
      </rPr>
      <t xml:space="preserve"> las acciones diseñadas en el plan dan respuesta a las situaciones de seguridad y prevención de riesgos.</t>
    </r>
  </si>
  <si>
    <t>3.1.12.2.</t>
  </si>
  <si>
    <t>Las acciones diseñadas en el plan dan respuesta a las situaciones de seguridad y prevención de riesgos.</t>
  </si>
  <si>
    <t>3.1.13</t>
  </si>
  <si>
    <t xml:space="preserve">Cuenta con las acciones establecidas para la aplicación del Código Ético. </t>
  </si>
  <si>
    <t xml:space="preserve">3.1.13.1. </t>
  </si>
  <si>
    <t>Cuenta con soportes de socualización a los usuarios, colaboradores, familias, redes de apoyo y comunidad del código ético.</t>
  </si>
  <si>
    <t xml:space="preserve">3.1.13.2. </t>
  </si>
  <si>
    <t xml:space="preserve">El código ético permanece publicado en un lugar visible en la sede operativa. </t>
  </si>
  <si>
    <t>MODALIDADES DE APOYO Y FORTALECIMIENTO A LA FAMILIA Y RED VINCULAR</t>
  </si>
  <si>
    <t>3.2. COMPONENTE PROCESO DE ATENCIÓN - CONSUMO DE SUSTANCIAS PSICOACTIVAS</t>
  </si>
  <si>
    <t xml:space="preserve">3.2.1.  </t>
  </si>
  <si>
    <t xml:space="preserve">Cuenta con los soportes y gestiones para la atención de población con consumo de sustancias psicoactivas. </t>
  </si>
  <si>
    <t>3.2.1.1.</t>
  </si>
  <si>
    <t>Cuenta con el documento que soporta el programa de inducción para generar empatía y sentido de pertenencia del usuario con su proceso.</t>
  </si>
  <si>
    <t>3.2.1.2.</t>
  </si>
  <si>
    <r>
      <t xml:space="preserve">Cuenta con los soportes del desarrollo del  programa de encuentros de grupos de autoayuda de los usuarios atendidos.                                                 
</t>
    </r>
    <r>
      <rPr>
        <b/>
        <u/>
        <sz val="11"/>
        <color theme="1"/>
        <rFont val="Arial Narrow"/>
        <family val="2"/>
      </rPr>
      <t>Nota</t>
    </r>
    <r>
      <rPr>
        <sz val="11"/>
        <color theme="1"/>
        <rFont val="Arial Narrow"/>
        <family val="2"/>
      </rPr>
      <t>: los soportes pueden ser fotos, actas, listados de asistencia, seguimientos mensuales, entre otros.</t>
    </r>
  </si>
  <si>
    <t xml:space="preserve">3.2.1.3. </t>
  </si>
  <si>
    <t xml:space="preserve">Cuenta con concepto psicosocial emitido por el equipo interdisciplinario del operador, que determine el riesgo de recaídas en las conductas problemáticas al ingresar al sistema educativo de aquellos usuarios con consumo de sustancias psicoactivas.	</t>
  </si>
  <si>
    <t>3.2.1.4.</t>
  </si>
  <si>
    <r>
      <t xml:space="preserve">Cuenta con un modelo de atención en crisis para los usuarios que presentan reincidencia.                                                                  
</t>
    </r>
    <r>
      <rPr>
        <b/>
        <u/>
        <sz val="11"/>
        <color theme="1"/>
        <rFont val="Arial Narrow"/>
        <family val="2"/>
      </rPr>
      <t>Nota</t>
    </r>
    <r>
      <rPr>
        <sz val="11"/>
        <color theme="1"/>
        <rFont val="Arial Narrow"/>
        <family val="2"/>
      </rPr>
      <t>: los soportes pueden ser procedimientos, protócolos, guías, entre otros.</t>
    </r>
  </si>
  <si>
    <t>3.2.1.5.</t>
  </si>
  <si>
    <t>Cuenta con soportes del diseño e implementación del procedimiento para el control de ingreso de sustancias psicoactivas.
Nota: los soportes pueden ser fotos, actas, listados de ingresos, bitácoras, entre otros.</t>
  </si>
  <si>
    <t>3.3. COMPONENTE PROCESO DE ATENCIÓN  - GESTANTES Y/O LACTANTES</t>
  </si>
  <si>
    <t xml:space="preserve">3.3.1.  </t>
  </si>
  <si>
    <t xml:space="preserve">Cuenta con los soportes y gestiones para la atención de población de gestantes y/o lactantes. </t>
  </si>
  <si>
    <t>3.3.1.1.</t>
  </si>
  <si>
    <r>
      <t xml:space="preserve">Cuenta con soportes de reporte a la Autoridad Administrativa de los bebés que nacen durante la permanencia en el programa y los hijos menores para la verificación de derechos.                                                                                     
</t>
    </r>
    <r>
      <rPr>
        <b/>
        <u/>
        <sz val="11"/>
        <color theme="1"/>
        <rFont val="Arial Narrow"/>
        <family val="2"/>
      </rPr>
      <t>Nota</t>
    </r>
    <r>
      <rPr>
        <sz val="11"/>
        <color theme="1"/>
        <rFont val="Arial Narrow"/>
        <family val="2"/>
      </rPr>
      <t>: los soportes pueden ser actas, correo electronico, oficio, entre otros.</t>
    </r>
  </si>
  <si>
    <t>3.3.1.2.</t>
  </si>
  <si>
    <t>Cuenta con plan de atención integral para la observación especializada de los recién nacidos y los hijos e hijas de cuidado temporal.</t>
  </si>
  <si>
    <t>3.3.1.3.</t>
  </si>
  <si>
    <r>
      <t xml:space="preserve">Cuenta con soportes de articulación con las entidades que hacen parte del SNBF, cuando las mujeres gestantes o en periodo de lactancia presentan una conducta asociada como: situación de vida en calle, consumo de sustancias psicoactivas (SPA), discapacidad, violencia sexual, entre otras, para que se realice la atención de acuerdo con la problemática presentada.                                       
</t>
    </r>
    <r>
      <rPr>
        <b/>
        <u/>
        <sz val="11"/>
        <color theme="1"/>
        <rFont val="Arial Narrow"/>
        <family val="2"/>
      </rPr>
      <t>Nota</t>
    </r>
    <r>
      <rPr>
        <sz val="11"/>
        <color theme="1"/>
        <rFont val="Arial Narrow"/>
        <family val="2"/>
      </rPr>
      <t>: los soportes pueden ser correos electrónicos, oficios, entre otros.</t>
    </r>
  </si>
  <si>
    <t>3.3.1.4.</t>
  </si>
  <si>
    <r>
      <t xml:space="preserve">Cuenta con soporte de la gestión de recursos a nivel interinstitucional e intersectorial para las usuarias, en situación de vulneración y la prevención de embarazos no deseados o embarazos subsiguientes.                                                                                                                                              
</t>
    </r>
    <r>
      <rPr>
        <b/>
        <u/>
        <sz val="11"/>
        <color theme="1"/>
        <rFont val="Arial Narrow"/>
        <family val="2"/>
      </rPr>
      <t>Nota</t>
    </r>
    <r>
      <rPr>
        <sz val="11"/>
        <color theme="1"/>
        <rFont val="Arial Narrow"/>
        <family val="2"/>
      </rPr>
      <t>: los soportes pueden ser oficios, actas de reunión, correos de solicitud, entre otros.</t>
    </r>
  </si>
  <si>
    <t>3.3.1.5.</t>
  </si>
  <si>
    <r>
      <t xml:space="preserve">Cuenta con soportes de la gestión y articulación con la Autoridad Administrativa, para la atención diferenciada a usuarias que han sido víctima de violencia sexual.
</t>
    </r>
    <r>
      <rPr>
        <b/>
        <u/>
        <sz val="11"/>
        <color theme="1"/>
        <rFont val="Arial Narrow"/>
        <family val="2"/>
      </rPr>
      <t>Nota</t>
    </r>
    <r>
      <rPr>
        <sz val="11"/>
        <color theme="1"/>
        <rFont val="Arial Narrow"/>
        <family val="2"/>
      </rPr>
      <t>: los soportes pueden ser oficios, actas de reunión, correos de solicitud, entre otros.</t>
    </r>
  </si>
  <si>
    <t>3.3.1.6.</t>
  </si>
  <si>
    <r>
      <t xml:space="preserve">Cuenta con soportes de la articulación interinstitucional e intersectorial para el acceso a los servicios de primera infancia de los hijos e hijas de cuidado temporal. 
</t>
    </r>
    <r>
      <rPr>
        <b/>
        <u/>
        <sz val="11"/>
        <color theme="1"/>
        <rFont val="Arial Narrow"/>
        <family val="2"/>
      </rPr>
      <t>Nota</t>
    </r>
    <r>
      <rPr>
        <u/>
        <sz val="11"/>
        <color theme="1"/>
        <rFont val="Arial Narrow"/>
        <family val="2"/>
      </rPr>
      <t>:</t>
    </r>
    <r>
      <rPr>
        <sz val="11"/>
        <color theme="1"/>
        <rFont val="Arial Narrow"/>
        <family val="2"/>
      </rPr>
      <t xml:space="preserve"> los soportes pueden ser contratos o convenios, certificados, oficios, actas de reunión, correos de solicitud, entre otros.</t>
    </r>
  </si>
  <si>
    <t>3.3.1.7.</t>
  </si>
  <si>
    <r>
      <t xml:space="preserve">Cuenta con soportes para la atención psicosocial permanente a las mujeres con embarazos no deseados que desde el ingreso y durante el tiempo de permanencia en el programa manifiestan su decisión de entregar a su hijo o hija en adopción.
</t>
    </r>
    <r>
      <rPr>
        <b/>
        <u/>
        <sz val="11"/>
        <color theme="1"/>
        <rFont val="Arial Narrow"/>
        <family val="2"/>
      </rPr>
      <t>Nota</t>
    </r>
    <r>
      <rPr>
        <sz val="11"/>
        <color theme="1"/>
        <rFont val="Arial Narrow"/>
        <family val="2"/>
      </rPr>
      <t>: los soportes son: Plan de Caso y/o Seguimiento al plan de Caso, y Seguimientos mensuales.</t>
    </r>
  </si>
  <si>
    <t>3.3.1.8.</t>
  </si>
  <si>
    <t xml:space="preserve">La construcción de los seguimientos por áreas se realizan por cada uno (madres - hijo o hija), de acuerdo con su etapa de ciclo vital del usuario y se articulan entre si cuando se realizan las acciones desde la familia.	</t>
  </si>
  <si>
    <t>3.3.1.9.</t>
  </si>
  <si>
    <r>
      <t xml:space="preserve">Cuenta con el soporte de remisión del informe a la Autoridad Administrativa que indique el estado de ingreso en el qué llegó la usuaria al servicio.
</t>
    </r>
    <r>
      <rPr>
        <b/>
        <u/>
        <sz val="11"/>
        <color theme="1"/>
        <rFont val="Arial Narrow"/>
        <family val="2"/>
      </rPr>
      <t>Nota</t>
    </r>
    <r>
      <rPr>
        <sz val="11"/>
        <color theme="1"/>
        <rFont val="Arial Narrow"/>
        <family val="2"/>
      </rPr>
      <t xml:space="preserve">: los soportes pueden ser oficio remisorio y/o correo electrónico, entre otros. </t>
    </r>
  </si>
  <si>
    <t>Cuenta con soportes del seguimiento a la respuesta emitida desde el sector salud, dentro de los 5 días siguientes, a la solicitud formal de la interrupción voluntaria del embarazo (IVE).</t>
  </si>
  <si>
    <t>3.4.1.6.</t>
  </si>
  <si>
    <t xml:space="preserve">Cuenta con soportes de la información entregada a las usuarias, acerca de la  interrupción voluntaria del embarazo (IVE). </t>
  </si>
  <si>
    <t>3.4.1.5.</t>
  </si>
  <si>
    <r>
      <t xml:space="preserve">Cuenta con soportes de talleres y otros ejercicios grupales e individuales de intervención dirigidos al trabajo reflexivo de los niños, niñas y adolescentes, sobre estereotipos de género, diversidad sexual, derechos sexuales, sexualidad, derechos reproductivos, como ejes que permiten el ejercicio de la autonomía.
</t>
    </r>
    <r>
      <rPr>
        <b/>
        <u/>
        <sz val="11"/>
        <color theme="1"/>
        <rFont val="Arial Narrow"/>
        <family val="2"/>
      </rPr>
      <t>Nota</t>
    </r>
    <r>
      <rPr>
        <sz val="11"/>
        <color theme="1"/>
        <rFont val="Arial Narrow"/>
        <family val="2"/>
      </rPr>
      <t>: los soportes pueden ser actas, listados de asistencia, fotografías, entre otros.</t>
    </r>
  </si>
  <si>
    <t>3.4.1.4.</t>
  </si>
  <si>
    <r>
      <t xml:space="preserve">Cuenta con soportes del análisis realizado junto con el equipo de la autoridad administrativa sobre las percepciones de riesgo del usuario y su familia, para que a partir de ello se realicen las acciones correspondientes.		
</t>
    </r>
    <r>
      <rPr>
        <b/>
        <sz val="11"/>
        <color theme="1"/>
        <rFont val="Arial Narrow"/>
        <family val="2"/>
      </rPr>
      <t>Nota</t>
    </r>
    <r>
      <rPr>
        <sz val="11"/>
        <color theme="1"/>
        <rFont val="Arial Narrow"/>
        <family val="2"/>
      </rPr>
      <t>: los soportes pueden ser actas, correos de invitación, listados de asistencia, entre otros.</t>
    </r>
  </si>
  <si>
    <t>3.4.1.3.</t>
  </si>
  <si>
    <r>
      <t xml:space="preserve">Cuenta con el oficio de la declaración realizada por el grupo familiar, sobre el hecho victimizante específico de violencia sexual realizado ante el Ministerio Público.
</t>
    </r>
    <r>
      <rPr>
        <b/>
        <u/>
        <sz val="11"/>
        <color theme="1"/>
        <rFont val="Arial Narrow"/>
        <family val="2"/>
      </rPr>
      <t>Nota</t>
    </r>
    <r>
      <rPr>
        <sz val="11"/>
        <color theme="1"/>
        <rFont val="Arial Narrow"/>
        <family val="2"/>
      </rPr>
      <t>: en caso de no evidenciar el oficio, cuenta con correo electrónico, carta, entre otros, mediante los cuales se informó a la autoridad competente de la situación.</t>
    </r>
  </si>
  <si>
    <t>3.4.1.2.</t>
  </si>
  <si>
    <r>
      <t xml:space="preserve">Cuenta con soportes de participación de actividades promovidas por la Unidad para las Víctimas que en los territorios se operativiza a través de los Centros Regionales para la Atención y Reparación a las Víctimas, y las demás entidades. 
</t>
    </r>
    <r>
      <rPr>
        <b/>
        <u/>
        <sz val="11"/>
        <color theme="1"/>
        <rFont val="Arial Narrow"/>
        <family val="2"/>
      </rPr>
      <t>Nota</t>
    </r>
    <r>
      <rPr>
        <sz val="11"/>
        <color theme="1"/>
        <rFont val="Arial Narrow"/>
        <family val="2"/>
      </rPr>
      <t>: los soportes pueden ser actas, listados de asistencias, correos de invitación, entre otros.</t>
    </r>
  </si>
  <si>
    <t>3.4.1.1.</t>
  </si>
  <si>
    <t xml:space="preserve">Cuenta con los soportes y gestiones para la atención de población, victimas de violencia sexual dentro y fuera del conflicto armado y/o víctimas de trata. </t>
  </si>
  <si>
    <t xml:space="preserve">3.4.1.  </t>
  </si>
  <si>
    <t xml:space="preserve">3.4. COMPONENTE PROCESO DE ATENCIÓN - VICTIMAS DE VIOLENCIA SEXUAL DENTRO Y FUERA DEL CONFLICTO ARMADO Y/O VICTIMAS DE TRATA. </t>
  </si>
  <si>
    <t>SERVICIO APOYO PSICOLOGICO ESPECIALIZADO</t>
  </si>
  <si>
    <t xml:space="preserve">SERVICIO APOYO PSICOLOGICO ESPECIALIZADO </t>
  </si>
  <si>
    <t>2. COMPONENTE FINANCIERO</t>
  </si>
  <si>
    <t>Cumple con las acciones establecidas para la Ejecución Presupuestal</t>
  </si>
  <si>
    <r>
      <t xml:space="preserve">Cuenta con presupuesto de ingresos y gastos para la ejecución del contrato, acta de aprobación por parte del supervisor y actas de aprobación de modificación del presupuesto (cuando aplique).
</t>
    </r>
    <r>
      <rPr>
        <b/>
        <sz val="11"/>
        <color theme="1"/>
        <rFont val="Arial Narrow"/>
        <family val="2"/>
      </rPr>
      <t>Nota:</t>
    </r>
    <r>
      <rPr>
        <sz val="11"/>
        <color theme="1"/>
        <rFont val="Arial Narrow"/>
        <family val="2"/>
      </rPr>
      <t xml:space="preserve"> los operadores deben presentar el presupuesto de ingresos y gastos durante el primer mes de ejecución del contrato, para la aprobación por parte del supervisor.		</t>
    </r>
  </si>
  <si>
    <t>Cumple con las accioes eatablecidas para las Situación Contable y Financiera de la Entidad</t>
  </si>
  <si>
    <r>
      <t xml:space="preserve">Presenta Estados Financieros certificados y aprobados por el órgano máximo de administración, y están preparados de acuerdo a la clasificación del grupo NIIF al que pertenece, acorde con la normatividad vigente.
</t>
    </r>
    <r>
      <rPr>
        <b/>
        <u/>
        <sz val="11"/>
        <color theme="1"/>
        <rFont val="Arial Narrow"/>
        <family val="2"/>
      </rPr>
      <t>Para los grupos 1 y 2,</t>
    </r>
    <r>
      <rPr>
        <sz val="11"/>
        <color theme="1"/>
        <rFont val="Arial Narrow"/>
        <family val="2"/>
      </rPr>
      <t xml:space="preserve"> deberán contar con el estado de situación financiera, estado de resultados único o integral, estado de flujos de efectivo, estado de cambios en el patrimonio y las notas con las revelaciones de los estados financieros.
</t>
    </r>
    <r>
      <rPr>
        <b/>
        <u/>
        <sz val="11"/>
        <color theme="1"/>
        <rFont val="Arial Narrow"/>
        <family val="2"/>
      </rPr>
      <t>Para el grupo 3</t>
    </r>
    <r>
      <rPr>
        <sz val="11"/>
        <color theme="1"/>
        <rFont val="Arial Narrow"/>
        <family val="2"/>
      </rPr>
      <t>,  deberán contar con el estado de situación financiera, estado de resultados único o integral y las notas con las revelaciones de los estados financieros.</t>
    </r>
  </si>
  <si>
    <t>2.2.9</t>
  </si>
  <si>
    <t>2.2.10</t>
  </si>
  <si>
    <t>Cuenta con la información del revisor fiscal relacionada a continuación:
* Copia de documento de identificación, tarjeta Profesional, antecedentes de la junta central de contadores vigente.
* Dictamen a los Estados Financieros expedido por Revisor Fiscal al corte de diciembre 31 de 2022. 
* Informes de evaluación de control interno entregados por el revisor fiscal en los últimos 6 meses, previos a la presente acción de inspección.
* Copia del contrato suscrito entre el Revisor Fiscal y la entidad.
* Acta de asamblea elección.
* Carta de aceptación de cargo.</t>
  </si>
  <si>
    <t>Cuenta con soportes de una (1) salida recreativa cada 2 meses y una (1) actividad recreativa por semana (dentro o fuera de las instalaciones)</t>
  </si>
  <si>
    <t>Cuenta con soportes de la implementación de las herramientas de participación propuestas (Ejem: buzón de sugerencias, encuestas de satisfacción, mesas participativas entre otros) y en los tiempos indicados.</t>
  </si>
  <si>
    <t>Cuenta con soportes que evidencien el transito a la modalidad Casa Universitaria, para los usuarios mayores de 18 años con medida de adoptabilidad o próximos a finalizar su proceso de atención, y/o en preparación para la vida independiente que estén cursando estudios técnicos o universitarios.</t>
  </si>
  <si>
    <r>
      <t xml:space="preserve">Cuenta con la evaluación preliminar, elaborada máximo a los ( 5) días hábiles de la ubicación del usuario en la modalidad,en la que se identifiquen los riesgos físicos y/o emocionales que requieran gestión para la atención de emergencia.
</t>
    </r>
    <r>
      <rPr>
        <b/>
        <u/>
        <sz val="11"/>
        <color theme="1"/>
        <rFont val="Arial Narrow"/>
        <family val="2"/>
      </rPr>
      <t>Nota:</t>
    </r>
    <r>
      <rPr>
        <sz val="11"/>
        <color theme="1"/>
        <rFont val="Arial Narrow"/>
        <family val="2"/>
      </rPr>
      <t xml:space="preserve"> para el servicio de Apoyo Psicologico Especializado tiene en cuenta la valoración y/o entrevista realizada por el equipo técnico interdisciplinario de la autoridad administrativa competente o de la defensoría de familia adscrita al CAIVAS.</t>
    </r>
  </si>
  <si>
    <r>
      <t xml:space="preserve">En la evaluación integradora se identifican las condiciones de ingreso,  recursos y fortalezas del usuario para la superación del PARD.
</t>
    </r>
    <r>
      <rPr>
        <b/>
        <u/>
        <sz val="11"/>
        <color theme="1"/>
        <rFont val="Arial Narrow"/>
        <family val="2"/>
      </rPr>
      <t>Nota</t>
    </r>
    <r>
      <rPr>
        <sz val="11"/>
        <color theme="1"/>
        <rFont val="Arial Narrow"/>
        <family val="2"/>
      </rPr>
      <t xml:space="preserve">: se realizó durante los 30 días calendario posteriores al ingreso a la modalidad.
</t>
    </r>
    <r>
      <rPr>
        <b/>
        <u/>
        <sz val="11"/>
        <color theme="1"/>
        <rFont val="Arial Narrow"/>
        <family val="2"/>
      </rPr>
      <t>Nota:</t>
    </r>
    <r>
      <rPr>
        <sz val="11"/>
        <color theme="1"/>
        <rFont val="Arial Narrow"/>
        <family val="2"/>
      </rPr>
      <t xml:space="preserve"> se incorpora la percepción del usuario y su familia o red vincular de apoyo respecto de la situación actual y su percepción respecto de las situaciones que generaron el ingreso al PARD.
</t>
    </r>
    <r>
      <rPr>
        <b/>
        <u/>
        <sz val="11"/>
        <color theme="1"/>
        <rFont val="Arial Narrow"/>
        <family val="2"/>
      </rPr>
      <t>Nota</t>
    </r>
    <r>
      <rPr>
        <sz val="11"/>
        <color theme="1"/>
        <rFont val="Arial Narrow"/>
        <family val="2"/>
      </rPr>
      <t xml:space="preserve">: se identifica fortalezas del usuario, la familia y o red vincular de apoyo, así como de los aspectos por fortalecer.
</t>
    </r>
    <r>
      <rPr>
        <b/>
        <u/>
        <sz val="11"/>
        <color theme="1"/>
        <rFont val="Arial Narrow"/>
        <family val="2"/>
      </rPr>
      <t>Nota:</t>
    </r>
    <r>
      <rPr>
        <sz val="11"/>
        <color theme="1"/>
        <rFont val="Arial Narrow"/>
        <family val="2"/>
      </rPr>
      <t xml:space="preserve"> en caso de usuarios con discapacidad, emplean métodos de comunicación aumentativa y alternativa.</t>
    </r>
  </si>
  <si>
    <r>
      <t xml:space="preserve">La prestación del servicio se contempla por cupo al mes, el cual incluye 4 atenciones, en donde cada una de ellas contemple 45 minutos de atención directa
</t>
    </r>
    <r>
      <rPr>
        <b/>
        <u/>
        <sz val="11"/>
        <color theme="1"/>
        <rFont val="Arial Narrow"/>
        <family val="2"/>
      </rPr>
      <t>Nota</t>
    </r>
    <r>
      <rPr>
        <sz val="11"/>
        <color theme="1"/>
        <rFont val="Arial Narrow"/>
        <family val="2"/>
      </rPr>
      <t xml:space="preserve">: la prestación del servicio debe realizarse en la sede del operador.
</t>
    </r>
    <r>
      <rPr>
        <b/>
        <u/>
        <sz val="11"/>
        <color theme="1"/>
        <rFont val="Arial Narrow"/>
        <family val="2"/>
      </rPr>
      <t>Nota</t>
    </r>
    <r>
      <rPr>
        <sz val="11"/>
        <color theme="1"/>
        <rFont val="Arial Narrow"/>
        <family val="2"/>
      </rPr>
      <t xml:space="preserve">: notifica a la autoridad sobre el abandono, la no continuidad de la asistencia de la niña, el niño o el adolescente o cuando acuda de manera intermitente al proceso de atención psicológica especializada, cuando este ocurra. (puede reealizarlo a traves de correo electronico u oficio, entre otros).
</t>
    </r>
    <r>
      <rPr>
        <b/>
        <u/>
        <sz val="11"/>
        <color theme="1"/>
        <rFont val="Arial Narrow"/>
        <family val="2"/>
      </rPr>
      <t>Nota</t>
    </r>
    <r>
      <rPr>
        <sz val="11"/>
        <color theme="1"/>
        <rFont val="Arial Narrow"/>
        <family val="2"/>
      </rPr>
      <t xml:space="preserve">: realiza atención en crisis cuando haya lugar a ello. (Aportar soporte como acta, nota, seguimiento, entre otros)
</t>
    </r>
    <r>
      <rPr>
        <b/>
        <u/>
        <sz val="11"/>
        <color theme="1"/>
        <rFont val="Arial Narrow"/>
        <family val="2"/>
      </rPr>
      <t>Nota</t>
    </r>
    <r>
      <rPr>
        <sz val="11"/>
        <color theme="1"/>
        <rFont val="Arial Narrow"/>
        <family val="2"/>
      </rPr>
      <t xml:space="preserve">: realiza remisión al Sistema de Salud, cuando se considere necesario (Aportar soporte de la remisión como correo, seguimiento, entre otros).
</t>
    </r>
    <r>
      <rPr>
        <b/>
        <u/>
        <sz val="11"/>
        <color theme="1"/>
        <rFont val="Arial Narrow"/>
        <family val="2"/>
      </rPr>
      <t>Nota</t>
    </r>
    <r>
      <rPr>
        <sz val="11"/>
        <color theme="1"/>
        <rFont val="Arial Narrow"/>
        <family val="2"/>
      </rPr>
      <t>: atenciones grupales, las cuales se realizan con un máximo de cinco (5) usuarios y solo una vez al mes por cada uno (Aporte soporte como acta, seguimiento entre otros)</t>
    </r>
  </si>
  <si>
    <r>
      <t xml:space="preserve">Cuenta con soportes de la gestión y/o acta de reunión y/o conferencia de caso y se evidencia la participación de los actores correspondientes según requiera el caso.
</t>
    </r>
    <r>
      <rPr>
        <b/>
        <u/>
        <sz val="11"/>
        <color theme="1"/>
        <rFont val="Arial Narrow"/>
        <family val="2"/>
      </rPr>
      <t>Nota:</t>
    </r>
    <r>
      <rPr>
        <sz val="11"/>
        <color theme="1"/>
        <rFont val="Arial Narrow"/>
        <family val="2"/>
      </rPr>
      <t xml:space="preserve"> para la reunión de caso, los actores son: profesional (es) del equipo Interdisciplinario de la modalidad, y /o Autoridad Administrativa y /o profesional (es) del equipo técnico de la Defensoría o Comisaría de Familia, actores externos de entidades u otros sectores y familia o red de apoyo del usuario.
</t>
    </r>
    <r>
      <rPr>
        <b/>
        <u/>
        <sz val="11"/>
        <color theme="1"/>
        <rFont val="Arial Narrow"/>
        <family val="2"/>
      </rPr>
      <t>Nota</t>
    </r>
    <r>
      <rPr>
        <sz val="11"/>
        <color theme="1"/>
        <rFont val="Arial Narrow"/>
        <family val="2"/>
      </rPr>
      <t>: para la conferencia de caso, los actores son:  profesional (es) del equipo interdisciplinario de la modalidad, y /o Autoridad Administrativa y /o profesional (es) del equipo técnico de la Defensoría o Comisaría de Familia, actores externos de entidades u otros sectores según requiera el caso.</t>
    </r>
  </si>
  <si>
    <r>
      <t xml:space="preserve">Cuenta con soportes del proceso de preparación para la reunificación del usuario, así:
</t>
    </r>
    <r>
      <rPr>
        <b/>
        <u/>
        <sz val="11"/>
        <color theme="1"/>
        <rFont val="Arial Narrow"/>
        <family val="2"/>
      </rPr>
      <t>Nota</t>
    </r>
    <r>
      <rPr>
        <sz val="11"/>
        <color theme="1"/>
        <rFont val="Arial Narrow"/>
        <family val="2"/>
      </rPr>
      <t xml:space="preserve">: se analiza la reintegración del usuario, así como las acciones a realizar, en articulación entre la Autoridad Administrativa, equipo técnico equipo interdisciplinario de la modalidad. 
</t>
    </r>
    <r>
      <rPr>
        <b/>
        <u/>
        <sz val="11"/>
        <color theme="1"/>
        <rFont val="Arial Narrow"/>
        <family val="2"/>
      </rPr>
      <t>Nota</t>
    </r>
    <r>
      <rPr>
        <sz val="11"/>
        <color theme="1"/>
        <rFont val="Arial Narrow"/>
        <family val="2"/>
      </rPr>
      <t xml:space="preserve">: se realiza la evaluación de criterios para la reintegración y reunificación, identifica avances y objetivos alcanzados como insumo para la toma de decisiones por parte de la autoridad administrativa.
</t>
    </r>
    <r>
      <rPr>
        <b/>
        <u/>
        <sz val="11"/>
        <color theme="1"/>
        <rFont val="Arial Narrow"/>
        <family val="2"/>
      </rPr>
      <t>Nota</t>
    </r>
    <r>
      <rPr>
        <sz val="11"/>
        <color theme="1"/>
        <rFont val="Arial Narrow"/>
        <family val="2"/>
      </rPr>
      <t xml:space="preserve">: planifica, revisa y valora las condiciones para la acogida de la niña, el niño o el adolescente para la reintegración a la familia, adopción, o consolidación de vida independiente.
</t>
    </r>
    <r>
      <rPr>
        <b/>
        <u/>
        <sz val="11"/>
        <color theme="1"/>
        <rFont val="Arial Narrow"/>
        <family val="2"/>
      </rPr>
      <t>Nota</t>
    </r>
    <r>
      <rPr>
        <sz val="11"/>
        <color theme="1"/>
        <rFont val="Arial Narrow"/>
        <family val="2"/>
      </rPr>
      <t>: se realiza con antelación mínimo de un mes, la preparación para la reunificación acorde con las directrices sobre modalidades alternativas de cuidado de los niños.</t>
    </r>
  </si>
  <si>
    <t>Cuenta con los soportes de los criterios para la reintegración o reunificación del usuario y plan de cuidado, junto con el oficio o correo electrónico de remisión a la autoridad administrativa dentro de los cinco (5) días calendario después de la fecha de elaboración.</t>
  </si>
  <si>
    <t>Cuenta con el informe de superación de situaciones que generaron el ingreso al PARD y se remite al día hábil siguiente al egreso definitivo.
Nota: realiza la  atención a las familias y/o red vincular de los usuarios, con el fin de fortalecer el proceso de atención hacia un posible reintegro.
Nota: realiza la atención integral e interseccional para los usuarios, con el fin de superar las afectaciones que dieron motivo a su ingreso al Proceso Administrativo de Restablecimiento de Derechos.</t>
  </si>
  <si>
    <r>
      <t xml:space="preserve">Cuenta con soportes del acompañamiento psicosocial al usuario para favorecer la transición y consolidación de los cambios alcanzados durante el proceso de atención.
</t>
    </r>
    <r>
      <rPr>
        <b/>
        <u/>
        <sz val="11"/>
        <color theme="1"/>
        <rFont val="Arial Narrow"/>
        <family val="2"/>
      </rPr>
      <t>Nota:</t>
    </r>
    <r>
      <rPr>
        <sz val="11"/>
        <color theme="1"/>
        <rFont val="Arial Narrow"/>
        <family val="2"/>
      </rPr>
      <t xml:space="preserve"> los soportes pueden ser: seguimientos por áreas, actas de reunión, entre otros.</t>
    </r>
  </si>
  <si>
    <r>
      <t xml:space="preserve">Cuenta con soportes de las acciones establecidas para el egreso progresivo, así:
</t>
    </r>
    <r>
      <rPr>
        <b/>
        <u/>
        <sz val="11"/>
        <color theme="1"/>
        <rFont val="Arial Narrow"/>
        <family val="2"/>
      </rPr>
      <t>Nota:</t>
    </r>
    <r>
      <rPr>
        <sz val="11"/>
        <color theme="1"/>
        <rFont val="Arial Narrow"/>
        <family val="2"/>
      </rPr>
      <t xml:space="preserve"> genera estrategias de acompañamiento gradual para favorecer la separación de los usuarios de su familia por el menor tiempo posible.
</t>
    </r>
    <r>
      <rPr>
        <b/>
        <u/>
        <sz val="11"/>
        <color theme="1"/>
        <rFont val="Arial Narrow"/>
        <family val="2"/>
      </rPr>
      <t>Nota</t>
    </r>
    <r>
      <rPr>
        <sz val="11"/>
        <color theme="1"/>
        <rFont val="Arial Narrow"/>
        <family val="2"/>
      </rPr>
      <t xml:space="preserve">: desarrolla acciones para aportar a la consolidación de los cambios obtenidos, una vez el usuario es reintegrado a su familia o consolida su vida independiente.
</t>
    </r>
    <r>
      <rPr>
        <b/>
        <u/>
        <sz val="11"/>
        <color theme="1"/>
        <rFont val="Arial Narrow"/>
        <family val="2"/>
      </rPr>
      <t>Nota</t>
    </r>
    <r>
      <rPr>
        <sz val="11"/>
        <color theme="1"/>
        <rFont val="Arial Narrow"/>
        <family val="2"/>
      </rPr>
      <t xml:space="preserve">: previene retrocesos en el proceso de atención para evitar su reingreso al sistema de protección.
</t>
    </r>
    <r>
      <rPr>
        <b/>
        <u/>
        <sz val="11"/>
        <color theme="1"/>
        <rFont val="Arial Narrow"/>
        <family val="2"/>
      </rPr>
      <t>Nota</t>
    </r>
    <r>
      <rPr>
        <sz val="11"/>
        <color theme="1"/>
        <rFont val="Arial Narrow"/>
        <family val="2"/>
      </rPr>
      <t>: enfatiza el fortalecimiento de redes de apoyo y articulación con el SNBF, en especial al momento de reintegración familiar o consolidación de su vida independiente.</t>
    </r>
  </si>
  <si>
    <r>
      <t xml:space="preserve">Cuenta con soportes de la entrega del caso por parte del operador, así:
</t>
    </r>
    <r>
      <rPr>
        <b/>
        <u/>
        <sz val="11"/>
        <color theme="1"/>
        <rFont val="Arial Narrow"/>
        <family val="2"/>
      </rPr>
      <t>Nota</t>
    </r>
    <r>
      <rPr>
        <sz val="11"/>
        <color theme="1"/>
        <rFont val="Arial Narrow"/>
        <family val="2"/>
      </rPr>
      <t xml:space="preserve">: realiza el seguimiento, acompañamiento e intervención en coordinación con la Autoridad Administrativa y/o equipo de Defensoría o Comisaría de Familia con el fin de lograr los procesos de reunificación y reintegración, consolidación de vida independiente.
</t>
    </r>
    <r>
      <rPr>
        <b/>
        <u/>
        <sz val="11"/>
        <color theme="1"/>
        <rFont val="Arial Narrow"/>
        <family val="2"/>
      </rPr>
      <t>Nota</t>
    </r>
    <r>
      <rPr>
        <sz val="11"/>
        <color theme="1"/>
        <rFont val="Arial Narrow"/>
        <family val="2"/>
      </rPr>
      <t>: realiza reunión de caso el operador que venía llevando el caso, empalme, presentación y socialización al equipo de la Autoridad Administrativa y equipo del operador que continuará con el caso a través de informe de seguimiento de plan de caso, evaluación de criterios de reintegración y plan de cuidado.</t>
    </r>
  </si>
  <si>
    <t>Cuenta con el informe de seguimiento de plan de caso, evaluación de criterios de reintegración y plan de cuidado entregado por el operador que venía llevando dar continuidad al proceso de atención, evitando la ruptura de este. aplica para el operador cuando recibe el caso.</t>
  </si>
  <si>
    <t>Para los usuarios egresados por reintegro /reunificación familiar, evasión o fallecimiento, cuenta con oficio de entrega del anexo de historia de atención a la autoridad administrativa, mediante oficio con copia al supervisor de contrato, dentro de los cinco días hábiles siguientes al egreso.</t>
  </si>
  <si>
    <t>Para los usuarios egresados por traslado de modalidad o institución, cuenta con oficio de entrega del anexo de historia de atención  al coordinador de dicha modalidad el mismo día de la ubicación del niño.</t>
  </si>
  <si>
    <r>
      <t xml:space="preserve">Cuenta con soportes de la implementación de los escenarios de fortalecimiento familiar como: parentalidad positiva, competencias vinculares, competencias formativas, competencias protectoras, competencias reflexivas, identidad de género u orientación sexual no normativa y procesos de rehabilitación.
</t>
    </r>
    <r>
      <rPr>
        <b/>
        <u/>
        <sz val="11"/>
        <color theme="1"/>
        <rFont val="Arial Narrow"/>
        <family val="2"/>
      </rPr>
      <t>Nota</t>
    </r>
    <r>
      <rPr>
        <sz val="11"/>
        <color theme="1"/>
        <rFont val="Arial Narrow"/>
        <family val="2"/>
      </rPr>
      <t xml:space="preserve">: los soportes pueden ser actas, listados de asistencia, fotografías.
</t>
    </r>
    <r>
      <rPr>
        <b/>
        <u/>
        <sz val="11"/>
        <color theme="1"/>
        <rFont val="Arial Narrow"/>
        <family val="2"/>
      </rPr>
      <t>Nota:</t>
    </r>
    <r>
      <rPr>
        <sz val="11"/>
        <color theme="1"/>
        <rFont val="Arial Narrow"/>
        <family val="2"/>
      </rPr>
      <t xml:space="preserve"> para población usuaria con discapacidad, desarrolla actividades psicoeducativas con familias y/o cuidadores responsables del usuario: “Cuidado al Cuidador”
</t>
    </r>
    <r>
      <rPr>
        <b/>
        <u/>
        <sz val="11"/>
        <color theme="1"/>
        <rFont val="Arial Narrow"/>
        <family val="2"/>
      </rPr>
      <t>Nota</t>
    </r>
    <r>
      <rPr>
        <sz val="11"/>
        <color theme="1"/>
        <rFont val="Arial Narrow"/>
        <family val="2"/>
      </rPr>
      <t xml:space="preserve">: para adolescentes y mujeres gestantes y/o lactantes, desarrolla actividades en torno a reconocer e incorporar el papel del hombre, especialmente en su rol paterno en interacción con su familia, cuando a ello haya lugar. 
</t>
    </r>
    <r>
      <rPr>
        <b/>
        <u/>
        <sz val="11"/>
        <color theme="1"/>
        <rFont val="Arial Narrow"/>
        <family val="2"/>
      </rPr>
      <t>Nota:</t>
    </r>
    <r>
      <rPr>
        <sz val="11"/>
        <color theme="1"/>
        <rFont val="Arial Narrow"/>
        <family val="2"/>
      </rPr>
      <t xml:space="preserve"> para usuarios y red vincular con consumo de sustancias psicoactivas, desarrolla actividades de orientaciones y acompañamientos, para la vinculación de los mismos en programas de atención especializada con entidades del Sistema Nacional de Bienestar Familiar.</t>
    </r>
  </si>
  <si>
    <t xml:space="preserve">3.5.4. </t>
  </si>
  <si>
    <t xml:space="preserve">3.5.5. </t>
  </si>
  <si>
    <t xml:space="preserve">3.5.6. </t>
  </si>
  <si>
    <t xml:space="preserve">3.5.7. </t>
  </si>
  <si>
    <t xml:space="preserve">3.5.8. </t>
  </si>
  <si>
    <t xml:space="preserve">3.5.9. </t>
  </si>
  <si>
    <t xml:space="preserve">3.5.10. </t>
  </si>
  <si>
    <t xml:space="preserve">3.5.11. </t>
  </si>
  <si>
    <t>4. COMPONENTE TALENTO HUMANO</t>
  </si>
  <si>
    <t xml:space="preserve">4.1. </t>
  </si>
  <si>
    <t>4.1.1</t>
  </si>
  <si>
    <r>
      <t xml:space="preserve">Cuenta con los soportes de aprobación del talento humano por parte del supervisión de contrato. 
</t>
    </r>
    <r>
      <rPr>
        <b/>
        <u/>
        <sz val="11"/>
        <color theme="1"/>
        <rFont val="Arial Narrow"/>
        <family val="2"/>
      </rPr>
      <t>Nota:</t>
    </r>
    <r>
      <rPr>
        <sz val="11"/>
        <color theme="1"/>
        <rFont val="Arial Narrow"/>
        <family val="2"/>
      </rPr>
      <t xml:space="preserve"> los soportes pueden ser actas, correos u oficios.</t>
    </r>
  </si>
  <si>
    <t>El Coordinador cuenta con el título profesional otorgado por una institución universitaria y tiene como mínimo dos años de experiencia profesional certificada en la implementación o desarrollo de programas, proyectos o servicios de protección integral.</t>
  </si>
  <si>
    <t>Auxiliar administrativo cuentan con mínimo formación de bachiller y tiene experiencia relacionada con área administrativa.</t>
  </si>
  <si>
    <t>Profesional en psicología cuenta con título profesional otorgado por una institución universitaria, tarjeta profesional y certificado de antecedentes profesionales y el registro RETHUS y como mínimo un año de experiencia profesional certificada en programas, proyectos o servicios de protección integral.</t>
  </si>
  <si>
    <t>4.1.2</t>
  </si>
  <si>
    <t>4.1.3</t>
  </si>
  <si>
    <t>4.1.4</t>
  </si>
  <si>
    <t>El talento humano cumple con el perfil exigido de acuerdo con modalidad y población.</t>
  </si>
  <si>
    <r>
      <t xml:space="preserve">Realiza la verificación de antecedentes disciplinarios, fiscales, judiciales y medidas correctivas durante el proceso de selección del personal 
</t>
    </r>
    <r>
      <rPr>
        <b/>
        <u/>
        <sz val="11"/>
        <color theme="1"/>
        <rFont val="Arial Narrow"/>
        <family val="2"/>
      </rPr>
      <t>Nota:</t>
    </r>
    <r>
      <rPr>
        <sz val="11"/>
        <color theme="1"/>
        <rFont val="Arial Narrow"/>
        <family val="2"/>
      </rPr>
      <t xml:space="preserve"> al momento de la vinculación laboral y posterior a ello cada 3 meses.</t>
    </r>
  </si>
  <si>
    <t>4.1.5</t>
  </si>
  <si>
    <r>
      <t xml:space="preserve">Cuenta con los soportes de aprobación de la proporción del talento humano por parte del supervisión de contrato. 
</t>
    </r>
    <r>
      <rPr>
        <b/>
        <u/>
        <sz val="11"/>
        <color theme="1"/>
        <rFont val="Arial Narrow"/>
        <family val="2"/>
      </rPr>
      <t>Nota:</t>
    </r>
    <r>
      <rPr>
        <sz val="11"/>
        <color theme="1"/>
        <rFont val="Arial Narrow"/>
        <family val="2"/>
      </rPr>
      <t xml:space="preserve"> los soportes pueden ser actas, correos u oficios expedidos por la supervisión del contrato.</t>
    </r>
  </si>
  <si>
    <t>El coordinador cumple con la proporción, según el cupo atendido: TC X Departamento</t>
  </si>
  <si>
    <t>El auxiliar administrativo cumple con la proporción, según el cupo atendido: TC X Departamento</t>
  </si>
  <si>
    <t>El profesional en psicólogo cumple con la proporción, según el cupo atendido: MT X 36 cupos</t>
  </si>
  <si>
    <t xml:space="preserve">4.2. </t>
  </si>
  <si>
    <t xml:space="preserve">Cumple con la proporción del talento humano exigido para la atención de la modalidad y población. </t>
  </si>
  <si>
    <t>4.2.1.</t>
  </si>
  <si>
    <t>4.2.2.</t>
  </si>
  <si>
    <t>4.2.3.</t>
  </si>
  <si>
    <t xml:space="preserve">4.2.4. </t>
  </si>
  <si>
    <t xml:space="preserve">4.2.5. </t>
  </si>
  <si>
    <t>4.3</t>
  </si>
  <si>
    <t xml:space="preserve">Cumple con los requisitos establecidos para la selección, inducción y cualificación del talento humano. </t>
  </si>
  <si>
    <t>4.3.1</t>
  </si>
  <si>
    <r>
      <t xml:space="preserve">Documenta e implementa un proceso de selección del talento humano. 
</t>
    </r>
    <r>
      <rPr>
        <b/>
        <u/>
        <sz val="11"/>
        <color theme="1"/>
        <rFont val="Arial Narrow"/>
        <family val="2"/>
      </rPr>
      <t>Nota:</t>
    </r>
    <r>
      <rPr>
        <sz val="11"/>
        <color theme="1"/>
        <rFont val="Arial Narrow"/>
        <family val="2"/>
      </rPr>
      <t xml:space="preserve"> los soportes de implementación pueden ser formatos, registros fílmicos y fotográficos.</t>
    </r>
  </si>
  <si>
    <t>4.3.2</t>
  </si>
  <si>
    <r>
      <t xml:space="preserve">Documenta e implementa un proceso de inducción del talento humano que incorpore por lo menos las temáticas establecidas en el manual operativo. 
</t>
    </r>
    <r>
      <rPr>
        <b/>
        <u/>
        <sz val="11"/>
        <color theme="1"/>
        <rFont val="Arial Narrow"/>
        <family val="2"/>
      </rPr>
      <t>Nota:</t>
    </r>
    <r>
      <rPr>
        <sz val="11"/>
        <color theme="1"/>
        <rFont val="Arial Narrow"/>
        <family val="2"/>
      </rPr>
      <t xml:space="preserve"> los soportes de implementación pueden ser cronograma de actividades, actas de socialización con listado de asistencia, registros fílmicos y fotográficos.</t>
    </r>
  </si>
  <si>
    <t>4.3.3</t>
  </si>
  <si>
    <r>
      <t xml:space="preserve">Documenta e implementa un proceso de formación y capacitación del talento humano que incorpore por lo menos las temáticas establecidas en el manual operativo de acuerdo a la población atendida. 
</t>
    </r>
    <r>
      <rPr>
        <b/>
        <u/>
        <sz val="11"/>
        <color theme="1"/>
        <rFont val="Arial Narrow"/>
        <family val="2"/>
      </rPr>
      <t>Nota:</t>
    </r>
    <r>
      <rPr>
        <sz val="11"/>
        <color theme="1"/>
        <rFont val="Arial Narrow"/>
        <family val="2"/>
      </rPr>
      <t xml:space="preserve"> los soportes de implementación corresponden a cronograma de actividades, actas de socialización con listado de asistencia, registros fílmicos y fotográficos.</t>
    </r>
  </si>
  <si>
    <t>4.3.4</t>
  </si>
  <si>
    <t>Cuenta con el Manual de Funciones que permite identificar las obligaciones de cada uno de los perfiles establecidos para la modalidad.</t>
  </si>
  <si>
    <t>4.3.5</t>
  </si>
  <si>
    <t>Cuenta con el Código de Ética dirigido al talento humano. 
* En el Código de Ética se encuentra contemplado en el Reglamento Interno de Trabajo.
* El Código de Ética fue socializado a la totalidad del talento humano que atiende la Modalidad. 
* En el Código de Ética están contempladas las causales de terminación unilateral de contrato por su incumplimiento.</t>
  </si>
  <si>
    <t>4.3.6</t>
  </si>
  <si>
    <t xml:space="preserve">MODALIDADES DE DE APOYO Y FORTALECIMIENTO A LA FAMILIA Y RED VINCULAR </t>
  </si>
  <si>
    <t>5. COMPONENTE INFRAESTRUCTURA</t>
  </si>
  <si>
    <t>5.1.</t>
  </si>
  <si>
    <t xml:space="preserve">Cuenta con una planta física adecuada, en buen estado y con mantenimiento permanente para desarrollar el proceso de atención. </t>
  </si>
  <si>
    <t>5.1.1</t>
  </si>
  <si>
    <t>Dispone del de acueducto y alcantarillado.</t>
  </si>
  <si>
    <t>5.1.2</t>
  </si>
  <si>
    <t>Dispone del servicio público de gas (natural o propano)</t>
  </si>
  <si>
    <t>5.1.3</t>
  </si>
  <si>
    <t>Dispone del servicio de energía eléctrica</t>
  </si>
  <si>
    <t>5.1.4</t>
  </si>
  <si>
    <t xml:space="preserve">Dispone del sistema de comunicación (internet, telefonía fija y móvil) cuando exista la oferta </t>
  </si>
  <si>
    <t>5.1.5</t>
  </si>
  <si>
    <r>
      <t xml:space="preserve">Proporcionar los ajustes y apoyos requeridos para la atención de las niñas, los niños y los adolescentes con discapacidad según la categoría.
</t>
    </r>
    <r>
      <rPr>
        <b/>
        <u/>
        <sz val="11"/>
        <color theme="1"/>
        <rFont val="Arial Narrow"/>
        <family val="2"/>
      </rPr>
      <t>Nota</t>
    </r>
    <r>
      <rPr>
        <sz val="11"/>
        <color theme="1"/>
        <rFont val="Arial Narrow"/>
        <family val="2"/>
      </rPr>
      <t xml:space="preserve">: aplica, si se atiende población con discapacidad. </t>
    </r>
  </si>
  <si>
    <t>5.1.6</t>
  </si>
  <si>
    <t xml:space="preserve">Promueve el desarrollo de capacidades de la población con discapacidad garantizando la accesibilidad a los espacios en el marco de la inclusión social. </t>
  </si>
  <si>
    <t>5.1.7</t>
  </si>
  <si>
    <r>
      <t xml:space="preserve">Realiza la separación por etapa de curso de vida en los espacios comunes.
</t>
    </r>
    <r>
      <rPr>
        <b/>
        <u/>
        <sz val="11"/>
        <color theme="1"/>
        <rFont val="Arial Narrow"/>
        <family val="2"/>
      </rPr>
      <t>Nota</t>
    </r>
    <r>
      <rPr>
        <sz val="11"/>
        <color theme="1"/>
        <rFont val="Arial Narrow"/>
        <family val="2"/>
      </rPr>
      <t xml:space="preserve">: aplica, si se atiende población con discapacidad. </t>
    </r>
  </si>
  <si>
    <t>5.1.8</t>
  </si>
  <si>
    <t>5.1.9</t>
  </si>
  <si>
    <t>Implementa estrategias para la construcción de espacios seguros, saludables y accesibles que favorezcan la prevención de accidentes y aseguren una plena participación de la mujer gestante y lactante adolescente o mayor de 18 años, hija o hijo acompañante.</t>
  </si>
  <si>
    <t>5.1.10</t>
  </si>
  <si>
    <r>
      <t xml:space="preserve">Cuenta con espacios que garantice un ambiente físico tranquilo y exento de interrupciones, en el que además se cuente con la dotación de materiales necesarios para su implementación como colchonetas o cojines, vendas, espejos, grabadora y pistas musicales apropiadas.
</t>
    </r>
    <r>
      <rPr>
        <b/>
        <u/>
        <sz val="11"/>
        <color theme="1"/>
        <rFont val="Arial Narrow"/>
        <family val="2"/>
      </rPr>
      <t>Nota:</t>
    </r>
    <r>
      <rPr>
        <sz val="11"/>
        <color theme="1"/>
        <rFont val="Arial Narrow"/>
        <family val="2"/>
      </rPr>
      <t xml:space="preserve"> aplica, en caso de atender usuarios víctimas del conflicto armado.</t>
    </r>
  </si>
  <si>
    <t>5.1.11</t>
  </si>
  <si>
    <r>
      <t xml:space="preserve">Realiza revisiones periódicas de los lugares donde los usuarios permanecen en aras de identificar posibles riesgos y así brindar una sensación de bienestar, tranquilidad y ausencia de peligro. 
</t>
    </r>
    <r>
      <rPr>
        <b/>
        <u/>
        <sz val="11"/>
        <color theme="1"/>
        <rFont val="Arial Narrow"/>
        <family val="2"/>
      </rPr>
      <t>Nota</t>
    </r>
    <r>
      <rPr>
        <sz val="11"/>
        <color theme="1"/>
        <rFont val="Arial Narrow"/>
        <family val="2"/>
      </rPr>
      <t xml:space="preserve">: los soportes pueden ser, protocolos, actas. instrumentos, bitácoras, entre otros. </t>
    </r>
  </si>
  <si>
    <t>5.2.</t>
  </si>
  <si>
    <t xml:space="preserve">Cuenta con las condiciones locativas adecuada para la prestación del servicio </t>
  </si>
  <si>
    <t>5.2.1</t>
  </si>
  <si>
    <t>El inmueble cuenta con todos los espacios en óptimo estado de aseo</t>
  </si>
  <si>
    <t>5.2.2</t>
  </si>
  <si>
    <r>
      <t xml:space="preserve">El inmueble se encuentra libre de goteras
</t>
    </r>
    <r>
      <rPr>
        <b/>
        <u/>
        <sz val="11"/>
        <color theme="1"/>
        <rFont val="Arial Narrow"/>
        <family val="2"/>
      </rPr>
      <t>Nota</t>
    </r>
    <r>
      <rPr>
        <sz val="11"/>
        <color theme="1"/>
        <rFont val="Arial Narrow"/>
        <family val="2"/>
      </rPr>
      <t>: En caso de tenerlas, cuenta con fechas a realizar el mantenimiento</t>
    </r>
  </si>
  <si>
    <t>5.2.3</t>
  </si>
  <si>
    <t>El inmueble se encuentra libre de grietas</t>
  </si>
  <si>
    <t>5.2.4</t>
  </si>
  <si>
    <t>El inmueble cuenta con ventanas limpias, seguras y sin vidrios rotos</t>
  </si>
  <si>
    <t>5.2.5</t>
  </si>
  <si>
    <t>Las puertas son seguras y cuentan con el mantenimiento adecuado</t>
  </si>
  <si>
    <t>5.2.6</t>
  </si>
  <si>
    <t>El inmueble se encuentra libre de rastros de humedad</t>
  </si>
  <si>
    <t>5.2.7</t>
  </si>
  <si>
    <t>Los pisos del inmueble son seguros, no son resbaladizos y están libres de cualquier grieta</t>
  </si>
  <si>
    <t>5.2.8</t>
  </si>
  <si>
    <t>El inmueble dispone de ventilación e iluminación natural adecuada</t>
  </si>
  <si>
    <t>5.2.9</t>
  </si>
  <si>
    <t>El inmueble no cuenta con olores fuertes o desagradables en el inmueble</t>
  </si>
  <si>
    <t>5.2.10</t>
  </si>
  <si>
    <t>Los baños del inmueble disponen de un adecuado sistema de agua y ventilación</t>
  </si>
  <si>
    <t>5.2.11</t>
  </si>
  <si>
    <t>Cuenta con los aparatos sanitarios en perfecto estado</t>
  </si>
  <si>
    <t>5.2.12</t>
  </si>
  <si>
    <t>Cuenta con espejos en perfecto estado</t>
  </si>
  <si>
    <t>5.2.13</t>
  </si>
  <si>
    <t>La iluminación artificial está compuesta en su totalidad por bombillos ahorradores de energía</t>
  </si>
  <si>
    <t>5.2.14</t>
  </si>
  <si>
    <t>Cuenta con señalización de acuerdo con la normatividad vigente.</t>
  </si>
  <si>
    <t>5.2.15</t>
  </si>
  <si>
    <t>Las estructuras elevadas (escaleras, balcones, zanjas, entre otros) cuentan con protección.</t>
  </si>
  <si>
    <t>5.2.16</t>
  </si>
  <si>
    <r>
      <t xml:space="preserve">Las piscinas, aljibes, albercas y depósitos de agua cuentan con algún tipo de protección.
</t>
    </r>
    <r>
      <rPr>
        <b/>
        <u/>
        <sz val="11"/>
        <color theme="1"/>
        <rFont val="Arial Narrow"/>
        <family val="2"/>
      </rPr>
      <t xml:space="preserve">Nota: </t>
    </r>
    <r>
      <rPr>
        <sz val="11"/>
        <color theme="1"/>
        <rFont val="Arial Narrow"/>
        <family val="2"/>
      </rPr>
      <t>las piscinas deben estar acorde con la normatividad vigente.</t>
    </r>
  </si>
  <si>
    <t>5.2.17</t>
  </si>
  <si>
    <t>Los cables con los cuales cuenta el inmueble están cubiertos y están fijados adecuadamente, sin enchufes o tornillos sueltos, sin cables pelados o expuestos al calor o la humedad.</t>
  </si>
  <si>
    <t>5.2.18</t>
  </si>
  <si>
    <t>Los techos son seguros y sin riesgos.</t>
  </si>
  <si>
    <t>5.2.19</t>
  </si>
  <si>
    <t xml:space="preserve">Garantiza un espacio para el almacenamiento de sustancias químicas, usadas durante las actividades de mantenimiento, limpieza y desinfección. y medicamentos fuera del alcance de los usuarios. 
</t>
  </si>
  <si>
    <t>5.2.20</t>
  </si>
  <si>
    <t>Los extintores cuentan con carga vigente y están ubicados conforme a la normatividad vigente.</t>
  </si>
  <si>
    <t>5.2.21</t>
  </si>
  <si>
    <t>Las tomas eléctricas cuentan con tapas protectoras</t>
  </si>
  <si>
    <t>5.2.22</t>
  </si>
  <si>
    <t>Cuenta con ambientación o decoración agradable y cálida para la acogida y atención de los usuarios y sus familias.</t>
  </si>
  <si>
    <t>5.2.23</t>
  </si>
  <si>
    <t>Los baños estan libres de cámaras de vigilancias.</t>
  </si>
  <si>
    <t>5.2.24</t>
  </si>
  <si>
    <r>
      <t xml:space="preserve">Cuenta con aviso de atención que indique la prestación del servicio publico de Bienstar Familiar. 
</t>
    </r>
    <r>
      <rPr>
        <b/>
        <u/>
        <sz val="11"/>
        <color theme="1"/>
        <rFont val="Arial Narrow"/>
        <family val="2"/>
      </rPr>
      <t>Nota:</t>
    </r>
    <r>
      <rPr>
        <sz val="11"/>
        <color theme="1"/>
        <rFont val="Arial Narrow"/>
        <family val="2"/>
      </rPr>
      <t xml:space="preserve"> el aviso no debe hacer referencia a modalidad.</t>
    </r>
  </si>
  <si>
    <t>5.3.</t>
  </si>
  <si>
    <t>La capacidad instalada es proporcional a los espacios con los que cuenta la infraestructura</t>
  </si>
  <si>
    <t>5.3.1</t>
  </si>
  <si>
    <t>5.4.</t>
  </si>
  <si>
    <t xml:space="preserve">El inmueble cuenta con las diferentes áreas equipada con la respectiva dotación institucional para la atención de los usuarios. </t>
  </si>
  <si>
    <t xml:space="preserve">5.4.1. </t>
  </si>
  <si>
    <t xml:space="preserve">5.4.2. </t>
  </si>
  <si>
    <t>5.5</t>
  </si>
  <si>
    <t>Los usuarios cuentan con la totalidad de la dotación de aseo e higiene personal requerida.</t>
  </si>
  <si>
    <t xml:space="preserve">5.5.1 </t>
  </si>
  <si>
    <r>
      <t xml:space="preserve">Cuenta con un aviso visible que informe la gratuidad del servicio y que la conservación de su hijo no estará sujeta a ningun pago.
</t>
    </r>
    <r>
      <rPr>
        <b/>
        <u/>
        <sz val="11"/>
        <color theme="1"/>
        <rFont val="Arial Narrow"/>
        <family val="2"/>
      </rPr>
      <t>Nota</t>
    </r>
    <r>
      <rPr>
        <sz val="11"/>
        <color theme="1"/>
        <rFont val="Arial Narrow"/>
        <family val="2"/>
      </rPr>
      <t>: aplica, en caso de contar con población gestante o lactante.</t>
    </r>
  </si>
  <si>
    <t>5.3.2</t>
  </si>
  <si>
    <t>5.3.3</t>
  </si>
  <si>
    <t>El inmueble cuenta con un espacio de atención para el coordinador</t>
  </si>
  <si>
    <t>El inmueble cuenta con un espacio de atención para el auxiliar administrativo</t>
  </si>
  <si>
    <t>El inmueble cuenta con un espacio de atención para un psicologo por cada 36 cupos</t>
  </si>
  <si>
    <t xml:space="preserve">Los espacios para la atención cuentan con un escritorio, tres (3) sillas, un (1) archivo para los anexos de historias de atención, un (1) computador, una (1) impresora y un botiquín. </t>
  </si>
  <si>
    <t>Los espacios para la atención cuentan con un baño dentro o fuera.</t>
  </si>
  <si>
    <t xml:space="preserve">Es entregada a los usuarios la dotación de aseo e higiene requerida; (papel higiénico, gel anti bacterial, jabón de dispensador para manos y toallas desechables para secarse las manos). </t>
  </si>
  <si>
    <t xml:space="preserve">INSTRUMENTO DE VERIFICACIÓN  - ACTA DE ACCIÓN DE INSPECCIÓN Y VIGILANCIA </t>
  </si>
  <si>
    <t>4. COMPONENTE ADMINISTRATIVO - TALENTO HUMANO</t>
  </si>
  <si>
    <t>NOMBRE DE LA ENTIDAD:</t>
  </si>
  <si>
    <t>FECHA DE LA ACCIÓN DE INSPECCIÓN:</t>
  </si>
  <si>
    <t>N°</t>
  </si>
  <si>
    <t>Nombre</t>
  </si>
  <si>
    <t>Cargo que desempeña</t>
  </si>
  <si>
    <t>Tiempo de Experiencia</t>
  </si>
  <si>
    <t>Tipo de Contrato</t>
  </si>
  <si>
    <t>Fecha de Inicio Contrato</t>
  </si>
  <si>
    <t>Fecha Fin Contrato</t>
  </si>
  <si>
    <t>Salario / Honorario acordado</t>
  </si>
  <si>
    <t>Ingreso Base de Cotización</t>
  </si>
  <si>
    <t xml:space="preserve">Hoja de vida </t>
  </si>
  <si>
    <t>Documento de Identidad</t>
  </si>
  <si>
    <t>Antecedentes disciplinarios, fiscales, de policía y Medidas Correctivas</t>
  </si>
  <si>
    <t>Certificaciones académicas</t>
  </si>
  <si>
    <t>Certificaciones de experiencia laboral</t>
  </si>
  <si>
    <t>Contrato vigente con la Institución</t>
  </si>
  <si>
    <t xml:space="preserve">Tarjeta profesional </t>
  </si>
  <si>
    <t xml:space="preserve">Antecedentes Disciplinarios de la Profesión </t>
  </si>
  <si>
    <t>Inscripción en Rethus
(Solo profesiones del sector salud)</t>
  </si>
  <si>
    <t>Evidencia de inducción para el cargo</t>
  </si>
  <si>
    <t>Soportes de afiliación al SGSSS y ARL</t>
  </si>
  <si>
    <t>Código Ético</t>
  </si>
  <si>
    <t>Observaciones</t>
  </si>
  <si>
    <t>SI</t>
  </si>
  <si>
    <t>NO</t>
  </si>
  <si>
    <r>
      <rPr>
        <b/>
        <sz val="11"/>
        <color theme="1"/>
        <rFont val="Arial"/>
        <family val="2"/>
      </rPr>
      <t xml:space="preserve">Nota: </t>
    </r>
    <r>
      <rPr>
        <sz val="11"/>
        <color theme="1"/>
        <rFont val="Arial"/>
        <family val="2"/>
      </rPr>
      <t>Una vez establecida la muestra a evaluar, digite el nombre de cada persona seleccionada y registre la totalidad de la información verificada. Asegúrese de no dejar campos sin diligenciar.</t>
    </r>
  </si>
  <si>
    <t>NOMBRE PROFESIONAL ICBF QUE VERIFICA:</t>
  </si>
  <si>
    <t xml:space="preserve">
____________________
FIRMA</t>
  </si>
  <si>
    <t>NOMBRE REPRESENTANTE DE LA ENTIDAD:</t>
  </si>
  <si>
    <t>CARGO:</t>
  </si>
  <si>
    <t>______________________
FIRMA</t>
  </si>
  <si>
    <t xml:space="preserve">3. COMPONENTE TÉCNICO - PROCESO DE ATENCIÓN </t>
  </si>
  <si>
    <t xml:space="preserve">Nombre y Apellidos </t>
  </si>
  <si>
    <t xml:space="preserve">Fecha de ingreso </t>
  </si>
  <si>
    <t>Boleta de Ubicación</t>
  </si>
  <si>
    <t>Documento de identidad</t>
  </si>
  <si>
    <t xml:space="preserve">Evaluación Preliminar </t>
  </si>
  <si>
    <t xml:space="preserve">Evaluacion Integradora </t>
  </si>
  <si>
    <t>Acta de Análisis de Caso</t>
  </si>
  <si>
    <t xml:space="preserve">Plan de Caso </t>
  </si>
  <si>
    <t xml:space="preserve">Remisión del Plan de Caso </t>
  </si>
  <si>
    <t xml:space="preserve">Seguimiento al Plan de Caso </t>
  </si>
  <si>
    <t xml:space="preserve">Remisión del Seguimiento al Plan de Caso </t>
  </si>
  <si>
    <t>Seguimiento por Áreas
(Última Actuación)</t>
  </si>
  <si>
    <t>Construcción Proyecto de Vida</t>
  </si>
  <si>
    <t xml:space="preserve">Soportes implementación proyecto de vida </t>
  </si>
  <si>
    <t xml:space="preserve">Reunión de Caso </t>
  </si>
  <si>
    <t xml:space="preserve">Conferencia de Caso </t>
  </si>
  <si>
    <t>Soporte Vinculación Acádemica</t>
  </si>
  <si>
    <t>OBSERVACIONES</t>
  </si>
  <si>
    <t xml:space="preserve">SI </t>
  </si>
  <si>
    <t xml:space="preserve">NO </t>
  </si>
  <si>
    <t xml:space="preserve">Nivel de Riesgo </t>
  </si>
  <si>
    <t>Psicología</t>
  </si>
  <si>
    <t>Trabajo Social</t>
  </si>
  <si>
    <t xml:space="preserve">Pedagogía </t>
  </si>
  <si>
    <t xml:space="preserve">
____________________
FIRMA Y CARGO</t>
  </si>
  <si>
    <t xml:space="preserve">3. COMPONENTE TÉCNICO  - PROCESO DE ATENCIÓN </t>
  </si>
  <si>
    <t>Fecha de egreso</t>
  </si>
  <si>
    <t>Motivo de egreso</t>
  </si>
  <si>
    <t xml:space="preserve">Boleta de egreso </t>
  </si>
  <si>
    <t xml:space="preserve">Informe de superación del PARD </t>
  </si>
  <si>
    <t>Remisión del informe de superación</t>
  </si>
  <si>
    <t>Oficio de remisión de anexo de historia de atención</t>
  </si>
  <si>
    <r>
      <t xml:space="preserve">Cuenta con archivo físico y/o digital de hoja de vida, y evidencias del proceso de selección, contratación, inducción, formación y capacitación del personal, código ético y cumplimiento de requisitos en cuanto a seguridad social, para la muestra de talento humano seleccionada. </t>
    </r>
    <r>
      <rPr>
        <b/>
        <sz val="11"/>
        <color theme="1"/>
        <rFont val="Arial Narrow"/>
        <family val="2"/>
      </rPr>
      <t xml:space="preserve">Ver Anexo No 1. Talento Humano. </t>
    </r>
  </si>
  <si>
    <t>Anexo 1. Talento Humano</t>
  </si>
  <si>
    <r>
      <t xml:space="preserve">Los documentos que hacen parte de los anexos de las historias de atención se encuentran diligenciados de manera clara, sin tachones, enmendadura, sin dejar espacios en blanco; asimismo, cuentan con la fecha y hora en la que se realiza la atención, nombre completo y firma del autor.
</t>
    </r>
    <r>
      <rPr>
        <b/>
        <u/>
        <sz val="11"/>
        <color theme="1"/>
        <rFont val="Arial Narrow"/>
        <family val="2"/>
      </rPr>
      <t>Nota:</t>
    </r>
    <r>
      <rPr>
        <sz val="11"/>
        <color theme="1"/>
        <rFont val="Arial Narrow"/>
        <family val="2"/>
      </rPr>
      <t xml:space="preserve"> los documentos corresponden a evaluaciones preliminares, evaluaciones integradoras, planes de caso, seguimientos, entre otros. </t>
    </r>
    <r>
      <rPr>
        <b/>
        <sz val="11"/>
        <color theme="1"/>
        <rFont val="Arial Narrow"/>
        <family val="2"/>
      </rPr>
      <t xml:space="preserve">Ver anexo. 2. Historias de Atención Proceso de Atención. </t>
    </r>
  </si>
  <si>
    <t>Anexo 2. Anexos Historias de Atención</t>
  </si>
  <si>
    <r>
      <t xml:space="preserve">Cuenta con  el informe elaborado conforme a la situación del usuario dentro de los cinco (5) días calendario posterior a su egreso (hospitalario) y con el correo u oficio de remisión a la autoridad administrativa al día hábil siguiente.
</t>
    </r>
    <r>
      <rPr>
        <b/>
        <u/>
        <sz val="11"/>
        <color theme="1"/>
        <rFont val="Arial Narrow"/>
        <family val="2"/>
      </rPr>
      <t>Nota</t>
    </r>
    <r>
      <rPr>
        <sz val="11"/>
        <color theme="1"/>
        <rFont val="Arial Narrow"/>
        <family val="2"/>
      </rPr>
      <t xml:space="preserve">: aplica, para los usuarios que al momento de realizar el plan de caso se encuentran hospitalizados. </t>
    </r>
    <r>
      <rPr>
        <b/>
        <sz val="11"/>
        <color theme="1"/>
        <rFont val="Arial Narrow"/>
        <family val="2"/>
      </rPr>
      <t xml:space="preserve">Ver Anexo 3. Egresos </t>
    </r>
  </si>
  <si>
    <t xml:space="preserve">Anexo 3. Egresos </t>
  </si>
  <si>
    <t xml:space="preserve">INSTRUMENTO DE VEIFICACIÓN - ACTA DE ACCIÓN DE INSPECCIÓN Y VIGILANCIA </t>
  </si>
  <si>
    <t>SELECCIONE LA OPCIÓN (CUMPLE, NO CUMPLE, NO APLICA)</t>
  </si>
  <si>
    <t>Resultado del Componente</t>
  </si>
  <si>
    <t>9. PRONUNCIAMIENTO DEL OPERADOR SOBRE EL DESEMPEÑO DEL EQUIPO DE INSPECCIÓN</t>
  </si>
  <si>
    <r>
      <t xml:space="preserve"> 
</t>
    </r>
    <r>
      <rPr>
        <sz val="11"/>
        <color theme="1"/>
        <rFont val="Arial Narrow"/>
        <family val="2"/>
      </rPr>
      <t xml:space="preserve">
</t>
    </r>
    <r>
      <rPr>
        <b/>
        <sz val="9"/>
        <color theme="0" tint="-0.249977111117893"/>
        <rFont val="Arial Narrow"/>
        <family val="2"/>
      </rPr>
      <t xml:space="preserve">En este espacio, permita que el operador relacione las apreciaciones que consideré pertinente sobre el desarrollo de la visita de inspección y/o auditoría. 
Nota: se pueden incluir casillas si se requiere, según la extensión del texto. </t>
    </r>
    <r>
      <rPr>
        <sz val="11"/>
        <color theme="1"/>
        <rFont val="Arial Narrow"/>
        <family val="2"/>
      </rPr>
      <t xml:space="preserve">
</t>
    </r>
  </si>
  <si>
    <t xml:space="preserve">10. CUMPLIMIENTO POR COMPONENTE </t>
  </si>
  <si>
    <t>COMPONENTES</t>
  </si>
  <si>
    <t>CUMPLE / NO CUMPLE</t>
  </si>
  <si>
    <t>Financiero</t>
  </si>
  <si>
    <t xml:space="preserve">Talento Humano </t>
  </si>
  <si>
    <t>Infraestructura</t>
  </si>
  <si>
    <t>Firma de quienes recibieron la acción de inspección</t>
  </si>
  <si>
    <t>Cargo</t>
  </si>
  <si>
    <t xml:space="preserve">Firma </t>
  </si>
  <si>
    <t>Firma de quienes realizaron la vacción de inspección</t>
  </si>
  <si>
    <t>Proceso de Atención</t>
  </si>
  <si>
    <r>
      <rPr>
        <b/>
        <u/>
        <sz val="11"/>
        <color theme="1"/>
        <rFont val="Arial Narrow"/>
        <family val="2"/>
      </rPr>
      <t xml:space="preserve">
Consideraciones para diligencimiento del instrumento:</t>
    </r>
    <r>
      <rPr>
        <sz val="11"/>
        <color theme="1"/>
        <rFont val="Arial Narrow"/>
        <family val="2"/>
      </rPr>
      <t xml:space="preserve">
1.	 </t>
    </r>
    <r>
      <rPr>
        <b/>
        <u/>
        <sz val="11"/>
        <color theme="1"/>
        <rFont val="Arial Narrow"/>
        <family val="2"/>
      </rPr>
      <t>El instrumento de verificación tiene las siguientes finalidades:</t>
    </r>
    <r>
      <rPr>
        <sz val="11"/>
        <color theme="1"/>
        <rFont val="Arial Narrow"/>
        <family val="2"/>
      </rPr>
      <t xml:space="preserve">
1.1.      Ser una herramienta de trabajo para las acciones de Inspección y Vigilancia a cargo de la Oficina de Aseguramiento a la Calidad, los cuales se encuentran elaborados conforme con la normativa vigente, los lineamientos técnicos, manuales operativos, así como las directrices definidas por la Dirección Misional del ICBF correspondiente.
1.2.      Facilitar la identificación de la totalidad de los aspectos a verificar en cada uno de los componentes (Financiero, Técnico (proceso de atención y nutrición), Administrativo (Talento humano, dotación e infraestructura)), para las acciones de inspección y vigilancia de las instituciones que atienden a niñas, niños, adolescente, jóvenes y las familias en el territorio nacional. 
1.3.      Para una adecuada implementación del instrumento de verificación se requiere del conocimiento y apropiación técnica del profesional en relación con la modalidad y/o servicio, mediante la cual, se esta desarrollando la acción de Inspección y Vigilancia. 
1.4.      Que el mismo funja como soporte, para ser entregada a la institución al finalizar la acción de inspección y vigilancia, en formato PDF y debidamente firmada entre las partes. 
2.	 </t>
    </r>
    <r>
      <rPr>
        <b/>
        <u/>
        <sz val="11"/>
        <color theme="1"/>
        <rFont val="Arial Narrow"/>
        <family val="2"/>
      </rPr>
      <t xml:space="preserve">Sobre el contenido del instrumento de verificación se deben tener en cuenta los siguientes aspectos generales:
</t>
    </r>
    <r>
      <rPr>
        <sz val="11"/>
        <color theme="1"/>
        <rFont val="Arial Narrow"/>
        <family val="2"/>
      </rPr>
      <t xml:space="preserve">2.1.      El instrumento se encuentra dividido en: instrucciones para la implementación de la herramienta; acta de inicio, componente financiero, componente técnico (psicosocial - proceso de atención, con cada una de la poblaciones que se atienden); componente técnico (salud y nutrición); componente administrativo (talento humano, dotación e infaestructura), acta final y anexos, los cuales se encuentran enumerados a como estan en cada uno de los componentes. 
2.2.      El registro de la información en cada uno de los componentes se efectuará de manera independiente, los cuales se encuentran divididos por pestañas. 
2.3.      Cada uno de los componentes contiene condiciones de calidad y verificables, los cuales se encuentran establecidos en los lineamientos, manuales operativos, guías y normativa del ICBF vigente. 
2.4.      Las condiciones de calidad, es aquel requisito que debe cumplir la institución dentro del desarrollo de la modalidad. 
2.5.      Los verificables, son los requisitos que llevan al cumplimiento de la condición de calidad.
2.6.      Cada uno de los verificables tiene una casilla denominada "Observaciones", la cual, servirá a los profesionales de cada uno de los componentes para que registren la información que necesite adicionar, como: documentos faltantes, condiciones que sean resultado de la observación en cada uno de los componentes, manifestaciones de los usuarios, entre otros. 
2.7.      La forma en que se encuentra establecida la evaluación definida por condición de calidad y verificable es: "Cumple", "No cumple" y "No aplica", el cual debe escoger de la lista de desplegable. En caso de no cumplimiento o no aplica, debe contar con su observacion en la casilla "Observaciones".
Para la selección de la muestra a verificar, podrá descargar el anexo transversal denominado A2.IVC. Selección de Muestra. V2.
3.	 </t>
    </r>
    <r>
      <rPr>
        <b/>
        <u/>
        <sz val="11"/>
        <color theme="1"/>
        <rFont val="Arial Narrow"/>
        <family val="2"/>
      </rPr>
      <t>Para el diligenciamiento del instrumento de verificación se debe tener en cuenta los siguientes aspectos generales.</t>
    </r>
    <r>
      <rPr>
        <sz val="11"/>
        <color theme="1"/>
        <rFont val="Arial Narrow"/>
        <family val="2"/>
      </rPr>
      <t xml:space="preserve">
3.1.      En la pestaña denominada "Acta Inicial", identifique: 
3.1.1.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3.1.2.   </t>
    </r>
    <r>
      <rPr>
        <b/>
        <sz val="11"/>
        <color theme="1"/>
        <rFont val="Arial Narrow"/>
        <family val="2"/>
      </rPr>
      <t>Tipo de la Acción:</t>
    </r>
    <r>
      <rPr>
        <sz val="11"/>
        <color theme="1"/>
        <rFont val="Arial Narrow"/>
        <family val="2"/>
      </rPr>
      <t xml:space="preserve"> marque con una </t>
    </r>
    <r>
      <rPr>
        <b/>
        <sz val="11"/>
        <color theme="1"/>
        <rFont val="Arial Narrow"/>
        <family val="2"/>
      </rPr>
      <t xml:space="preserve">(X) </t>
    </r>
    <r>
      <rPr>
        <sz val="11"/>
        <color theme="1"/>
        <rFont val="Arial Narrow"/>
        <family val="2"/>
      </rPr>
      <t xml:space="preserve">si la acción de inspección y vigilancia es una "Visita de Inspección" y/o una "Auditoría". 
3.1.3.   </t>
    </r>
    <r>
      <rPr>
        <b/>
        <sz val="11"/>
        <color theme="1"/>
        <rFont val="Arial Narrow"/>
        <family val="2"/>
      </rPr>
      <t xml:space="preserve">Modalidad: </t>
    </r>
    <r>
      <rPr>
        <sz val="11"/>
        <color theme="1"/>
        <rFont val="Arial Narrow"/>
        <family val="2"/>
      </rPr>
      <t xml:space="preserve">relacione la modalidad que se encuentra en la Licencia de Funcionamiento. 
3.1.4.   </t>
    </r>
    <r>
      <rPr>
        <b/>
        <sz val="11"/>
        <color theme="1"/>
        <rFont val="Arial Narrow"/>
        <family val="2"/>
      </rPr>
      <t>Población:</t>
    </r>
    <r>
      <rPr>
        <sz val="11"/>
        <color theme="1"/>
        <rFont val="Arial Narrow"/>
        <family val="2"/>
      </rPr>
      <t xml:space="preserve"> relacione la población que se encuentra establecida en la Licencia de Funcionamiento. 
3.1.5.   </t>
    </r>
    <r>
      <rPr>
        <b/>
        <sz val="11"/>
        <color theme="1"/>
        <rFont val="Arial Narrow"/>
        <family val="2"/>
      </rPr>
      <t>Información de la institución:</t>
    </r>
    <r>
      <rPr>
        <sz val="11"/>
        <color theme="1"/>
        <rFont val="Arial Narrow"/>
        <family val="2"/>
      </rPr>
      <t xml:space="preserve"> diligencie la totalidad de la información que se requiere, la cual se encuentra en la sede administrativa. 
3.1.6.  </t>
    </r>
    <r>
      <rPr>
        <b/>
        <sz val="11"/>
        <color theme="1"/>
        <rFont val="Arial Narrow"/>
        <family val="2"/>
      </rPr>
      <t xml:space="preserve"> Información de la sede operativa: </t>
    </r>
    <r>
      <rPr>
        <sz val="11"/>
        <color theme="1"/>
        <rFont val="Arial Narrow"/>
        <family val="2"/>
      </rPr>
      <t xml:space="preserve">diligencie la totalidad de la información que se requiere, la cual se encuentra en la sede operativa. (Encontrará dos (2) espacios con la misma información, esta con el objetivo de que se diligencié si se visitan dos (2) sedes operativas). 
</t>
    </r>
    <r>
      <rPr>
        <b/>
        <u/>
        <sz val="11"/>
        <color theme="1"/>
        <rFont val="Arial Narrow"/>
        <family val="2"/>
      </rPr>
      <t xml:space="preserve">
</t>
    </r>
    <r>
      <rPr>
        <sz val="11"/>
        <color theme="1"/>
        <rFont val="Arial Narrow"/>
        <family val="2"/>
      </rPr>
      <t xml:space="preserve"> 
</t>
    </r>
  </si>
  <si>
    <r>
      <t>3.1.7.</t>
    </r>
    <r>
      <rPr>
        <b/>
        <sz val="11"/>
        <color theme="1"/>
        <rFont val="Arial Narrow"/>
        <family val="2"/>
      </rPr>
      <t xml:space="preserve">      Agenda programada</t>
    </r>
    <r>
      <rPr>
        <sz val="11"/>
        <color theme="1"/>
        <rFont val="Arial Narrow"/>
        <family val="2"/>
      </rPr>
      <t xml:space="preserve">: en esté espacio se encuentra relacionada la agenda que deberán aplicar en el desarrollo de la acción de Inspección y Vigilancia. (Esté espacio no se modifica). 
3.1.8.     </t>
    </r>
    <r>
      <rPr>
        <b/>
        <sz val="11"/>
        <color theme="1"/>
        <rFont val="Arial Narrow"/>
        <family val="2"/>
      </rPr>
      <t xml:space="preserve"> Acuerdos para el desarrollo de la visita:</t>
    </r>
    <r>
      <rPr>
        <sz val="11"/>
        <color theme="1"/>
        <rFont val="Arial Narrow"/>
        <family val="2"/>
      </rPr>
      <t xml:space="preserve"> relacione los acuerdos a los cuales se llegó con la institución para el inicio de la acción de Inspección y Vigilancia. Podrá incluir casillas si se requiere, según la extensión del texto. 
3.1.9.      </t>
    </r>
    <r>
      <rPr>
        <b/>
        <sz val="11"/>
        <color theme="1"/>
        <rFont val="Arial Narrow"/>
        <family val="2"/>
      </rPr>
      <t>Hechos motivo de la denuncia / Alcance Auditoria de Calidad: (Antecedentes)</t>
    </r>
    <r>
      <rPr>
        <sz val="11"/>
        <color theme="1"/>
        <rFont val="Arial Narrow"/>
        <family val="2"/>
      </rPr>
      <t xml:space="preserve"> relacione los hechos motivos de la denuncia establecidos en la bitacora y si es una auditoría de calidad, describa el alcance de la misma. Asi mismo, describa las categorias (Violencias. inobservancia, inocuidad alimentaria, acceso a salud, dotación, infraestructura; entre otras)  de los hechos motivo de la denuncia. Podrá incluir casillas si se requiere, según la extensión del texto.
3.1.10.    </t>
    </r>
    <r>
      <rPr>
        <b/>
        <sz val="11"/>
        <color theme="1"/>
        <rFont val="Arial Narrow"/>
        <family val="2"/>
      </rPr>
      <t>Profesionales que atienden la acción de inspección designados por la institución:</t>
    </r>
    <r>
      <rPr>
        <sz val="11"/>
        <color theme="1"/>
        <rFont val="Arial Narrow"/>
        <family val="2"/>
      </rPr>
      <t xml:space="preserve"> relacione los profesionales que fueron designados por la institución para el acompañamiento de la acción de Inspección y Vigilancia con: Nombre del profesional, Cargo y Componente que acompañó. 
3.2.       Encontrará una seríe de pestañas, las cuales están divididas por componente, así: 
3.2.1.     </t>
    </r>
    <r>
      <rPr>
        <b/>
        <sz val="11"/>
        <color theme="1"/>
        <rFont val="Arial Narrow"/>
        <family val="2"/>
      </rPr>
      <t>Pestañas por componente</t>
    </r>
    <r>
      <rPr>
        <sz val="11"/>
        <color theme="1"/>
        <rFont val="Arial Narrow"/>
        <family val="2"/>
      </rPr>
      <t xml:space="preserve">: encontrará varias pestañas con las condiciones de calidad y verificables de cada uno de los componentes (Financiero, Proceso de Atención, Nutrición, Infraestructura y Dotación).
3.2.2.     </t>
    </r>
    <r>
      <rPr>
        <b/>
        <sz val="11"/>
        <color theme="1"/>
        <rFont val="Arial Narrow"/>
        <family val="2"/>
      </rPr>
      <t>Pestañas de poblaciones</t>
    </r>
    <r>
      <rPr>
        <sz val="11"/>
        <color theme="1"/>
        <rFont val="Arial Narrow"/>
        <family val="2"/>
      </rPr>
      <t xml:space="preserve">: encontrará varias pestañas con las condiciones de calidad y verificables de cada una de las poblaciones atendidas en la modalidad. 
3.2.3.     </t>
    </r>
    <r>
      <rPr>
        <b/>
        <sz val="11"/>
        <color theme="1"/>
        <rFont val="Arial Narrow"/>
        <family val="2"/>
      </rPr>
      <t>Pestañas con las condiciones adicionales del componente de nutrición</t>
    </r>
    <r>
      <rPr>
        <sz val="11"/>
        <color theme="1"/>
        <rFont val="Arial Narrow"/>
        <family val="2"/>
      </rPr>
      <t xml:space="preserve">: encontrará varias pestañas en donde están relacionadas las condiciones de calidad y verificables de los servicios especiales del componente de nutrición. "Terceros, Lactancia y Metrología".
3.2.4.    </t>
    </r>
    <r>
      <rPr>
        <b/>
        <sz val="11"/>
        <color theme="1"/>
        <rFont val="Arial Narrow"/>
        <family val="2"/>
      </rPr>
      <t xml:space="preserve"> Pestañas de Anexos</t>
    </r>
    <r>
      <rPr>
        <sz val="11"/>
        <color theme="1"/>
        <rFont val="Arial Narrow"/>
        <family val="2"/>
      </rPr>
      <t xml:space="preserve">: encontrará varias pestañas con los anexos de los componentes "Financiero, Infraestructura y Nutrición", los cuales son parte integral del acta. 
3.3.     Encontrará una pestaña denominada "Acta Final", la cual cuenta con los siguientes aspectos generales. 
3.3.1.    </t>
    </r>
    <r>
      <rPr>
        <b/>
        <sz val="11"/>
        <color theme="1"/>
        <rFont val="Arial Narrow"/>
        <family val="2"/>
      </rPr>
      <t>Fecha y hora de inicio y finalización</t>
    </r>
    <r>
      <rPr>
        <sz val="11"/>
        <color theme="1"/>
        <rFont val="Arial Narrow"/>
        <family val="2"/>
      </rPr>
      <t xml:space="preserve">: relacione el día, mes, año y hora del inicio y finalización de la acción de Inspección y Vigilancia.
3.3.2.    </t>
    </r>
    <r>
      <rPr>
        <b/>
        <sz val="11"/>
        <color theme="1"/>
        <rFont val="Arial Narrow"/>
        <family val="2"/>
      </rPr>
      <t>Pronunciamiento de la institución sobre el equipo de inspección</t>
    </r>
    <r>
      <rPr>
        <sz val="11"/>
        <color theme="1"/>
        <rFont val="Arial Narrow"/>
        <family val="2"/>
      </rPr>
      <t>: permita que la institución deje consignado en este espacio, las apreciaciones que consideré pertinente sobre el desarrollo de la acción de Inspección y Vigilancia.</t>
    </r>
  </si>
  <si>
    <r>
      <t xml:space="preserve">5.         </t>
    </r>
    <r>
      <rPr>
        <b/>
        <u/>
        <sz val="11"/>
        <color theme="1"/>
        <rFont val="Arial Narrow"/>
        <family val="2"/>
      </rPr>
      <t>Pasos para la entrega del instrumento de verificación - acta de acciones de Inspección y Vigilancia la institución.</t>
    </r>
    <r>
      <rPr>
        <sz val="11"/>
        <color theme="1"/>
        <rFont val="Arial Narrow"/>
        <family val="2"/>
      </rPr>
      <t xml:space="preserve">
5.1.        Después de realizar la observación directa sobre la prestación del servicio, la revisión de la información entregada por parte de la institución, diligencie las pestañas correspondientes a su componente.
5.2.        Entregué al líder de la acción de Inspección y Vigilancia, la matriz correspondiente a su componente en formato PDF, verifique que al convertir el formato EXCEL a PDF, cuenta con la totalidad de las filas y columnas establecidas. 
5.3.        El Líder de la acción de Inspección y Vigilancia, deberá diligenciar las pestañas de Acta Inicial y Acta Final y convertirlas a formato PDF. 
5.4.        El Líder de la acción de Inspección y Vigilancia, deberá consolidar la totalidad de los componentes y sus anexos.       
5.5.        Cada una de las matrices deben estar debidamente firmada por los profesionales que revisiaron cada uno de los componentes.
5.6.        El Líder de la acción de Inspección y Vigilancia, deberá hacer entrega de una copia del instrumento de verificación - acta de acciones de Inspección y Vigilancia a la institución.  
</t>
    </r>
    <r>
      <rPr>
        <b/>
        <u/>
        <sz val="11"/>
        <color theme="1"/>
        <rFont val="Arial Narrow"/>
        <family val="2"/>
      </rPr>
      <t xml:space="preserve">Notas: </t>
    </r>
    <r>
      <rPr>
        <sz val="11"/>
        <color theme="1"/>
        <rFont val="Arial Narrow"/>
        <family val="2"/>
      </rPr>
      <t xml:space="preserve">  
* Para el componente psicosocial, el profesional, deberá diligenciar adicionalmente a la pestaña del componente y las pestañas que correspondan según la población evidenciada en la acción de Inspección y Vigilancia.   
* Para el componente de nutrición, el profesional, deberá diligenciar adicionalmente a la pestaña del componente y las pestañas que correspondan según lo evidenciado (Terceros, Lactancia y/o Metrología).  
</t>
    </r>
  </si>
  <si>
    <r>
      <t xml:space="preserve">6.       </t>
    </r>
    <r>
      <rPr>
        <b/>
        <u/>
        <sz val="11"/>
        <color theme="1"/>
        <rFont val="Arial Narrow"/>
        <family val="2"/>
      </rPr>
      <t xml:space="preserve">Como se debe entregar el instrumento de verificación - acta de acciones de Inspección y Vigilancia a la institución. 
</t>
    </r>
    <r>
      <rPr>
        <sz val="11"/>
        <color theme="1"/>
        <rFont val="Arial Narrow"/>
        <family val="2"/>
      </rPr>
      <t xml:space="preserve">6.1.       Consolide en orden en formato PDF cada una de las pestañas como se encuentra el instrumento, así: 
1.       Acta Inicial
2.       Componente Financiero
3.       Componente Psicosocial (Adicionalmente, la pestaña que corresponda a la población que atiende - Si aplica). 
4.       Componente Talento Humano 
5.       Componente Infraestructura (Deberán ser entregadas Infraestructura y Nutrición). 
6.       Componente de Nutrición (Adicionalmente, la pestaña que corresponda a las carcateristicas especiales del componente - Si aplica). 
7.       Acta Final 
8.       La totalidad de los anexos deben estar diligenciados 
6.2.      Entregar a la institución en formato PDF copia del Instrumento de verificación - acta de acciones de Inspección y Vigilancia, debidamente firmado por los profesionales cada uno de los componentes, y el acta inicial y final con sus respectivos anexos. 
6.3.    </t>
    </r>
    <r>
      <rPr>
        <b/>
        <i/>
        <u/>
        <sz val="11"/>
        <color theme="1"/>
        <rFont val="Arial Narrow"/>
        <family val="2"/>
      </rPr>
      <t xml:space="preserve">Si por condiciones del territorio o por fuerza mayor o caso fortuito, no se logré el diligenciamiento del instrumento de verificación - acta de acciones de inspección y vigilancia de forma digital, es necesario que cada profesional imprima su componente y se diligencie teniendo en cuenta las instrucciones y se entregue copia del mismo a la institución y posteriormente en la Oficina se diligencie la matriz en forma digital y sea parte integral de los archivos que reposan en la carpeta de la acción de inspección que se encuentra en el SharePoint del grupo. </t>
    </r>
    <r>
      <rPr>
        <sz val="11"/>
        <color theme="1"/>
        <rFont val="Arial Narrow"/>
        <family val="2"/>
      </rPr>
      <t xml:space="preserv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</si>
</sst>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color theme="1"/>
      <name val="Aptos Narrow"/>
      <family val="2"/>
      <scheme val="minor"/>
    </font>
    <font>
      <b/>
      <sz val="11"/>
      <color theme="1"/>
      <name val="Aptos Narrow"/>
      <family val="2"/>
      <scheme val="minor"/>
    </font>
    <font>
      <sz val="11"/>
      <name val="Aptos Narrow"/>
      <family val="2"/>
      <scheme val="minor"/>
    </font>
    <font>
      <sz val="11"/>
      <name val="Arial Narrow"/>
      <family val="2"/>
    </font>
    <font>
      <b/>
      <sz val="11"/>
      <name val="Aptos Narrow"/>
      <family val="2"/>
      <scheme val="minor"/>
    </font>
    <font>
      <b/>
      <i/>
      <sz val="11"/>
      <color theme="1"/>
      <name val="Aptos Narrow"/>
      <family val="2"/>
      <scheme val="minor"/>
    </font>
    <font>
      <b/>
      <sz val="16"/>
      <color theme="1"/>
      <name val="Aptos Narrow"/>
      <family val="2"/>
      <scheme val="minor"/>
    </font>
    <font>
      <b/>
      <sz val="11"/>
      <color rgb="FF000000"/>
      <name val="Arial Narrow"/>
      <family val="2"/>
    </font>
    <font>
      <b/>
      <sz val="11"/>
      <name val="Arial Narrow"/>
      <family val="2"/>
    </font>
    <font>
      <sz val="8"/>
      <name val="Aptos Narrow"/>
      <family val="2"/>
      <scheme val="minor"/>
    </font>
    <font>
      <sz val="9"/>
      <color rgb="FFFF0000"/>
      <name val="Aptos Narrow"/>
      <family val="2"/>
      <scheme val="minor"/>
    </font>
    <font>
      <sz val="11"/>
      <color theme="1"/>
      <name val="Arial Narrow"/>
      <family val="2"/>
    </font>
    <font>
      <b/>
      <u/>
      <sz val="11"/>
      <color theme="1"/>
      <name val="Arial Narrow"/>
      <family val="2"/>
    </font>
    <font>
      <b/>
      <sz val="11"/>
      <color theme="1"/>
      <name val="Arial Narrow"/>
      <family val="2"/>
    </font>
    <font>
      <sz val="11"/>
      <color theme="1"/>
      <name val="Arial"/>
      <family val="2"/>
    </font>
    <font>
      <b/>
      <i/>
      <sz val="11"/>
      <color theme="1"/>
      <name val="Arial Narrow"/>
      <family val="2"/>
    </font>
    <font>
      <b/>
      <sz val="11"/>
      <color theme="0" tint="-0.249977111117893"/>
      <name val="Arial Narrow"/>
      <family val="2"/>
    </font>
    <font>
      <sz val="9"/>
      <color theme="1"/>
      <name val="Segoe UI"/>
      <family val="2"/>
    </font>
    <font>
      <b/>
      <sz val="11"/>
      <color rgb="FFFF0000"/>
      <name val="Arial Narrow"/>
      <family val="2"/>
    </font>
    <font>
      <b/>
      <sz val="11"/>
      <color theme="0" tint="-0.14999847407452621"/>
      <name val="Arial Narrow"/>
      <family val="2"/>
    </font>
    <font>
      <u/>
      <sz val="11"/>
      <color theme="1"/>
      <name val="Arial Narrow"/>
      <family val="2"/>
    </font>
    <font>
      <sz val="11"/>
      <color rgb="FF000000"/>
      <name val="Arial Narrow"/>
      <family val="2"/>
    </font>
    <font>
      <b/>
      <sz val="12"/>
      <color theme="1"/>
      <name val="Arial"/>
      <family val="2"/>
    </font>
    <font>
      <sz val="12"/>
      <color theme="1"/>
      <name val="Arial"/>
      <family val="2"/>
    </font>
    <font>
      <sz val="12"/>
      <color rgb="FF000000"/>
      <name val="Arial"/>
      <family val="2"/>
    </font>
    <font>
      <b/>
      <sz val="11"/>
      <color theme="1"/>
      <name val="Arial"/>
      <family val="2"/>
    </font>
    <font>
      <sz val="11"/>
      <color theme="1"/>
      <name val="Aptos Narrow"/>
      <family val="2"/>
      <scheme val="minor"/>
    </font>
    <font>
      <b/>
      <sz val="9"/>
      <color theme="0" tint="-0.249977111117893"/>
      <name val="Arial Narrow"/>
      <family val="2"/>
    </font>
    <font>
      <b/>
      <i/>
      <sz val="11"/>
      <color rgb="FF000000"/>
      <name val="Arial Narrow"/>
      <family val="2"/>
    </font>
    <font>
      <b/>
      <sz val="11"/>
      <color rgb="FF000000"/>
      <name val="Verdana"/>
      <family val="2"/>
    </font>
    <font>
      <sz val="11"/>
      <color theme="1"/>
      <name val="Verdana"/>
      <family val="2"/>
    </font>
    <font>
      <b/>
      <i/>
      <u/>
      <sz val="11"/>
      <color theme="1"/>
      <name val="Arial Narrow"/>
      <family val="2"/>
    </font>
  </fonts>
  <fills count="14">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3" tint="0.749992370372631"/>
        <bgColor rgb="FF000000"/>
      </patternFill>
    </fill>
    <fill>
      <patternFill patternType="solid">
        <fgColor theme="3" tint="0.89999084444715716"/>
        <bgColor rgb="FF000000"/>
      </patternFill>
    </fill>
    <fill>
      <patternFill patternType="solid">
        <fgColor theme="3" tint="0.89999084444715716"/>
        <bgColor indexed="64"/>
      </patternFill>
    </fill>
    <fill>
      <patternFill patternType="solid">
        <fgColor theme="4" tint="0.79998168889431442"/>
        <bgColor indexed="64"/>
      </patternFill>
    </fill>
    <fill>
      <patternFill patternType="solid">
        <fgColor theme="3" tint="0.749992370372631"/>
        <bgColor indexed="64"/>
      </patternFill>
    </fill>
    <fill>
      <patternFill patternType="solid">
        <fgColor theme="4" tint="0.39997558519241921"/>
        <bgColor indexed="64"/>
      </patternFill>
    </fill>
    <fill>
      <patternFill patternType="solid">
        <fgColor theme="3" tint="0.79998168889431442"/>
        <bgColor rgb="FF000000"/>
      </patternFill>
    </fill>
  </fills>
  <borders count="73">
    <border>
      <left/>
      <right/>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style="thin">
        <color indexed="64"/>
      </bottom>
      <diagonal/>
    </border>
    <border>
      <left/>
      <right style="thin">
        <color rgb="FF000000"/>
      </right>
      <top style="thin">
        <color rgb="FF000000"/>
      </top>
      <bottom style="thin">
        <color rgb="FF000000"/>
      </bottom>
      <diagonal/>
    </border>
    <border>
      <left style="medium">
        <color indexed="64"/>
      </left>
      <right style="thin">
        <color indexed="64"/>
      </right>
      <top/>
      <bottom style="medium">
        <color indexed="64"/>
      </bottom>
      <diagonal/>
    </border>
  </borders>
  <cellStyleXfs count="2">
    <xf numFmtId="0" fontId="0" fillId="0" borderId="0"/>
    <xf numFmtId="9" fontId="26" fillId="0" borderId="0" applyFont="0" applyFill="0" applyBorder="0" applyAlignment="0" applyProtection="0"/>
  </cellStyleXfs>
  <cellXfs count="494">
    <xf numFmtId="0" fontId="0" fillId="0" borderId="0" xfId="0"/>
    <xf numFmtId="0" fontId="2" fillId="0" borderId="0" xfId="0" applyFont="1" applyProtection="1">
      <protection locked="0"/>
    </xf>
    <xf numFmtId="0" fontId="2" fillId="0" borderId="0" xfId="0" applyFont="1" applyAlignment="1" applyProtection="1">
      <alignment wrapText="1"/>
      <protection locked="0"/>
    </xf>
    <xf numFmtId="0" fontId="2" fillId="0" borderId="0" xfId="0" applyFont="1" applyAlignment="1" applyProtection="1">
      <alignment horizontal="justify" vertical="top" wrapText="1"/>
      <protection locked="0"/>
    </xf>
    <xf numFmtId="0" fontId="3" fillId="0" borderId="0" xfId="0" applyFont="1" applyAlignment="1" applyProtection="1">
      <alignment horizontal="justify" vertical="top" wrapText="1"/>
      <protection locked="0"/>
    </xf>
    <xf numFmtId="0" fontId="4" fillId="0" borderId="0" xfId="0" applyFont="1" applyAlignment="1" applyProtection="1">
      <alignment horizontal="center" vertical="top" wrapText="1"/>
      <protection locked="0"/>
    </xf>
    <xf numFmtId="0" fontId="2" fillId="4" borderId="0" xfId="0" applyFont="1" applyFill="1" applyProtection="1">
      <protection locked="0"/>
    </xf>
    <xf numFmtId="0" fontId="0" fillId="0" borderId="0" xfId="0" applyAlignment="1">
      <alignment horizontal="center"/>
    </xf>
    <xf numFmtId="0" fontId="10" fillId="0" borderId="0" xfId="0" applyFont="1" applyAlignment="1">
      <alignment horizontal="center"/>
    </xf>
    <xf numFmtId="0" fontId="1" fillId="0" borderId="0" xfId="0" applyFont="1" applyAlignment="1">
      <alignment vertical="center"/>
    </xf>
    <xf numFmtId="0" fontId="1" fillId="0" borderId="0" xfId="0" applyFont="1" applyAlignment="1">
      <alignment horizontal="center" vertical="center" wrapText="1"/>
    </xf>
    <xf numFmtId="0" fontId="0" fillId="0" borderId="0" xfId="0" applyAlignment="1">
      <alignment horizontal="center" wrapText="1"/>
    </xf>
    <xf numFmtId="0" fontId="0" fillId="0" borderId="21" xfId="0" applyBorder="1"/>
    <xf numFmtId="0" fontId="0" fillId="0" borderId="0" xfId="0" applyAlignment="1">
      <alignment horizontal="center" textRotation="90"/>
    </xf>
    <xf numFmtId="0" fontId="0" fillId="0" borderId="0" xfId="0" applyAlignment="1">
      <alignment textRotation="90"/>
    </xf>
    <xf numFmtId="0" fontId="1" fillId="0" borderId="0" xfId="0" applyFont="1" applyAlignment="1">
      <alignment horizontal="center" wrapText="1"/>
    </xf>
    <xf numFmtId="0" fontId="14" fillId="0" borderId="0" xfId="0" applyFont="1" applyAlignment="1">
      <alignment vertical="center"/>
    </xf>
    <xf numFmtId="0" fontId="14" fillId="0" borderId="0" xfId="0" applyFont="1"/>
    <xf numFmtId="0" fontId="15" fillId="5" borderId="6" xfId="0" applyFont="1" applyFill="1" applyBorder="1" applyAlignment="1">
      <alignment horizontal="center" vertical="center"/>
    </xf>
    <xf numFmtId="0" fontId="13" fillId="0" borderId="6" xfId="0" applyFont="1" applyBorder="1" applyAlignment="1">
      <alignment horizontal="center" vertical="center"/>
    </xf>
    <xf numFmtId="0" fontId="13" fillId="2" borderId="34" xfId="0" applyFont="1" applyFill="1" applyBorder="1" applyAlignment="1">
      <alignment horizontal="left" vertical="center"/>
    </xf>
    <xf numFmtId="0" fontId="8" fillId="2" borderId="37" xfId="0" applyFont="1" applyFill="1" applyBorder="1" applyAlignment="1">
      <alignment horizontal="left" vertical="top"/>
    </xf>
    <xf numFmtId="0" fontId="13" fillId="2" borderId="38" xfId="0" applyFont="1" applyFill="1" applyBorder="1" applyAlignment="1">
      <alignment horizontal="left" vertical="top"/>
    </xf>
    <xf numFmtId="0" fontId="17" fillId="0" borderId="0" xfId="0" applyFont="1" applyAlignment="1">
      <alignment vertical="center"/>
    </xf>
    <xf numFmtId="0" fontId="13" fillId="2" borderId="31" xfId="0" applyFont="1" applyFill="1" applyBorder="1" applyAlignment="1">
      <alignment horizontal="left" vertical="center"/>
    </xf>
    <xf numFmtId="0" fontId="13" fillId="2" borderId="12" xfId="0" applyFont="1" applyFill="1" applyBorder="1" applyAlignment="1">
      <alignment horizontal="left" vertical="center"/>
    </xf>
    <xf numFmtId="0" fontId="11" fillId="0" borderId="42" xfId="0" applyFont="1" applyBorder="1" applyAlignment="1">
      <alignment vertical="center"/>
    </xf>
    <xf numFmtId="0" fontId="8" fillId="2" borderId="12" xfId="0" applyFont="1" applyFill="1" applyBorder="1" applyAlignment="1">
      <alignment vertical="center"/>
    </xf>
    <xf numFmtId="0" fontId="13" fillId="0" borderId="47" xfId="0" applyFont="1" applyBorder="1" applyAlignment="1">
      <alignment horizontal="left" vertical="center"/>
    </xf>
    <xf numFmtId="0" fontId="13" fillId="0" borderId="12" xfId="0" applyFont="1" applyBorder="1" applyAlignment="1">
      <alignment horizontal="left" vertical="center"/>
    </xf>
    <xf numFmtId="0" fontId="13" fillId="2" borderId="49" xfId="0" applyFont="1" applyFill="1" applyBorder="1" applyAlignment="1">
      <alignment horizontal="left" vertical="center"/>
    </xf>
    <xf numFmtId="0" fontId="16" fillId="0" borderId="49" xfId="0" applyFont="1" applyBorder="1" applyAlignment="1">
      <alignment horizontal="left" vertical="center" wrapText="1"/>
    </xf>
    <xf numFmtId="0" fontId="16" fillId="0" borderId="53" xfId="0" applyFont="1" applyBorder="1" applyAlignment="1">
      <alignment horizontal="left" vertical="center" wrapText="1"/>
    </xf>
    <xf numFmtId="0" fontId="16" fillId="0" borderId="12" xfId="0" applyFont="1" applyBorder="1" applyAlignment="1">
      <alignment horizontal="left" vertical="center" wrapText="1"/>
    </xf>
    <xf numFmtId="0" fontId="16" fillId="0" borderId="42" xfId="0" applyFont="1" applyBorder="1" applyAlignment="1">
      <alignment horizontal="left" vertical="center" wrapText="1"/>
    </xf>
    <xf numFmtId="0" fontId="13" fillId="0" borderId="20" xfId="0" applyFont="1" applyBorder="1" applyAlignment="1">
      <alignment horizontal="left" vertical="center"/>
    </xf>
    <xf numFmtId="0" fontId="16" fillId="0" borderId="42" xfId="0" applyFont="1" applyBorder="1" applyAlignment="1">
      <alignment horizontal="left" vertical="center"/>
    </xf>
    <xf numFmtId="0" fontId="17" fillId="0" borderId="0" xfId="0" applyFont="1"/>
    <xf numFmtId="0" fontId="23" fillId="0" borderId="0" xfId="0" applyFont="1" applyAlignment="1">
      <alignment wrapText="1"/>
    </xf>
    <xf numFmtId="0" fontId="23" fillId="0" borderId="0" xfId="0" applyFont="1" applyAlignment="1">
      <alignment vertical="center" wrapText="1"/>
    </xf>
    <xf numFmtId="0" fontId="22" fillId="0" borderId="0" xfId="0" applyFont="1" applyAlignment="1">
      <alignment horizontal="left" vertical="center" wrapText="1"/>
    </xf>
    <xf numFmtId="0" fontId="21" fillId="3" borderId="6"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14" xfId="0" applyFont="1" applyFill="1" applyBorder="1" applyAlignment="1">
      <alignment horizontal="center" vertical="center" wrapText="1"/>
    </xf>
    <xf numFmtId="0" fontId="23" fillId="0" borderId="4" xfId="0" applyFont="1" applyBorder="1" applyAlignment="1">
      <alignment horizontal="center" vertical="center" wrapText="1"/>
    </xf>
    <xf numFmtId="0" fontId="24" fillId="0" borderId="3" xfId="0" applyFont="1" applyBorder="1" applyAlignment="1">
      <alignment vertical="center" wrapText="1"/>
    </xf>
    <xf numFmtId="0" fontId="23" fillId="0" borderId="11" xfId="0" applyFont="1" applyBorder="1" applyAlignment="1">
      <alignment vertical="center" wrapText="1"/>
    </xf>
    <xf numFmtId="0" fontId="23" fillId="0" borderId="43" xfId="0" applyFont="1" applyBorder="1" applyAlignment="1">
      <alignment horizontal="center" vertical="center" wrapText="1"/>
    </xf>
    <xf numFmtId="0" fontId="24" fillId="0" borderId="12" xfId="0" applyFont="1" applyBorder="1" applyAlignment="1">
      <alignment vertical="center" wrapText="1"/>
    </xf>
    <xf numFmtId="0" fontId="23" fillId="0" borderId="42" xfId="0" applyFont="1" applyBorder="1" applyAlignment="1">
      <alignment vertical="center" wrapText="1"/>
    </xf>
    <xf numFmtId="0" fontId="23" fillId="0" borderId="2" xfId="0" applyFont="1" applyBorder="1" applyAlignment="1">
      <alignment horizontal="center" vertical="center" wrapText="1"/>
    </xf>
    <xf numFmtId="0" fontId="24" fillId="0" borderId="1" xfId="0" applyFont="1" applyBorder="1" applyAlignment="1">
      <alignment vertical="center" wrapText="1"/>
    </xf>
    <xf numFmtId="0" fontId="23" fillId="0" borderId="28" xfId="0" applyFont="1" applyBorder="1" applyAlignment="1">
      <alignment vertical="center" wrapText="1"/>
    </xf>
    <xf numFmtId="0" fontId="23" fillId="0" borderId="0" xfId="0" applyFont="1" applyAlignment="1">
      <alignment horizontal="left" vertical="center" wrapText="1"/>
    </xf>
    <xf numFmtId="0" fontId="22" fillId="0" borderId="0" xfId="0" applyFont="1" applyAlignment="1">
      <alignment vertical="center" wrapText="1"/>
    </xf>
    <xf numFmtId="0" fontId="22" fillId="0" borderId="12" xfId="0" applyFont="1" applyBorder="1" applyAlignment="1">
      <alignment horizontal="left" vertical="center" wrapText="1"/>
    </xf>
    <xf numFmtId="0" fontId="21" fillId="2" borderId="12" xfId="0" applyFont="1" applyFill="1" applyBorder="1" applyAlignment="1">
      <alignment horizontal="center" vertical="center" wrapText="1"/>
    </xf>
    <xf numFmtId="0" fontId="21" fillId="0" borderId="0" xfId="0" applyFont="1" applyAlignment="1">
      <alignment wrapText="1"/>
    </xf>
    <xf numFmtId="0" fontId="11" fillId="0" borderId="4" xfId="0" applyFont="1" applyBorder="1" applyAlignment="1">
      <alignment horizontal="center" vertical="center" wrapText="1"/>
    </xf>
    <xf numFmtId="0" fontId="21" fillId="0" borderId="3" xfId="0" applyFont="1" applyBorder="1" applyAlignment="1">
      <alignment vertical="center" wrapText="1"/>
    </xf>
    <xf numFmtId="0" fontId="11" fillId="0" borderId="43" xfId="0" applyFont="1" applyBorder="1" applyAlignment="1">
      <alignment horizontal="center" vertical="center" wrapText="1"/>
    </xf>
    <xf numFmtId="0" fontId="21" fillId="0" borderId="12" xfId="0" applyFont="1" applyBorder="1" applyAlignment="1">
      <alignment vertical="center" wrapText="1"/>
    </xf>
    <xf numFmtId="0" fontId="21" fillId="11" borderId="6" xfId="0" applyFont="1" applyFill="1" applyBorder="1" applyAlignment="1">
      <alignment horizontal="center" vertical="center" wrapText="1"/>
    </xf>
    <xf numFmtId="0" fontId="21" fillId="11" borderId="5" xfId="0" applyFont="1" applyFill="1" applyBorder="1" applyAlignment="1">
      <alignment horizontal="center" vertical="center" wrapText="1"/>
    </xf>
    <xf numFmtId="0" fontId="21" fillId="11" borderId="14" xfId="0" applyFont="1" applyFill="1" applyBorder="1" applyAlignment="1">
      <alignment horizontal="center" vertical="center" wrapText="1"/>
    </xf>
    <xf numFmtId="0" fontId="24" fillId="0" borderId="11" xfId="0" applyFont="1" applyBorder="1" applyAlignment="1">
      <alignment vertical="center" wrapText="1"/>
    </xf>
    <xf numFmtId="0" fontId="24" fillId="0" borderId="42" xfId="0" applyFont="1" applyBorder="1" applyAlignment="1">
      <alignment vertical="center" wrapText="1"/>
    </xf>
    <xf numFmtId="0" fontId="24" fillId="0" borderId="28" xfId="0" applyFont="1" applyBorder="1" applyAlignment="1">
      <alignment vertical="center" wrapText="1"/>
    </xf>
    <xf numFmtId="0" fontId="15" fillId="10" borderId="3" xfId="0" applyFont="1" applyFill="1" applyBorder="1" applyAlignment="1" applyProtection="1">
      <alignment horizontal="center" vertical="center" wrapText="1"/>
      <protection locked="0"/>
    </xf>
    <xf numFmtId="0" fontId="15" fillId="0" borderId="69" xfId="0" applyFont="1" applyBorder="1" applyAlignment="1" applyProtection="1">
      <alignment vertical="center" wrapText="1"/>
      <protection locked="0"/>
    </xf>
    <xf numFmtId="0" fontId="13" fillId="2" borderId="6" xfId="0" applyFont="1" applyFill="1" applyBorder="1" applyAlignment="1">
      <alignment horizontal="center" vertical="center"/>
    </xf>
    <xf numFmtId="0" fontId="11" fillId="0" borderId="12" xfId="0" applyFont="1" applyBorder="1" applyAlignment="1">
      <alignment horizontal="center" vertical="center"/>
    </xf>
    <xf numFmtId="9" fontId="21" fillId="0" borderId="71" xfId="1" applyFont="1" applyFill="1" applyBorder="1" applyAlignment="1" applyProtection="1">
      <alignment horizontal="center" vertical="center" wrapText="1"/>
      <protection locked="0"/>
    </xf>
    <xf numFmtId="0" fontId="0" fillId="0" borderId="0" xfId="0" applyProtection="1">
      <protection locked="0"/>
    </xf>
    <xf numFmtId="0" fontId="17" fillId="0" borderId="0" xfId="0" applyFont="1" applyProtection="1">
      <protection locked="0"/>
    </xf>
    <xf numFmtId="0" fontId="15" fillId="0" borderId="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42"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28" xfId="0" applyFont="1" applyBorder="1" applyAlignment="1" applyProtection="1">
      <alignment horizontal="center"/>
      <protection locked="0"/>
    </xf>
    <xf numFmtId="0" fontId="13" fillId="2" borderId="16"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5" fillId="0" borderId="11" xfId="0" applyFont="1" applyBorder="1" applyAlignment="1" applyProtection="1">
      <alignment vertical="top" wrapText="1"/>
      <protection locked="0"/>
    </xf>
    <xf numFmtId="0" fontId="15" fillId="0" borderId="58" xfId="0" applyFont="1" applyBorder="1" applyAlignment="1" applyProtection="1">
      <alignment vertical="top" wrapText="1"/>
      <protection locked="0"/>
    </xf>
    <xf numFmtId="0" fontId="5" fillId="0" borderId="5" xfId="0" applyFont="1" applyBorder="1" applyAlignment="1" applyProtection="1">
      <alignment horizontal="center"/>
      <protection locked="0"/>
    </xf>
    <xf numFmtId="0" fontId="5" fillId="0" borderId="3"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2" borderId="7" xfId="0" applyFont="1" applyFill="1" applyBorder="1" applyAlignment="1" applyProtection="1">
      <alignment horizontal="center" vertical="center"/>
      <protection locked="0"/>
    </xf>
    <xf numFmtId="0" fontId="5" fillId="0" borderId="70" xfId="0" applyFont="1" applyBorder="1" applyAlignment="1" applyProtection="1">
      <alignment vertical="top" wrapText="1"/>
      <protection locked="0"/>
    </xf>
    <xf numFmtId="0" fontId="5" fillId="0" borderId="11" xfId="0" applyFont="1" applyBorder="1" applyAlignment="1" applyProtection="1">
      <alignment vertical="top" wrapText="1"/>
      <protection locked="0"/>
    </xf>
    <xf numFmtId="0" fontId="0" fillId="0" borderId="42" xfId="0" applyBorder="1" applyAlignment="1" applyProtection="1">
      <alignment vertical="top" wrapText="1"/>
      <protection locked="0"/>
    </xf>
    <xf numFmtId="0" fontId="5" fillId="0" borderId="42" xfId="0" applyFont="1" applyBorder="1" applyAlignment="1" applyProtection="1">
      <alignment vertical="top" wrapText="1"/>
      <protection locked="0"/>
    </xf>
    <xf numFmtId="0" fontId="11" fillId="0" borderId="42" xfId="0" applyFont="1" applyBorder="1" applyAlignment="1" applyProtection="1">
      <alignment vertical="top" wrapText="1"/>
      <protection locked="0"/>
    </xf>
    <xf numFmtId="0" fontId="15" fillId="0" borderId="42" xfId="0" applyFont="1" applyBorder="1" applyAlignment="1" applyProtection="1">
      <alignment vertical="top" wrapText="1"/>
      <protection locked="0"/>
    </xf>
    <xf numFmtId="0" fontId="11" fillId="0" borderId="42" xfId="0" applyFont="1" applyBorder="1" applyAlignment="1" applyProtection="1">
      <alignment vertical="center" wrapText="1"/>
      <protection locked="0"/>
    </xf>
    <xf numFmtId="0" fontId="11" fillId="0" borderId="42" xfId="0" applyFont="1" applyBorder="1" applyAlignment="1" applyProtection="1">
      <alignment vertical="center"/>
      <protection locked="0"/>
    </xf>
    <xf numFmtId="0" fontId="15" fillId="0" borderId="42" xfId="0" applyFont="1" applyBorder="1" applyAlignment="1" applyProtection="1">
      <alignment vertical="center" wrapText="1"/>
      <protection locked="0"/>
    </xf>
    <xf numFmtId="0" fontId="15" fillId="0" borderId="53" xfId="0" applyFont="1" applyBorder="1" applyAlignment="1" applyProtection="1">
      <alignment vertical="center" wrapText="1"/>
      <protection locked="0"/>
    </xf>
    <xf numFmtId="0" fontId="15" fillId="0" borderId="7" xfId="0" applyFont="1" applyBorder="1" applyAlignment="1" applyProtection="1">
      <alignment horizontal="center"/>
      <protection locked="0"/>
    </xf>
    <xf numFmtId="0" fontId="13" fillId="2" borderId="16" xfId="0" applyFont="1" applyFill="1" applyBorder="1" applyAlignment="1">
      <alignment horizontal="center" vertical="center"/>
    </xf>
    <xf numFmtId="0" fontId="11" fillId="9" borderId="12" xfId="0" applyFont="1" applyFill="1" applyBorder="1" applyAlignment="1">
      <alignment horizontal="center" vertical="center" wrapText="1"/>
    </xf>
    <xf numFmtId="0" fontId="11" fillId="0" borderId="12" xfId="0" applyFont="1" applyBorder="1" applyAlignment="1">
      <alignment horizontal="center" vertical="center" wrapText="1"/>
    </xf>
    <xf numFmtId="0" fontId="15" fillId="6" borderId="68" xfId="0" applyFont="1" applyFill="1" applyBorder="1" applyAlignment="1">
      <alignment horizontal="center" vertical="center" wrapText="1"/>
    </xf>
    <xf numFmtId="0" fontId="15" fillId="10" borderId="3" xfId="0" applyFont="1" applyFill="1" applyBorder="1" applyAlignment="1">
      <alignment horizontal="center" vertical="center" wrapText="1"/>
    </xf>
    <xf numFmtId="0" fontId="1" fillId="2" borderId="16" xfId="0" applyFont="1" applyFill="1" applyBorder="1" applyAlignment="1">
      <alignment horizontal="center" vertical="center" wrapText="1"/>
    </xf>
    <xf numFmtId="0" fontId="11" fillId="9" borderId="43" xfId="0" applyFont="1" applyFill="1" applyBorder="1" applyAlignment="1">
      <alignment horizontal="center" vertical="center"/>
    </xf>
    <xf numFmtId="0" fontId="11" fillId="0" borderId="43" xfId="0" applyFont="1" applyBorder="1" applyAlignment="1">
      <alignment horizontal="center" vertical="center"/>
    </xf>
    <xf numFmtId="0" fontId="11" fillId="9" borderId="4" xfId="0" applyFont="1" applyFill="1" applyBorder="1" applyAlignment="1">
      <alignment horizontal="center" vertical="center"/>
    </xf>
    <xf numFmtId="0" fontId="11" fillId="0" borderId="48" xfId="0" applyFont="1" applyBorder="1" applyAlignment="1">
      <alignment horizontal="center" vertical="center"/>
    </xf>
    <xf numFmtId="0" fontId="1" fillId="2" borderId="15" xfId="0" applyFont="1" applyFill="1" applyBorder="1" applyAlignment="1">
      <alignment horizontal="center" vertical="center" wrapText="1"/>
    </xf>
    <xf numFmtId="0" fontId="15" fillId="6" borderId="56" xfId="0" applyFont="1" applyFill="1" applyBorder="1" applyAlignment="1">
      <alignment horizontal="center" vertical="center" wrapText="1"/>
    </xf>
    <xf numFmtId="0" fontId="1" fillId="2" borderId="16" xfId="0" applyFont="1" applyFill="1" applyBorder="1" applyAlignment="1">
      <alignment horizontal="center" vertical="center"/>
    </xf>
    <xf numFmtId="0" fontId="21" fillId="0" borderId="12" xfId="0" applyFont="1" applyBorder="1" applyAlignment="1">
      <alignment horizontal="center" vertical="center" wrapText="1"/>
    </xf>
    <xf numFmtId="0" fontId="15" fillId="10" borderId="16" xfId="0" applyFont="1" applyFill="1" applyBorder="1" applyAlignment="1">
      <alignment horizontal="center" vertical="center" wrapText="1"/>
    </xf>
    <xf numFmtId="0" fontId="11" fillId="9" borderId="13" xfId="0" applyFont="1" applyFill="1" applyBorder="1" applyAlignment="1">
      <alignment horizontal="center" vertical="center" wrapText="1"/>
    </xf>
    <xf numFmtId="0" fontId="11" fillId="0" borderId="5" xfId="0" applyFont="1" applyBorder="1" applyAlignment="1">
      <alignment horizontal="justify" vertical="center" wrapText="1"/>
    </xf>
    <xf numFmtId="0" fontId="11" fillId="0" borderId="14" xfId="0" applyFont="1" applyBorder="1" applyAlignment="1">
      <alignment horizontal="justify" vertical="center" wrapText="1"/>
    </xf>
    <xf numFmtId="0" fontId="8" fillId="6" borderId="15" xfId="0" applyFont="1" applyFill="1" applyBorder="1" applyAlignment="1" applyProtection="1">
      <alignment horizontal="center" vertical="top" wrapText="1"/>
      <protection locked="0"/>
    </xf>
    <xf numFmtId="0" fontId="8" fillId="6" borderId="8" xfId="0" applyFont="1" applyFill="1" applyBorder="1" applyAlignment="1" applyProtection="1">
      <alignment horizontal="center" vertical="top" wrapText="1"/>
      <protection locked="0"/>
    </xf>
    <xf numFmtId="0" fontId="8" fillId="6" borderId="7" xfId="0" applyFont="1" applyFill="1" applyBorder="1" applyAlignment="1" applyProtection="1">
      <alignment horizontal="center" vertical="top" wrapText="1"/>
      <protection locked="0"/>
    </xf>
    <xf numFmtId="0" fontId="8" fillId="5" borderId="10" xfId="0" applyFont="1" applyFill="1" applyBorder="1" applyAlignment="1" applyProtection="1">
      <alignment horizontal="center" vertical="top" wrapText="1"/>
      <protection locked="0"/>
    </xf>
    <xf numFmtId="0" fontId="8" fillId="5" borderId="9" xfId="0" applyFont="1" applyFill="1" applyBorder="1" applyAlignment="1" applyProtection="1">
      <alignment horizontal="center" vertical="top" wrapText="1"/>
      <protection locked="0"/>
    </xf>
    <xf numFmtId="0" fontId="8" fillId="5" borderId="23" xfId="0" applyFont="1" applyFill="1" applyBorder="1" applyAlignment="1" applyProtection="1">
      <alignment horizontal="center" vertical="top" wrapText="1"/>
      <protection locked="0"/>
    </xf>
    <xf numFmtId="0" fontId="7" fillId="7" borderId="15" xfId="0" applyFont="1" applyFill="1" applyBorder="1" applyAlignment="1" applyProtection="1">
      <alignment horizontal="center" vertical="top" wrapText="1"/>
      <protection locked="0"/>
    </xf>
    <xf numFmtId="0" fontId="7" fillId="7" borderId="8" xfId="0" applyFont="1" applyFill="1" applyBorder="1" applyAlignment="1" applyProtection="1">
      <alignment horizontal="center" vertical="top" wrapText="1"/>
      <protection locked="0"/>
    </xf>
    <xf numFmtId="0" fontId="7" fillId="7" borderId="7" xfId="0" applyFont="1" applyFill="1" applyBorder="1" applyAlignment="1" applyProtection="1">
      <alignment horizontal="center" vertical="top" wrapText="1"/>
      <protection locked="0"/>
    </xf>
    <xf numFmtId="0" fontId="7" fillId="8" borderId="15" xfId="0" applyFont="1" applyFill="1" applyBorder="1" applyAlignment="1" applyProtection="1">
      <alignment horizontal="center" vertical="top" wrapText="1"/>
      <protection locked="0"/>
    </xf>
    <xf numFmtId="0" fontId="7" fillId="8" borderId="8" xfId="0" applyFont="1" applyFill="1" applyBorder="1" applyAlignment="1" applyProtection="1">
      <alignment horizontal="center" vertical="top" wrapText="1"/>
      <protection locked="0"/>
    </xf>
    <xf numFmtId="0" fontId="7" fillId="8" borderId="7" xfId="0" applyFont="1" applyFill="1" applyBorder="1" applyAlignment="1" applyProtection="1">
      <alignment horizontal="center" vertical="top" wrapText="1"/>
      <protection locked="0"/>
    </xf>
    <xf numFmtId="0" fontId="11" fillId="0" borderId="19" xfId="0" applyFont="1" applyBorder="1" applyAlignment="1">
      <alignment horizontal="justify" vertical="center" wrapText="1"/>
    </xf>
    <xf numFmtId="0" fontId="11" fillId="0" borderId="18" xfId="0" applyFont="1" applyBorder="1" applyAlignment="1">
      <alignment horizontal="justify" vertical="center" wrapText="1"/>
    </xf>
    <xf numFmtId="0" fontId="11" fillId="0" borderId="17" xfId="0" applyFont="1" applyBorder="1" applyAlignment="1">
      <alignment horizontal="justify" vertical="center" wrapText="1"/>
    </xf>
    <xf numFmtId="0" fontId="11" fillId="0" borderId="24" xfId="0" applyFont="1" applyBorder="1" applyAlignment="1">
      <alignment horizontal="justify" vertical="center" wrapText="1"/>
    </xf>
    <xf numFmtId="0" fontId="11" fillId="0" borderId="0" xfId="0" applyFont="1" applyAlignment="1">
      <alignment horizontal="justify" vertical="center" wrapText="1"/>
    </xf>
    <xf numFmtId="0" fontId="11" fillId="0" borderId="25" xfId="0" applyFont="1" applyBorder="1" applyAlignment="1">
      <alignment horizontal="justify" vertical="center" wrapText="1"/>
    </xf>
    <xf numFmtId="0" fontId="11" fillId="0" borderId="24" xfId="0" applyFont="1" applyBorder="1" applyAlignment="1">
      <alignment horizontal="justify" vertical="top" wrapText="1"/>
    </xf>
    <xf numFmtId="0" fontId="11" fillId="0" borderId="0" xfId="0" applyFont="1" applyAlignment="1">
      <alignment horizontal="justify" vertical="top" wrapText="1"/>
    </xf>
    <xf numFmtId="0" fontId="11" fillId="0" borderId="25" xfId="0" applyFont="1" applyBorder="1" applyAlignment="1">
      <alignment horizontal="justify" vertical="top" wrapText="1"/>
    </xf>
    <xf numFmtId="0" fontId="11" fillId="0" borderId="10" xfId="0" applyFont="1" applyBorder="1" applyAlignment="1">
      <alignment horizontal="justify" vertical="top" wrapText="1"/>
    </xf>
    <xf numFmtId="0" fontId="11" fillId="0" borderId="9" xfId="0" applyFont="1" applyBorder="1" applyAlignment="1">
      <alignment horizontal="justify" vertical="top" wrapText="1"/>
    </xf>
    <xf numFmtId="0" fontId="11" fillId="0" borderId="23" xfId="0" applyFont="1" applyBorder="1" applyAlignment="1">
      <alignment horizontal="justify" vertical="top" wrapText="1"/>
    </xf>
    <xf numFmtId="0" fontId="15" fillId="6" borderId="15" xfId="0" applyFont="1" applyFill="1" applyBorder="1" applyAlignment="1">
      <alignment horizontal="center" vertical="center"/>
    </xf>
    <xf numFmtId="0" fontId="15" fillId="6" borderId="8" xfId="0" applyFont="1" applyFill="1" applyBorder="1" applyAlignment="1">
      <alignment horizontal="center" vertical="center"/>
    </xf>
    <xf numFmtId="0" fontId="15" fillId="6" borderId="7" xfId="0" applyFont="1" applyFill="1" applyBorder="1" applyAlignment="1">
      <alignment horizontal="center" vertical="center"/>
    </xf>
    <xf numFmtId="0" fontId="15" fillId="5" borderId="26" xfId="0" applyFont="1" applyFill="1" applyBorder="1" applyAlignment="1">
      <alignment horizontal="center" vertical="center"/>
    </xf>
    <xf numFmtId="0" fontId="15" fillId="5" borderId="8" xfId="0" applyFont="1" applyFill="1" applyBorder="1" applyAlignment="1">
      <alignment horizontal="center" vertical="center"/>
    </xf>
    <xf numFmtId="0" fontId="15" fillId="5" borderId="7" xfId="0" applyFont="1" applyFill="1" applyBorder="1" applyAlignment="1">
      <alignment horizontal="center" vertical="center"/>
    </xf>
    <xf numFmtId="0" fontId="13" fillId="0" borderId="2" xfId="0" applyFont="1" applyBorder="1" applyAlignment="1">
      <alignment horizontal="center" vertical="center"/>
    </xf>
    <xf numFmtId="0" fontId="13" fillId="0" borderId="1" xfId="0" applyFont="1" applyBorder="1" applyAlignment="1">
      <alignment horizontal="center" vertical="center"/>
    </xf>
    <xf numFmtId="0" fontId="13" fillId="0" borderId="28" xfId="0" applyFont="1" applyBorder="1" applyAlignment="1">
      <alignment horizontal="center" vertical="center"/>
    </xf>
    <xf numFmtId="0" fontId="13" fillId="0" borderId="43" xfId="0" applyFont="1" applyBorder="1" applyAlignment="1">
      <alignment horizontal="center" vertical="center"/>
    </xf>
    <xf numFmtId="0" fontId="13" fillId="0" borderId="12" xfId="0" applyFont="1" applyBorder="1" applyAlignment="1">
      <alignment horizontal="center" vertical="center"/>
    </xf>
    <xf numFmtId="0" fontId="13" fillId="0" borderId="42" xfId="0" applyFont="1" applyBorder="1" applyAlignment="1">
      <alignment horizontal="center" vertical="center"/>
    </xf>
    <xf numFmtId="0" fontId="13" fillId="0" borderId="31" xfId="0" applyFont="1" applyBorder="1" applyAlignment="1">
      <alignment horizontal="center" vertical="center"/>
    </xf>
    <xf numFmtId="0" fontId="13" fillId="0" borderId="32" xfId="0" applyFont="1" applyBorder="1" applyAlignment="1">
      <alignment horizontal="center" vertical="center"/>
    </xf>
    <xf numFmtId="0" fontId="13" fillId="0" borderId="33" xfId="0" applyFont="1" applyBorder="1" applyAlignment="1">
      <alignment horizontal="center" vertical="center"/>
    </xf>
    <xf numFmtId="0" fontId="16" fillId="0" borderId="19" xfId="0" applyFont="1" applyBorder="1" applyAlignment="1">
      <alignment horizontal="left" vertical="center" wrapText="1"/>
    </xf>
    <xf numFmtId="0" fontId="16" fillId="0" borderId="18" xfId="0" applyFont="1" applyBorder="1" applyAlignment="1">
      <alignment horizontal="left" vertical="center" wrapText="1"/>
    </xf>
    <xf numFmtId="0" fontId="16" fillId="0" borderId="17" xfId="0" applyFont="1" applyBorder="1" applyAlignment="1">
      <alignment horizontal="left" vertical="center" wrapText="1"/>
    </xf>
    <xf numFmtId="0" fontId="16" fillId="0" borderId="24" xfId="0" applyFont="1" applyBorder="1" applyAlignment="1">
      <alignment horizontal="left" vertical="center" wrapText="1"/>
    </xf>
    <xf numFmtId="0" fontId="16" fillId="0" borderId="0" xfId="0" applyFont="1" applyAlignment="1">
      <alignment horizontal="left" vertical="center" wrapText="1"/>
    </xf>
    <xf numFmtId="0" fontId="16" fillId="0" borderId="25" xfId="0" applyFont="1" applyBorder="1" applyAlignment="1">
      <alignment horizontal="left" vertical="center" wrapText="1"/>
    </xf>
    <xf numFmtId="0" fontId="16" fillId="0" borderId="10" xfId="0" applyFont="1" applyBorder="1" applyAlignment="1">
      <alignment horizontal="left" vertical="center" wrapText="1"/>
    </xf>
    <xf numFmtId="0" fontId="16" fillId="0" borderId="9" xfId="0" applyFont="1" applyBorder="1" applyAlignment="1">
      <alignment horizontal="left" vertical="center" wrapText="1"/>
    </xf>
    <xf numFmtId="0" fontId="16" fillId="0" borderId="23" xfId="0" applyFont="1" applyBorder="1" applyAlignment="1">
      <alignment horizontal="left" vertical="center" wrapText="1"/>
    </xf>
    <xf numFmtId="0" fontId="13" fillId="2" borderId="15" xfId="0" applyFont="1" applyFill="1" applyBorder="1" applyAlignment="1">
      <alignment horizontal="center"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0" fontId="13" fillId="2" borderId="6" xfId="0" applyFont="1" applyFill="1" applyBorder="1" applyAlignment="1">
      <alignment horizontal="center" vertical="center"/>
    </xf>
    <xf numFmtId="0" fontId="13" fillId="2" borderId="5" xfId="0" applyFont="1" applyFill="1" applyBorder="1" applyAlignment="1">
      <alignment horizontal="center" vertical="center"/>
    </xf>
    <xf numFmtId="0" fontId="13" fillId="2" borderId="5" xfId="0" applyFont="1" applyFill="1" applyBorder="1" applyAlignment="1">
      <alignment horizontal="center" vertical="center" wrapText="1"/>
    </xf>
    <xf numFmtId="0" fontId="13" fillId="2" borderId="14" xfId="0" applyFont="1" applyFill="1" applyBorder="1" applyAlignment="1">
      <alignment horizontal="center" vertical="center" wrapText="1"/>
    </xf>
    <xf numFmtId="0" fontId="13" fillId="2" borderId="24" xfId="0" applyFont="1" applyFill="1" applyBorder="1" applyAlignment="1">
      <alignment horizontal="center" vertical="center"/>
    </xf>
    <xf numFmtId="0" fontId="13" fillId="2" borderId="0" xfId="0" applyFont="1" applyFill="1" applyAlignment="1">
      <alignment horizontal="center" vertical="center"/>
    </xf>
    <xf numFmtId="0" fontId="13" fillId="2" borderId="25" xfId="0" applyFont="1" applyFill="1" applyBorder="1" applyAlignment="1">
      <alignment horizontal="center" vertical="center"/>
    </xf>
    <xf numFmtId="0" fontId="13" fillId="0" borderId="31" xfId="0" applyFont="1" applyBorder="1" applyAlignment="1">
      <alignment horizontal="left" vertical="center" wrapText="1"/>
    </xf>
    <xf numFmtId="0" fontId="13" fillId="0" borderId="32" xfId="0" applyFont="1" applyBorder="1" applyAlignment="1">
      <alignment horizontal="left" vertical="center"/>
    </xf>
    <xf numFmtId="0" fontId="13" fillId="0" borderId="33" xfId="0" applyFont="1" applyBorder="1" applyAlignment="1">
      <alignment horizontal="left" vertical="center"/>
    </xf>
    <xf numFmtId="0" fontId="13" fillId="2" borderId="19" xfId="0" applyFont="1" applyFill="1" applyBorder="1" applyAlignment="1">
      <alignment horizontal="center" vertical="center"/>
    </xf>
    <xf numFmtId="0" fontId="13" fillId="2" borderId="18" xfId="0" applyFont="1" applyFill="1" applyBorder="1" applyAlignment="1">
      <alignment horizontal="center" vertical="center"/>
    </xf>
    <xf numFmtId="0" fontId="13" fillId="2" borderId="17" xfId="0" applyFont="1" applyFill="1" applyBorder="1" applyAlignment="1">
      <alignment horizontal="center" vertical="center"/>
    </xf>
    <xf numFmtId="0" fontId="16" fillId="0" borderId="18" xfId="0" applyFont="1" applyBorder="1" applyAlignment="1">
      <alignment horizontal="left" vertical="center"/>
    </xf>
    <xf numFmtId="0" fontId="16" fillId="0" borderId="17" xfId="0" applyFont="1" applyBorder="1" applyAlignment="1">
      <alignment horizontal="left" vertical="center"/>
    </xf>
    <xf numFmtId="0" fontId="16" fillId="0" borderId="24" xfId="0" applyFont="1" applyBorder="1" applyAlignment="1">
      <alignment horizontal="left" vertical="center"/>
    </xf>
    <xf numFmtId="0" fontId="16" fillId="0" borderId="0" xfId="0" applyFont="1" applyAlignment="1">
      <alignment horizontal="left" vertical="center"/>
    </xf>
    <xf numFmtId="0" fontId="16" fillId="0" borderId="25" xfId="0" applyFont="1" applyBorder="1" applyAlignment="1">
      <alignment horizontal="left" vertical="center"/>
    </xf>
    <xf numFmtId="0" fontId="13" fillId="2" borderId="15" xfId="0" applyFont="1" applyFill="1" applyBorder="1" applyAlignment="1">
      <alignment horizontal="left" vertical="center"/>
    </xf>
    <xf numFmtId="0" fontId="13" fillId="2" borderId="8" xfId="0" applyFont="1" applyFill="1" applyBorder="1" applyAlignment="1">
      <alignment horizontal="left" vertical="center"/>
    </xf>
    <xf numFmtId="0" fontId="13" fillId="2" borderId="7" xfId="0" applyFont="1" applyFill="1" applyBorder="1" applyAlignment="1">
      <alignment horizontal="left" vertical="center"/>
    </xf>
    <xf numFmtId="0" fontId="13" fillId="2" borderId="43" xfId="0" applyFont="1" applyFill="1" applyBorder="1" applyAlignment="1">
      <alignment horizontal="left" vertical="center"/>
    </xf>
    <xf numFmtId="0" fontId="13" fillId="2" borderId="12" xfId="0" applyFont="1" applyFill="1" applyBorder="1" applyAlignment="1">
      <alignment horizontal="left" vertical="center"/>
    </xf>
    <xf numFmtId="0" fontId="16" fillId="0" borderId="12" xfId="0" applyFont="1" applyBorder="1" applyAlignment="1">
      <alignment horizontal="left" vertical="center"/>
    </xf>
    <xf numFmtId="0" fontId="16" fillId="0" borderId="42" xfId="0" applyFont="1" applyBorder="1" applyAlignment="1">
      <alignment horizontal="left" vertical="center"/>
    </xf>
    <xf numFmtId="0" fontId="16" fillId="0" borderId="13" xfId="0" applyFont="1" applyBorder="1" applyAlignment="1">
      <alignment horizontal="left" vertical="center"/>
    </xf>
    <xf numFmtId="0" fontId="16" fillId="0" borderId="22" xfId="0" applyFont="1" applyBorder="1" applyAlignment="1">
      <alignment horizontal="left" vertical="center"/>
    </xf>
    <xf numFmtId="0" fontId="16" fillId="0" borderId="45" xfId="0" applyFont="1" applyBorder="1" applyAlignment="1">
      <alignment horizontal="left" vertical="center"/>
    </xf>
    <xf numFmtId="0" fontId="13" fillId="0" borderId="43" xfId="0" applyFont="1" applyBorder="1" applyAlignment="1">
      <alignment horizontal="left" vertical="center" wrapText="1"/>
    </xf>
    <xf numFmtId="0" fontId="11" fillId="0" borderId="12" xfId="0" applyFont="1" applyBorder="1" applyAlignment="1">
      <alignment horizontal="left" vertical="center" wrapText="1"/>
    </xf>
    <xf numFmtId="0" fontId="11" fillId="0" borderId="42" xfId="0" applyFont="1" applyBorder="1" applyAlignment="1">
      <alignment horizontal="left" vertical="center" wrapText="1"/>
    </xf>
    <xf numFmtId="0" fontId="13"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28" xfId="0" applyFont="1" applyBorder="1" applyAlignment="1">
      <alignment horizontal="left" vertical="center" wrapText="1"/>
    </xf>
    <xf numFmtId="0" fontId="8" fillId="2" borderId="43" xfId="0" applyFont="1" applyFill="1" applyBorder="1" applyAlignment="1">
      <alignment horizontal="left" vertical="center"/>
    </xf>
    <xf numFmtId="0" fontId="8" fillId="2" borderId="12" xfId="0" applyFont="1" applyFill="1" applyBorder="1" applyAlignment="1">
      <alignment horizontal="left" vertical="center"/>
    </xf>
    <xf numFmtId="0" fontId="11" fillId="0" borderId="12" xfId="0" applyFont="1" applyBorder="1" applyAlignment="1">
      <alignment horizontal="center" vertical="center"/>
    </xf>
    <xf numFmtId="0" fontId="11" fillId="0" borderId="42" xfId="0" applyFont="1" applyBorder="1" applyAlignment="1">
      <alignment horizontal="center" vertical="center"/>
    </xf>
    <xf numFmtId="0" fontId="13" fillId="0" borderId="43" xfId="0" applyFont="1" applyBorder="1" applyAlignment="1">
      <alignment horizontal="left" vertical="center"/>
    </xf>
    <xf numFmtId="0" fontId="13" fillId="0" borderId="12" xfId="0" applyFont="1" applyBorder="1" applyAlignment="1">
      <alignment horizontal="left" vertical="center"/>
    </xf>
    <xf numFmtId="0" fontId="13" fillId="0" borderId="13" xfId="0" applyFont="1" applyBorder="1" applyAlignment="1">
      <alignment horizontal="left" vertical="center"/>
    </xf>
    <xf numFmtId="0" fontId="13" fillId="0" borderId="20" xfId="0" applyFont="1" applyBorder="1" applyAlignment="1">
      <alignment horizontal="left" vertical="center"/>
    </xf>
    <xf numFmtId="0" fontId="13" fillId="0" borderId="42" xfId="0" applyFont="1" applyBorder="1" applyAlignment="1">
      <alignment horizontal="left" vertical="center"/>
    </xf>
    <xf numFmtId="0" fontId="8" fillId="0" borderId="12" xfId="0" applyFont="1" applyBorder="1" applyAlignment="1">
      <alignment horizontal="center" vertical="center"/>
    </xf>
    <xf numFmtId="0" fontId="8" fillId="2" borderId="31" xfId="0" applyFont="1" applyFill="1" applyBorder="1" applyAlignment="1">
      <alignment horizontal="left" vertical="center"/>
    </xf>
    <xf numFmtId="0" fontId="8" fillId="2" borderId="32" xfId="0" applyFont="1" applyFill="1" applyBorder="1" applyAlignment="1">
      <alignment horizontal="left" vertical="center"/>
    </xf>
    <xf numFmtId="0" fontId="11" fillId="0" borderId="12" xfId="0" applyFont="1" applyBorder="1" applyAlignment="1">
      <alignment horizontal="left" vertical="center"/>
    </xf>
    <xf numFmtId="0" fontId="13" fillId="2" borderId="54" xfId="0" applyFont="1" applyFill="1" applyBorder="1" applyAlignment="1">
      <alignment horizontal="left" vertical="center"/>
    </xf>
    <xf numFmtId="0" fontId="13" fillId="2" borderId="52" xfId="0" applyFont="1" applyFill="1" applyBorder="1" applyAlignment="1">
      <alignment horizontal="left" vertical="center"/>
    </xf>
    <xf numFmtId="0" fontId="16" fillId="0" borderId="50" xfId="0" applyFont="1" applyBorder="1" applyAlignment="1">
      <alignment horizontal="left" vertical="center"/>
    </xf>
    <xf numFmtId="0" fontId="16" fillId="0" borderId="51" xfId="0" applyFont="1" applyBorder="1" applyAlignment="1">
      <alignment horizontal="left" vertical="center"/>
    </xf>
    <xf numFmtId="0" fontId="16" fillId="0" borderId="55" xfId="0" applyFont="1" applyBorder="1" applyAlignment="1">
      <alignment horizontal="left" vertical="center"/>
    </xf>
    <xf numFmtId="0" fontId="19" fillId="0" borderId="12" xfId="0" applyFont="1" applyBorder="1" applyAlignment="1">
      <alignment horizontal="left" vertical="center"/>
    </xf>
    <xf numFmtId="0" fontId="19" fillId="0" borderId="42" xfId="0" applyFont="1" applyBorder="1" applyAlignment="1">
      <alignment horizontal="left" vertical="center"/>
    </xf>
    <xf numFmtId="0" fontId="8" fillId="2" borderId="48" xfId="0" applyFont="1" applyFill="1" applyBorder="1" applyAlignment="1">
      <alignment horizontal="left" vertical="center"/>
    </xf>
    <xf numFmtId="0" fontId="8" fillId="2" borderId="49" xfId="0" applyFont="1" applyFill="1" applyBorder="1" applyAlignment="1">
      <alignment horizontal="left" vertical="center"/>
    </xf>
    <xf numFmtId="0" fontId="11" fillId="0" borderId="13" xfId="0" applyFont="1" applyBorder="1" applyAlignment="1">
      <alignment horizontal="center" vertical="center"/>
    </xf>
    <xf numFmtId="0" fontId="11" fillId="0" borderId="22" xfId="0" applyFont="1" applyBorder="1" applyAlignment="1">
      <alignment horizontal="center" vertical="center"/>
    </xf>
    <xf numFmtId="0" fontId="11" fillId="0" borderId="45" xfId="0" applyFont="1" applyBorder="1" applyAlignment="1">
      <alignment horizontal="center" vertical="center"/>
    </xf>
    <xf numFmtId="0" fontId="13" fillId="0" borderId="22" xfId="0" applyFont="1" applyBorder="1" applyAlignment="1">
      <alignment horizontal="left" vertical="center"/>
    </xf>
    <xf numFmtId="0" fontId="13" fillId="2" borderId="20" xfId="0" applyFont="1" applyFill="1" applyBorder="1" applyAlignment="1">
      <alignment horizontal="left" vertical="center"/>
    </xf>
    <xf numFmtId="0" fontId="13" fillId="2" borderId="44" xfId="0" applyFont="1" applyFill="1" applyBorder="1" applyAlignment="1">
      <alignment horizontal="left" vertical="center" wrapText="1"/>
    </xf>
    <xf numFmtId="0" fontId="13" fillId="2" borderId="20" xfId="0" applyFont="1" applyFill="1" applyBorder="1" applyAlignment="1">
      <alignment horizontal="left" vertical="center" wrapText="1"/>
    </xf>
    <xf numFmtId="0" fontId="19" fillId="0" borderId="22" xfId="0" applyFont="1" applyBorder="1" applyAlignment="1">
      <alignment horizontal="left" vertical="center"/>
    </xf>
    <xf numFmtId="0" fontId="19" fillId="0" borderId="45" xfId="0" applyFont="1" applyBorder="1" applyAlignment="1">
      <alignment horizontal="left" vertical="center"/>
    </xf>
    <xf numFmtId="0" fontId="11" fillId="0" borderId="4" xfId="0" applyFont="1" applyBorder="1" applyAlignment="1">
      <alignment horizontal="left" wrapText="1"/>
    </xf>
    <xf numFmtId="0" fontId="11" fillId="0" borderId="3" xfId="0" applyFont="1" applyBorder="1" applyAlignment="1">
      <alignment horizontal="left" wrapText="1"/>
    </xf>
    <xf numFmtId="0" fontId="11" fillId="0" borderId="11" xfId="0" applyFont="1" applyBorder="1" applyAlignment="1">
      <alignment horizontal="left" wrapText="1"/>
    </xf>
    <xf numFmtId="0" fontId="11" fillId="0" borderId="43" xfId="0" applyFont="1" applyBorder="1" applyAlignment="1">
      <alignment horizontal="left" wrapText="1"/>
    </xf>
    <xf numFmtId="0" fontId="11" fillId="0" borderId="12" xfId="0" applyFont="1" applyBorder="1" applyAlignment="1">
      <alignment horizontal="left" wrapText="1"/>
    </xf>
    <xf numFmtId="0" fontId="11" fillId="0" borderId="42" xfId="0" applyFont="1" applyBorder="1" applyAlignment="1">
      <alignment horizontal="left" wrapText="1"/>
    </xf>
    <xf numFmtId="0" fontId="11" fillId="0" borderId="2" xfId="0" applyFont="1" applyBorder="1" applyAlignment="1">
      <alignment horizontal="left" wrapText="1"/>
    </xf>
    <xf numFmtId="0" fontId="11" fillId="0" borderId="1" xfId="0" applyFont="1" applyBorder="1" applyAlignment="1">
      <alignment horizontal="left" wrapText="1"/>
    </xf>
    <xf numFmtId="0" fontId="11" fillId="0" borderId="28" xfId="0" applyFont="1" applyBorder="1" applyAlignment="1">
      <alignment horizontal="left" wrapText="1"/>
    </xf>
    <xf numFmtId="0" fontId="11" fillId="0" borderId="8" xfId="0" applyFont="1" applyBorder="1" applyAlignment="1">
      <alignment horizontal="center"/>
    </xf>
    <xf numFmtId="0" fontId="13" fillId="2" borderId="48" xfId="0" applyFont="1" applyFill="1" applyBorder="1" applyAlignment="1">
      <alignment horizontal="left" vertical="center" wrapText="1"/>
    </xf>
    <xf numFmtId="0" fontId="13" fillId="2" borderId="49" xfId="0" applyFont="1" applyFill="1" applyBorder="1" applyAlignment="1">
      <alignment horizontal="left" vertical="center" wrapText="1"/>
    </xf>
    <xf numFmtId="0" fontId="16" fillId="0" borderId="52" xfId="0" applyFont="1" applyBorder="1" applyAlignment="1">
      <alignment horizontal="left" vertical="center"/>
    </xf>
    <xf numFmtId="0" fontId="13" fillId="2" borderId="49" xfId="0" applyFont="1" applyFill="1" applyBorder="1" applyAlignment="1">
      <alignment horizontal="left" vertical="center"/>
    </xf>
    <xf numFmtId="0" fontId="13" fillId="2" borderId="43" xfId="0" applyFont="1" applyFill="1" applyBorder="1" applyAlignment="1">
      <alignment horizontal="left" vertical="center" wrapText="1"/>
    </xf>
    <xf numFmtId="0" fontId="13" fillId="2" borderId="12" xfId="0" applyFont="1" applyFill="1" applyBorder="1" applyAlignment="1">
      <alignment horizontal="left" vertical="center" wrapText="1"/>
    </xf>
    <xf numFmtId="0" fontId="16" fillId="0" borderId="12" xfId="0" applyFont="1" applyBorder="1" applyAlignment="1">
      <alignment horizontal="left" vertical="center" wrapText="1"/>
    </xf>
    <xf numFmtId="0" fontId="16" fillId="0" borderId="42" xfId="0" applyFont="1" applyBorder="1" applyAlignment="1">
      <alignment horizontal="left" vertical="center" wrapText="1"/>
    </xf>
    <xf numFmtId="0" fontId="11" fillId="0" borderId="3" xfId="0" applyFont="1" applyBorder="1" applyAlignment="1">
      <alignment horizontal="left" vertical="center"/>
    </xf>
    <xf numFmtId="0" fontId="11" fillId="0" borderId="11" xfId="0" applyFont="1" applyBorder="1" applyAlignment="1">
      <alignment horizontal="left" vertical="center"/>
    </xf>
    <xf numFmtId="0" fontId="13" fillId="0" borderId="46" xfId="0" applyFont="1" applyBorder="1" applyAlignment="1">
      <alignment horizontal="left" vertical="center"/>
    </xf>
    <xf numFmtId="0" fontId="13" fillId="0" borderId="47" xfId="0" applyFont="1" applyBorder="1" applyAlignment="1">
      <alignment horizontal="left" vertical="center"/>
    </xf>
    <xf numFmtId="0" fontId="8" fillId="0" borderId="42" xfId="0" applyFont="1" applyBorder="1" applyAlignment="1">
      <alignment horizontal="center" vertical="center"/>
    </xf>
    <xf numFmtId="0" fontId="13" fillId="2" borderId="44" xfId="0" applyFont="1" applyFill="1" applyBorder="1" applyAlignment="1">
      <alignment horizontal="left" vertical="center"/>
    </xf>
    <xf numFmtId="0" fontId="13" fillId="2" borderId="22" xfId="0" applyFont="1" applyFill="1" applyBorder="1" applyAlignment="1">
      <alignment horizontal="left" vertical="center"/>
    </xf>
    <xf numFmtId="0" fontId="8" fillId="0" borderId="13" xfId="0" applyFont="1" applyBorder="1" applyAlignment="1">
      <alignment horizontal="center" vertical="center"/>
    </xf>
    <xf numFmtId="0" fontId="8" fillId="0" borderId="20" xfId="0" applyFont="1" applyBorder="1" applyAlignment="1">
      <alignment horizontal="center" vertical="center"/>
    </xf>
    <xf numFmtId="0" fontId="13" fillId="0" borderId="13" xfId="0" applyFont="1" applyBorder="1" applyAlignment="1">
      <alignment horizontal="center" vertical="center"/>
    </xf>
    <xf numFmtId="0" fontId="13" fillId="0" borderId="22" xfId="0" applyFont="1" applyBorder="1" applyAlignment="1">
      <alignment horizontal="center" vertical="center"/>
    </xf>
    <xf numFmtId="0" fontId="13" fillId="0" borderId="45" xfId="0" applyFont="1" applyBorder="1" applyAlignment="1">
      <alignment horizontal="center" vertical="center"/>
    </xf>
    <xf numFmtId="0" fontId="8" fillId="0" borderId="37" xfId="0" applyFont="1" applyBorder="1" applyAlignment="1">
      <alignment horizontal="center" vertical="center"/>
    </xf>
    <xf numFmtId="0" fontId="8" fillId="0" borderId="30" xfId="0" applyFont="1" applyBorder="1" applyAlignment="1">
      <alignment horizontal="center" vertical="center"/>
    </xf>
    <xf numFmtId="0" fontId="8" fillId="0" borderId="39" xfId="0" applyFont="1" applyBorder="1" applyAlignment="1">
      <alignment horizontal="center" vertical="center"/>
    </xf>
    <xf numFmtId="0" fontId="8" fillId="2" borderId="37" xfId="0" applyFont="1" applyFill="1" applyBorder="1" applyAlignment="1">
      <alignment horizontal="left" vertical="center"/>
    </xf>
    <xf numFmtId="0" fontId="8" fillId="2" borderId="39" xfId="0" applyFont="1" applyFill="1" applyBorder="1" applyAlignment="1">
      <alignment horizontal="left" vertical="center"/>
    </xf>
    <xf numFmtId="0" fontId="8" fillId="0" borderId="40" xfId="0" applyFont="1" applyBorder="1" applyAlignment="1">
      <alignment horizontal="center" vertical="center"/>
    </xf>
    <xf numFmtId="0" fontId="8" fillId="2" borderId="24" xfId="0" applyFont="1" applyFill="1" applyBorder="1" applyAlignment="1">
      <alignment horizontal="left" vertical="center"/>
    </xf>
    <xf numFmtId="0" fontId="8" fillId="2" borderId="41" xfId="0" applyFont="1" applyFill="1" applyBorder="1" applyAlignment="1">
      <alignment horizontal="left" vertical="center"/>
    </xf>
    <xf numFmtId="0" fontId="18" fillId="0" borderId="3" xfId="0" applyFont="1" applyBorder="1" applyAlignment="1">
      <alignment horizontal="left" vertical="center"/>
    </xf>
    <xf numFmtId="0" fontId="11" fillId="2" borderId="29" xfId="0" applyFont="1" applyFill="1" applyBorder="1" applyAlignment="1">
      <alignment horizontal="left" vertical="center" wrapText="1"/>
    </xf>
    <xf numFmtId="0" fontId="11" fillId="2" borderId="30" xfId="0" applyFont="1" applyFill="1" applyBorder="1" applyAlignment="1">
      <alignment horizontal="left" vertical="center" wrapText="1"/>
    </xf>
    <xf numFmtId="0" fontId="8" fillId="0" borderId="31" xfId="0" applyFont="1" applyBorder="1" applyAlignment="1">
      <alignment horizontal="center"/>
    </xf>
    <xf numFmtId="0" fontId="8" fillId="0" borderId="32" xfId="0" applyFont="1" applyBorder="1" applyAlignment="1">
      <alignment horizontal="center"/>
    </xf>
    <xf numFmtId="0" fontId="8" fillId="0" borderId="33" xfId="0" applyFont="1" applyBorder="1" applyAlignment="1">
      <alignment horizontal="center"/>
    </xf>
    <xf numFmtId="0" fontId="8" fillId="0" borderId="35" xfId="0" applyFont="1" applyBorder="1" applyAlignment="1">
      <alignment horizontal="center"/>
    </xf>
    <xf numFmtId="0" fontId="8" fillId="0" borderId="18" xfId="0" applyFont="1" applyBorder="1" applyAlignment="1">
      <alignment horizontal="center"/>
    </xf>
    <xf numFmtId="0" fontId="8" fillId="0" borderId="36" xfId="0" applyFont="1" applyBorder="1" applyAlignment="1">
      <alignment horizontal="center"/>
    </xf>
    <xf numFmtId="0" fontId="13" fillId="0" borderId="6" xfId="0" applyFont="1" applyBorder="1" applyAlignment="1">
      <alignment horizontal="center" vertical="center"/>
    </xf>
    <xf numFmtId="0" fontId="13" fillId="0" borderId="5" xfId="0" applyFont="1" applyBorder="1" applyAlignment="1">
      <alignment horizontal="center" vertical="center"/>
    </xf>
    <xf numFmtId="0" fontId="13" fillId="0" borderId="14" xfId="0" applyFont="1" applyBorder="1" applyAlignment="1">
      <alignment horizontal="center" vertical="center"/>
    </xf>
    <xf numFmtId="0" fontId="13" fillId="0" borderId="15" xfId="0" applyFont="1" applyBorder="1" applyAlignment="1">
      <alignment horizontal="center" vertical="top" wrapText="1"/>
    </xf>
    <xf numFmtId="0" fontId="13" fillId="0" borderId="8" xfId="0" applyFont="1" applyBorder="1" applyAlignment="1">
      <alignment horizontal="center" vertical="top" wrapText="1"/>
    </xf>
    <xf numFmtId="0" fontId="13" fillId="0" borderId="7" xfId="0" applyFont="1" applyBorder="1" applyAlignment="1">
      <alignment horizontal="center" vertical="top" wrapText="1"/>
    </xf>
    <xf numFmtId="0" fontId="13" fillId="0" borderId="10" xfId="0" applyFont="1" applyBorder="1" applyAlignment="1">
      <alignment horizontal="center" vertical="top" wrapText="1"/>
    </xf>
    <xf numFmtId="0" fontId="13" fillId="0" borderId="9" xfId="0" applyFont="1" applyBorder="1" applyAlignment="1">
      <alignment horizontal="center" vertical="top" wrapText="1"/>
    </xf>
    <xf numFmtId="0" fontId="13" fillId="0" borderId="23" xfId="0" applyFont="1" applyBorder="1" applyAlignment="1">
      <alignment horizontal="center" vertical="top" wrapText="1"/>
    </xf>
    <xf numFmtId="0" fontId="8" fillId="5" borderId="15" xfId="0" applyFont="1" applyFill="1" applyBorder="1" applyAlignment="1" applyProtection="1">
      <alignment horizontal="center" vertical="top" wrapText="1"/>
      <protection locked="0"/>
    </xf>
    <xf numFmtId="0" fontId="8" fillId="5" borderId="8" xfId="0" applyFont="1" applyFill="1" applyBorder="1" applyAlignment="1" applyProtection="1">
      <alignment horizontal="center" vertical="top" wrapText="1"/>
      <protection locked="0"/>
    </xf>
    <xf numFmtId="0" fontId="8" fillId="5" borderId="7" xfId="0" applyFont="1" applyFill="1" applyBorder="1" applyAlignment="1" applyProtection="1">
      <alignment horizontal="center" vertical="top" wrapText="1"/>
      <protection locked="0"/>
    </xf>
    <xf numFmtId="0" fontId="13" fillId="2" borderId="2" xfId="0" applyFont="1" applyFill="1" applyBorder="1" applyAlignment="1">
      <alignment horizontal="left" vertical="center"/>
    </xf>
    <xf numFmtId="0" fontId="13" fillId="2" borderId="1" xfId="0" applyFont="1" applyFill="1" applyBorder="1" applyAlignment="1">
      <alignment horizontal="left" vertical="center"/>
    </xf>
    <xf numFmtId="0" fontId="16" fillId="0" borderId="1" xfId="0" applyFont="1" applyBorder="1" applyAlignment="1">
      <alignment horizontal="center"/>
    </xf>
    <xf numFmtId="0" fontId="16" fillId="0" borderId="27" xfId="0" applyFont="1" applyBorder="1" applyAlignment="1">
      <alignment horizontal="center"/>
    </xf>
    <xf numFmtId="0" fontId="16" fillId="0" borderId="28" xfId="0" applyFont="1" applyBorder="1" applyAlignment="1">
      <alignment horizontal="center"/>
    </xf>
    <xf numFmtId="0" fontId="15" fillId="9" borderId="13" xfId="0" applyFont="1" applyFill="1" applyBorder="1" applyAlignment="1">
      <alignment horizontal="justify" vertical="center" wrapText="1"/>
    </xf>
    <xf numFmtId="0" fontId="15" fillId="9" borderId="20" xfId="0" applyFont="1" applyFill="1" applyBorder="1" applyAlignment="1">
      <alignment horizontal="justify" vertical="center" wrapText="1"/>
    </xf>
    <xf numFmtId="0" fontId="11" fillId="0" borderId="12" xfId="0" applyFont="1" applyBorder="1" applyAlignment="1">
      <alignment horizontal="justify" vertical="center" wrapText="1"/>
    </xf>
    <xf numFmtId="0" fontId="11" fillId="0" borderId="12" xfId="0" applyFont="1" applyBorder="1" applyAlignment="1">
      <alignment horizontal="justify" vertical="justify" wrapText="1"/>
    </xf>
    <xf numFmtId="0" fontId="5" fillId="0" borderId="2"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0" fontId="5" fillId="2" borderId="15" xfId="0" applyFont="1" applyFill="1" applyBorder="1" applyAlignment="1" applyProtection="1">
      <alignment horizontal="center"/>
      <protection locked="0"/>
    </xf>
    <xf numFmtId="0" fontId="5" fillId="2" borderId="8" xfId="0" applyFont="1" applyFill="1" applyBorder="1" applyAlignment="1" applyProtection="1">
      <alignment horizontal="center"/>
      <protection locked="0"/>
    </xf>
    <xf numFmtId="0" fontId="5" fillId="2" borderId="7" xfId="0" applyFont="1" applyFill="1" applyBorder="1" applyAlignment="1" applyProtection="1">
      <alignment horizontal="center"/>
      <protection locked="0"/>
    </xf>
    <xf numFmtId="0" fontId="5" fillId="0" borderId="6"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0" fontId="15" fillId="12" borderId="65" xfId="0" applyFont="1" applyFill="1" applyBorder="1" applyAlignment="1">
      <alignment horizontal="center" vertical="center" wrapText="1"/>
    </xf>
    <xf numFmtId="0" fontId="15" fillId="12" borderId="66" xfId="0" applyFont="1" applyFill="1" applyBorder="1" applyAlignment="1">
      <alignment horizontal="center" vertical="center" wrapText="1"/>
    </xf>
    <xf numFmtId="0" fontId="15" fillId="12" borderId="67" xfId="0" applyFont="1" applyFill="1" applyBorder="1" applyAlignment="1">
      <alignment horizontal="center" vertical="center" wrapText="1"/>
    </xf>
    <xf numFmtId="0" fontId="5" fillId="0" borderId="4"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15" fillId="9" borderId="12" xfId="0" applyFont="1" applyFill="1" applyBorder="1" applyAlignment="1">
      <alignment horizontal="left" vertical="center" wrapText="1"/>
    </xf>
    <xf numFmtId="0" fontId="6" fillId="2" borderId="19" xfId="0" applyFont="1" applyFill="1" applyBorder="1" applyAlignment="1" applyProtection="1">
      <alignment horizontal="center" vertical="center" wrapText="1"/>
      <protection locked="0"/>
    </xf>
    <xf numFmtId="0" fontId="6" fillId="2" borderId="18" xfId="0" applyFont="1" applyFill="1" applyBorder="1" applyAlignment="1" applyProtection="1">
      <alignment horizontal="center" vertical="center" wrapText="1"/>
      <protection locked="0"/>
    </xf>
    <xf numFmtId="0" fontId="6" fillId="2" borderId="17" xfId="0" applyFont="1" applyFill="1" applyBorder="1" applyAlignment="1" applyProtection="1">
      <alignment horizontal="center" vertical="center" wrapText="1"/>
      <protection locked="0"/>
    </xf>
    <xf numFmtId="0" fontId="15" fillId="0" borderId="2" xfId="0" applyFont="1" applyBorder="1" applyAlignment="1" applyProtection="1">
      <alignment horizontal="center" vertical="center"/>
      <protection locked="0"/>
    </xf>
    <xf numFmtId="0" fontId="15" fillId="0" borderId="1" xfId="0" applyFont="1" applyBorder="1" applyAlignment="1" applyProtection="1">
      <alignment horizontal="center" vertical="center"/>
      <protection locked="0"/>
    </xf>
    <xf numFmtId="0" fontId="15" fillId="2" borderId="15" xfId="0" applyFont="1" applyFill="1" applyBorder="1" applyAlignment="1" applyProtection="1">
      <alignment horizontal="center"/>
      <protection locked="0"/>
    </xf>
    <xf numFmtId="0" fontId="15" fillId="2" borderId="8" xfId="0" applyFont="1" applyFill="1" applyBorder="1" applyAlignment="1" applyProtection="1">
      <alignment horizontal="center"/>
      <protection locked="0"/>
    </xf>
    <xf numFmtId="0" fontId="15" fillId="2" borderId="7" xfId="0" applyFont="1" applyFill="1" applyBorder="1" applyAlignment="1" applyProtection="1">
      <alignment horizontal="center"/>
      <protection locked="0"/>
    </xf>
    <xf numFmtId="0" fontId="15" fillId="0" borderId="6" xfId="0" applyFont="1" applyBorder="1" applyAlignment="1" applyProtection="1">
      <alignment horizontal="center" vertical="center"/>
      <protection locked="0"/>
    </xf>
    <xf numFmtId="0" fontId="15" fillId="0" borderId="5" xfId="0" applyFont="1" applyBorder="1" applyAlignment="1" applyProtection="1">
      <alignment horizontal="center" vertical="center"/>
      <protection locked="0"/>
    </xf>
    <xf numFmtId="0" fontId="15" fillId="0" borderId="4" xfId="0" applyFont="1" applyBorder="1" applyAlignment="1" applyProtection="1">
      <alignment horizontal="center" vertical="center"/>
      <protection locked="0"/>
    </xf>
    <xf numFmtId="0" fontId="15" fillId="0" borderId="3" xfId="0" applyFont="1" applyBorder="1" applyAlignment="1" applyProtection="1">
      <alignment horizontal="center" vertical="center"/>
      <protection locked="0"/>
    </xf>
    <xf numFmtId="0" fontId="11" fillId="0" borderId="13" xfId="0" applyFont="1" applyBorder="1" applyAlignment="1">
      <alignment horizontal="justify" vertical="center" wrapText="1"/>
    </xf>
    <xf numFmtId="0" fontId="11" fillId="0" borderId="20" xfId="0" applyFont="1" applyBorder="1" applyAlignment="1">
      <alignment horizontal="justify" vertical="center"/>
    </xf>
    <xf numFmtId="0" fontId="11" fillId="0" borderId="56" xfId="0" applyFont="1" applyBorder="1" applyAlignment="1">
      <alignment horizontal="justify" vertical="top" wrapText="1"/>
    </xf>
    <xf numFmtId="0" fontId="11" fillId="0" borderId="57" xfId="0" applyFont="1" applyBorder="1" applyAlignment="1">
      <alignment horizontal="justify" vertical="top" wrapText="1"/>
    </xf>
    <xf numFmtId="0" fontId="15" fillId="9" borderId="13" xfId="0" applyFont="1" applyFill="1" applyBorder="1" applyAlignment="1">
      <alignment horizontal="left" vertical="center"/>
    </xf>
    <xf numFmtId="0" fontId="15" fillId="9" borderId="20" xfId="0" applyFont="1" applyFill="1" applyBorder="1" applyAlignment="1">
      <alignment horizontal="left" vertical="center"/>
    </xf>
    <xf numFmtId="0" fontId="11" fillId="0" borderId="13" xfId="0" applyFont="1" applyBorder="1" applyAlignment="1">
      <alignment horizontal="justify" vertical="top" wrapText="1"/>
    </xf>
    <xf numFmtId="0" fontId="11" fillId="0" borderId="20" xfId="0" applyFont="1" applyBorder="1" applyAlignment="1">
      <alignment horizontal="justify" vertical="top"/>
    </xf>
    <xf numFmtId="0" fontId="11" fillId="0" borderId="12" xfId="0" applyFont="1" applyBorder="1" applyAlignment="1">
      <alignment horizontal="justify" vertical="top" wrapText="1"/>
    </xf>
    <xf numFmtId="0" fontId="15" fillId="9" borderId="13" xfId="0" applyFont="1" applyFill="1" applyBorder="1" applyAlignment="1">
      <alignment horizontal="left" vertical="top"/>
    </xf>
    <xf numFmtId="0" fontId="15" fillId="9" borderId="20" xfId="0" applyFont="1" applyFill="1" applyBorder="1" applyAlignment="1">
      <alignment horizontal="left" vertical="top"/>
    </xf>
    <xf numFmtId="0" fontId="11" fillId="0" borderId="20" xfId="0" applyFont="1" applyBorder="1" applyAlignment="1">
      <alignment horizontal="justify" vertical="top" wrapText="1"/>
    </xf>
    <xf numFmtId="0" fontId="15" fillId="9" borderId="13" xfId="0" applyFont="1" applyFill="1" applyBorder="1" applyAlignment="1">
      <alignment horizontal="justify" vertical="top"/>
    </xf>
    <xf numFmtId="0" fontId="15" fillId="9" borderId="20" xfId="0" applyFont="1" applyFill="1" applyBorder="1" applyAlignment="1">
      <alignment horizontal="justify" vertical="top"/>
    </xf>
    <xf numFmtId="0" fontId="13" fillId="2" borderId="19" xfId="0" applyFont="1" applyFill="1" applyBorder="1" applyAlignment="1" applyProtection="1">
      <alignment horizontal="center" vertical="center" wrapText="1"/>
      <protection locked="0"/>
    </xf>
    <xf numFmtId="0" fontId="13" fillId="2" borderId="18"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wrapText="1"/>
      <protection locked="0"/>
    </xf>
    <xf numFmtId="0" fontId="11" fillId="0" borderId="13" xfId="0" applyFont="1" applyBorder="1" applyAlignment="1">
      <alignment horizontal="justify" vertical="top"/>
    </xf>
    <xf numFmtId="0" fontId="15" fillId="2" borderId="6" xfId="0" applyFont="1" applyFill="1" applyBorder="1" applyAlignment="1" applyProtection="1">
      <alignment horizontal="center"/>
      <protection locked="0"/>
    </xf>
    <xf numFmtId="0" fontId="15" fillId="2" borderId="5" xfId="0" applyFont="1" applyFill="1" applyBorder="1" applyAlignment="1" applyProtection="1">
      <alignment horizontal="center"/>
      <protection locked="0"/>
    </xf>
    <xf numFmtId="0" fontId="15" fillId="2" borderId="14" xfId="0" applyFont="1" applyFill="1" applyBorder="1" applyAlignment="1" applyProtection="1">
      <alignment horizontal="center"/>
      <protection locked="0"/>
    </xf>
    <xf numFmtId="0" fontId="15" fillId="0" borderId="26" xfId="0" applyFont="1" applyBorder="1" applyAlignment="1" applyProtection="1">
      <alignment horizontal="center" vertical="center"/>
      <protection locked="0"/>
    </xf>
    <xf numFmtId="0" fontId="15" fillId="0" borderId="43" xfId="0" applyFont="1" applyBorder="1" applyAlignment="1" applyProtection="1">
      <alignment horizontal="center" vertical="center"/>
      <protection locked="0"/>
    </xf>
    <xf numFmtId="0" fontId="15" fillId="0" borderId="12" xfId="0" applyFont="1" applyBorder="1" applyAlignment="1" applyProtection="1">
      <alignment horizontal="center" vertical="center"/>
      <protection locked="0"/>
    </xf>
    <xf numFmtId="0" fontId="11" fillId="0" borderId="49" xfId="0" applyFont="1" applyBorder="1" applyAlignment="1">
      <alignment horizontal="justify" vertical="center" wrapText="1"/>
    </xf>
    <xf numFmtId="0" fontId="11" fillId="0" borderId="49" xfId="0" applyFont="1" applyBorder="1" applyAlignment="1">
      <alignment horizontal="justify" vertical="center"/>
    </xf>
    <xf numFmtId="0" fontId="11" fillId="0" borderId="12" xfId="0" applyFont="1" applyBorder="1" applyAlignment="1">
      <alignment horizontal="justify" vertical="top"/>
    </xf>
    <xf numFmtId="0" fontId="15" fillId="9" borderId="12" xfId="0" applyFont="1" applyFill="1" applyBorder="1" applyAlignment="1">
      <alignment horizontal="left" vertical="top" wrapText="1"/>
    </xf>
    <xf numFmtId="0" fontId="11" fillId="0" borderId="12" xfId="0" applyFont="1" applyBorder="1" applyAlignment="1">
      <alignment horizontal="justify" vertical="center"/>
    </xf>
    <xf numFmtId="0" fontId="15" fillId="9" borderId="12" xfId="0" applyFont="1" applyFill="1" applyBorder="1" applyAlignment="1">
      <alignment horizontal="left" vertical="top"/>
    </xf>
    <xf numFmtId="0" fontId="15" fillId="9" borderId="12" xfId="0" applyFont="1" applyFill="1" applyBorder="1" applyAlignment="1">
      <alignment horizontal="justify" vertical="top"/>
    </xf>
    <xf numFmtId="0" fontId="8" fillId="6" borderId="31" xfId="0" applyFont="1" applyFill="1" applyBorder="1" applyAlignment="1" applyProtection="1">
      <alignment horizontal="center" vertical="top" wrapText="1"/>
      <protection locked="0"/>
    </xf>
    <xf numFmtId="0" fontId="8" fillId="6" borderId="32" xfId="0" applyFont="1" applyFill="1" applyBorder="1" applyAlignment="1" applyProtection="1">
      <alignment horizontal="center" vertical="top" wrapText="1"/>
      <protection locked="0"/>
    </xf>
    <xf numFmtId="0" fontId="8" fillId="6" borderId="33" xfId="0" applyFont="1" applyFill="1" applyBorder="1" applyAlignment="1" applyProtection="1">
      <alignment horizontal="center" vertical="top" wrapText="1"/>
      <protection locked="0"/>
    </xf>
    <xf numFmtId="0" fontId="8" fillId="5" borderId="43" xfId="0" applyFont="1" applyFill="1" applyBorder="1" applyAlignment="1" applyProtection="1">
      <alignment horizontal="center" vertical="top" wrapText="1"/>
      <protection locked="0"/>
    </xf>
    <xf numFmtId="0" fontId="8" fillId="5" borderId="12" xfId="0" applyFont="1" applyFill="1" applyBorder="1" applyAlignment="1" applyProtection="1">
      <alignment horizontal="center" vertical="top" wrapText="1"/>
      <protection locked="0"/>
    </xf>
    <xf numFmtId="0" fontId="8" fillId="5" borderId="42" xfId="0" applyFont="1" applyFill="1" applyBorder="1" applyAlignment="1" applyProtection="1">
      <alignment horizontal="center" vertical="top" wrapText="1"/>
      <protection locked="0"/>
    </xf>
    <xf numFmtId="0" fontId="7" fillId="7" borderId="43" xfId="0" applyFont="1" applyFill="1" applyBorder="1" applyAlignment="1" applyProtection="1">
      <alignment horizontal="center" vertical="top" wrapText="1"/>
      <protection locked="0"/>
    </xf>
    <xf numFmtId="0" fontId="7" fillId="7" borderId="12" xfId="0" applyFont="1" applyFill="1" applyBorder="1" applyAlignment="1" applyProtection="1">
      <alignment horizontal="center" vertical="top" wrapText="1"/>
      <protection locked="0"/>
    </xf>
    <xf numFmtId="0" fontId="7" fillId="7" borderId="42" xfId="0" applyFont="1" applyFill="1" applyBorder="1" applyAlignment="1" applyProtection="1">
      <alignment horizontal="center" vertical="top" wrapText="1"/>
      <protection locked="0"/>
    </xf>
    <xf numFmtId="0" fontId="7" fillId="8" borderId="43" xfId="0" applyFont="1" applyFill="1" applyBorder="1" applyAlignment="1" applyProtection="1">
      <alignment horizontal="center" vertical="top" wrapText="1"/>
      <protection locked="0"/>
    </xf>
    <xf numFmtId="0" fontId="7" fillId="8" borderId="12" xfId="0" applyFont="1" applyFill="1" applyBorder="1" applyAlignment="1" applyProtection="1">
      <alignment horizontal="center" vertical="top" wrapText="1"/>
      <protection locked="0"/>
    </xf>
    <xf numFmtId="0" fontId="7" fillId="8" borderId="42" xfId="0" applyFont="1" applyFill="1" applyBorder="1" applyAlignment="1" applyProtection="1">
      <alignment horizontal="center" vertical="top" wrapText="1"/>
      <protection locked="0"/>
    </xf>
    <xf numFmtId="0" fontId="13" fillId="2" borderId="48" xfId="0" applyFont="1" applyFill="1" applyBorder="1" applyAlignment="1" applyProtection="1">
      <alignment horizontal="center" vertical="center" wrapText="1"/>
      <protection locked="0"/>
    </xf>
    <xf numFmtId="0" fontId="13" fillId="2" borderId="49" xfId="0" applyFont="1" applyFill="1" applyBorder="1" applyAlignment="1" applyProtection="1">
      <alignment horizontal="center" vertical="center" wrapText="1"/>
      <protection locked="0"/>
    </xf>
    <xf numFmtId="0" fontId="13" fillId="2" borderId="53" xfId="0" applyFont="1" applyFill="1" applyBorder="1" applyAlignment="1" applyProtection="1">
      <alignment horizontal="center" vertical="center" wrapText="1"/>
      <protection locked="0"/>
    </xf>
    <xf numFmtId="0" fontId="15" fillId="9" borderId="3" xfId="0" applyFont="1" applyFill="1" applyBorder="1" applyAlignment="1">
      <alignment horizontal="left" vertical="center" wrapText="1"/>
    </xf>
    <xf numFmtId="0" fontId="1" fillId="2" borderId="15" xfId="0" applyFont="1" applyFill="1" applyBorder="1" applyAlignment="1">
      <alignment horizontal="center" vertical="center"/>
    </xf>
    <xf numFmtId="0" fontId="1" fillId="2" borderId="7" xfId="0" applyFont="1" applyFill="1" applyBorder="1" applyAlignment="1">
      <alignment horizontal="center" vertical="center"/>
    </xf>
    <xf numFmtId="0" fontId="15" fillId="9" borderId="3" xfId="0" applyFont="1" applyFill="1" applyBorder="1" applyAlignment="1">
      <alignment horizontal="left" vertical="center"/>
    </xf>
    <xf numFmtId="0" fontId="11" fillId="0" borderId="13" xfId="0" applyFont="1" applyBorder="1" applyAlignment="1">
      <alignment horizontal="left" vertical="center" wrapText="1"/>
    </xf>
    <xf numFmtId="0" fontId="11" fillId="0" borderId="20" xfId="0" applyFont="1" applyBorder="1" applyAlignment="1">
      <alignment horizontal="left" vertical="center" wrapText="1"/>
    </xf>
    <xf numFmtId="0" fontId="11" fillId="0" borderId="1" xfId="0" applyFont="1" applyBorder="1" applyAlignment="1">
      <alignment horizontal="justify" vertical="center" wrapText="1"/>
    </xf>
    <xf numFmtId="0" fontId="15" fillId="9" borderId="13" xfId="0" applyFont="1" applyFill="1" applyBorder="1" applyAlignment="1">
      <alignment horizontal="left" vertical="center" wrapText="1"/>
    </xf>
    <xf numFmtId="0" fontId="5" fillId="2" borderId="10" xfId="0" applyFont="1" applyFill="1" applyBorder="1" applyAlignment="1" applyProtection="1">
      <alignment horizontal="center"/>
      <protection locked="0"/>
    </xf>
    <xf numFmtId="0" fontId="5" fillId="2" borderId="9" xfId="0" applyFont="1" applyFill="1" applyBorder="1" applyAlignment="1" applyProtection="1">
      <alignment horizontal="center"/>
      <protection locked="0"/>
    </xf>
    <xf numFmtId="0" fontId="21" fillId="0" borderId="12" xfId="0" applyFont="1" applyBorder="1" applyAlignment="1">
      <alignment horizontal="left" vertical="center" wrapText="1"/>
    </xf>
    <xf numFmtId="0" fontId="29" fillId="0" borderId="15" xfId="0" applyFont="1" applyBorder="1" applyAlignment="1">
      <alignment horizontal="left" vertical="center" wrapText="1"/>
    </xf>
    <xf numFmtId="0" fontId="29" fillId="0" borderId="8" xfId="0" applyFont="1" applyBorder="1" applyAlignment="1">
      <alignment horizontal="left" vertical="center" wrapText="1"/>
    </xf>
    <xf numFmtId="0" fontId="29" fillId="0" borderId="7" xfId="0" applyFont="1" applyBorder="1" applyAlignment="1">
      <alignment horizontal="left" vertical="center" wrapText="1"/>
    </xf>
    <xf numFmtId="9" fontId="30" fillId="0" borderId="15" xfId="0" applyNumberFormat="1" applyFont="1" applyBorder="1" applyAlignment="1">
      <alignment horizontal="center"/>
    </xf>
    <xf numFmtId="9" fontId="30" fillId="0" borderId="8" xfId="0" applyNumberFormat="1" applyFont="1" applyBorder="1" applyAlignment="1">
      <alignment horizontal="center"/>
    </xf>
    <xf numFmtId="9" fontId="30" fillId="0" borderId="7" xfId="0" applyNumberFormat="1" applyFont="1" applyBorder="1" applyAlignment="1">
      <alignment horizontal="center"/>
    </xf>
    <xf numFmtId="0" fontId="8" fillId="6" borderId="19" xfId="0" applyFont="1" applyFill="1" applyBorder="1" applyAlignment="1" applyProtection="1">
      <alignment horizontal="center" vertical="top" wrapText="1"/>
      <protection locked="0"/>
    </xf>
    <xf numFmtId="0" fontId="8" fillId="6" borderId="18" xfId="0" applyFont="1" applyFill="1" applyBorder="1" applyAlignment="1" applyProtection="1">
      <alignment horizontal="center" vertical="top" wrapText="1"/>
      <protection locked="0"/>
    </xf>
    <xf numFmtId="0" fontId="8" fillId="6" borderId="17" xfId="0" applyFont="1" applyFill="1" applyBorder="1" applyAlignment="1" applyProtection="1">
      <alignment horizontal="center" vertical="top" wrapText="1"/>
      <protection locked="0"/>
    </xf>
    <xf numFmtId="0" fontId="13" fillId="2" borderId="72" xfId="0" applyFont="1" applyFill="1" applyBorder="1" applyAlignment="1" applyProtection="1">
      <alignment horizontal="left" vertical="center"/>
      <protection locked="0"/>
    </xf>
    <xf numFmtId="0" fontId="13" fillId="2" borderId="68" xfId="0" applyFont="1" applyFill="1" applyBorder="1" applyAlignment="1" applyProtection="1">
      <alignment horizontal="left" vertical="center"/>
      <protection locked="0"/>
    </xf>
    <xf numFmtId="0" fontId="27" fillId="0" borderId="68" xfId="0" applyFont="1" applyBorder="1" applyAlignment="1" applyProtection="1">
      <alignment horizontal="center"/>
      <protection locked="0"/>
    </xf>
    <xf numFmtId="0" fontId="27" fillId="0" borderId="56" xfId="0" applyFont="1" applyBorder="1" applyAlignment="1" applyProtection="1">
      <alignment horizontal="center"/>
      <protection locked="0"/>
    </xf>
    <xf numFmtId="0" fontId="27" fillId="0" borderId="69" xfId="0" applyFont="1" applyBorder="1" applyAlignment="1" applyProtection="1">
      <alignment horizontal="center"/>
      <protection locked="0"/>
    </xf>
    <xf numFmtId="0" fontId="13" fillId="2" borderId="15" xfId="0" applyFont="1" applyFill="1" applyBorder="1" applyAlignment="1" applyProtection="1">
      <alignment horizontal="center" vertical="top"/>
      <protection locked="0"/>
    </xf>
    <xf numFmtId="0" fontId="13" fillId="2" borderId="8" xfId="0" applyFont="1" applyFill="1" applyBorder="1" applyAlignment="1" applyProtection="1">
      <alignment horizontal="center" vertical="top"/>
      <protection locked="0"/>
    </xf>
    <xf numFmtId="0" fontId="13" fillId="2" borderId="7" xfId="0" applyFont="1" applyFill="1" applyBorder="1" applyAlignment="1" applyProtection="1">
      <alignment horizontal="center" vertical="top"/>
      <protection locked="0"/>
    </xf>
    <xf numFmtId="0" fontId="13" fillId="0" borderId="19" xfId="0" applyFont="1" applyBorder="1" applyAlignment="1" applyProtection="1">
      <alignment horizontal="left" vertical="top" wrapText="1"/>
      <protection locked="0"/>
    </xf>
    <xf numFmtId="0" fontId="13" fillId="0" borderId="18" xfId="0" applyFont="1" applyBorder="1" applyAlignment="1" applyProtection="1">
      <alignment horizontal="left" vertical="top"/>
      <protection locked="0"/>
    </xf>
    <xf numFmtId="0" fontId="13" fillId="0" borderId="17" xfId="0" applyFont="1" applyBorder="1" applyAlignment="1" applyProtection="1">
      <alignment horizontal="left" vertical="top"/>
      <protection locked="0"/>
    </xf>
    <xf numFmtId="0" fontId="13" fillId="0" borderId="24" xfId="0" applyFont="1" applyBorder="1" applyAlignment="1" applyProtection="1">
      <alignment horizontal="left" vertical="top"/>
      <protection locked="0"/>
    </xf>
    <xf numFmtId="0" fontId="13" fillId="0" borderId="0" xfId="0" applyFont="1" applyAlignment="1" applyProtection="1">
      <alignment horizontal="left" vertical="top"/>
      <protection locked="0"/>
    </xf>
    <xf numFmtId="0" fontId="13" fillId="0" borderId="25" xfId="0" applyFont="1" applyBorder="1" applyAlignment="1" applyProtection="1">
      <alignment horizontal="left" vertical="top"/>
      <protection locked="0"/>
    </xf>
    <xf numFmtId="0" fontId="13" fillId="0" borderId="10" xfId="0" applyFont="1" applyBorder="1" applyAlignment="1" applyProtection="1">
      <alignment horizontal="left" vertical="top"/>
      <protection locked="0"/>
    </xf>
    <xf numFmtId="0" fontId="13" fillId="0" borderId="9"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3" fillId="2" borderId="15" xfId="0" applyFont="1" applyFill="1" applyBorder="1" applyAlignment="1">
      <alignment horizontal="center"/>
    </xf>
    <xf numFmtId="0" fontId="13" fillId="2" borderId="8" xfId="0" applyFont="1" applyFill="1" applyBorder="1" applyAlignment="1">
      <alignment horizontal="center"/>
    </xf>
    <xf numFmtId="0" fontId="13" fillId="2" borderId="7" xfId="0" applyFont="1" applyFill="1" applyBorder="1" applyAlignment="1">
      <alignment horizontal="center"/>
    </xf>
    <xf numFmtId="0" fontId="28" fillId="13" borderId="10" xfId="0" applyFont="1" applyFill="1" applyBorder="1" applyAlignment="1">
      <alignment horizontal="center" vertical="top" wrapText="1"/>
    </xf>
    <xf numFmtId="0" fontId="28" fillId="13" borderId="9" xfId="0" applyFont="1" applyFill="1" applyBorder="1" applyAlignment="1">
      <alignment horizontal="center" vertical="top" wrapText="1"/>
    </xf>
    <xf numFmtId="0" fontId="28" fillId="13" borderId="15" xfId="0" applyFont="1" applyFill="1" applyBorder="1" applyAlignment="1">
      <alignment horizontal="center" vertical="top" wrapText="1"/>
    </xf>
    <xf numFmtId="0" fontId="28" fillId="13" borderId="8" xfId="0" applyFont="1" applyFill="1" applyBorder="1" applyAlignment="1">
      <alignment horizontal="center" vertical="top" wrapText="1"/>
    </xf>
    <xf numFmtId="0" fontId="13" fillId="2" borderId="19" xfId="0" applyFont="1" applyFill="1" applyBorder="1" applyAlignment="1" applyProtection="1">
      <alignment horizontal="center"/>
      <protection locked="0"/>
    </xf>
    <xf numFmtId="0" fontId="13" fillId="2" borderId="18" xfId="0" applyFont="1" applyFill="1" applyBorder="1" applyAlignment="1" applyProtection="1">
      <alignment horizontal="center"/>
      <protection locked="0"/>
    </xf>
    <xf numFmtId="0" fontId="13" fillId="2" borderId="17" xfId="0" applyFont="1" applyFill="1" applyBorder="1" applyAlignment="1" applyProtection="1">
      <alignment horizontal="center"/>
      <protection locked="0"/>
    </xf>
    <xf numFmtId="0" fontId="15" fillId="0" borderId="6" xfId="0" applyFont="1" applyBorder="1" applyAlignment="1" applyProtection="1">
      <alignment horizontal="center"/>
      <protection locked="0"/>
    </xf>
    <xf numFmtId="0" fontId="15" fillId="0" borderId="5" xfId="0" applyFont="1" applyBorder="1" applyAlignment="1" applyProtection="1">
      <alignment horizontal="center"/>
      <protection locked="0"/>
    </xf>
    <xf numFmtId="0" fontId="15" fillId="0" borderId="14" xfId="0" applyFont="1" applyBorder="1" applyAlignment="1" applyProtection="1">
      <alignment horizontal="center"/>
      <protection locked="0"/>
    </xf>
    <xf numFmtId="0" fontId="15" fillId="0" borderId="4" xfId="0" applyFont="1" applyBorder="1" applyAlignment="1" applyProtection="1">
      <alignment horizontal="center"/>
      <protection locked="0"/>
    </xf>
    <xf numFmtId="0" fontId="15" fillId="0" borderId="3" xfId="0" applyFont="1" applyBorder="1" applyAlignment="1" applyProtection="1">
      <alignment horizontal="center"/>
      <protection locked="0"/>
    </xf>
    <xf numFmtId="0" fontId="15" fillId="0" borderId="11" xfId="0" applyFont="1" applyBorder="1" applyAlignment="1" applyProtection="1">
      <alignment horizontal="center"/>
      <protection locked="0"/>
    </xf>
    <xf numFmtId="0" fontId="15" fillId="0" borderId="43" xfId="0" applyFont="1" applyBorder="1" applyAlignment="1" applyProtection="1">
      <alignment horizontal="center"/>
      <protection locked="0"/>
    </xf>
    <xf numFmtId="0" fontId="15" fillId="0" borderId="12" xfId="0" applyFont="1" applyBorder="1" applyAlignment="1" applyProtection="1">
      <alignment horizontal="center"/>
      <protection locked="0"/>
    </xf>
    <xf numFmtId="0" fontId="15" fillId="0" borderId="42" xfId="0" applyFont="1" applyBorder="1" applyAlignment="1" applyProtection="1">
      <alignment horizontal="center"/>
      <protection locked="0"/>
    </xf>
    <xf numFmtId="0" fontId="15" fillId="0" borderId="2" xfId="0" applyFont="1" applyBorder="1" applyAlignment="1" applyProtection="1">
      <alignment horizontal="center"/>
      <protection locked="0"/>
    </xf>
    <xf numFmtId="0" fontId="15" fillId="0" borderId="1" xfId="0" applyFont="1" applyBorder="1" applyAlignment="1" applyProtection="1">
      <alignment horizontal="center"/>
      <protection locked="0"/>
    </xf>
    <xf numFmtId="0" fontId="15" fillId="0" borderId="28" xfId="0" applyFont="1" applyBorder="1" applyAlignment="1" applyProtection="1">
      <alignment horizontal="center"/>
      <protection locked="0"/>
    </xf>
    <xf numFmtId="0" fontId="1" fillId="0" borderId="15" xfId="0" applyFont="1" applyBorder="1" applyAlignment="1">
      <alignment horizontal="center" vertical="center"/>
    </xf>
    <xf numFmtId="0" fontId="1" fillId="0" borderId="8" xfId="0" applyFont="1" applyBorder="1" applyAlignment="1">
      <alignment horizontal="center" vertical="center"/>
    </xf>
    <xf numFmtId="0" fontId="1" fillId="0" borderId="7" xfId="0" applyFont="1" applyBorder="1" applyAlignment="1">
      <alignment horizontal="center" vertical="center"/>
    </xf>
    <xf numFmtId="0" fontId="7" fillId="8" borderId="24" xfId="0" applyFont="1" applyFill="1" applyBorder="1" applyAlignment="1" applyProtection="1">
      <alignment horizontal="center" vertical="top" wrapText="1"/>
      <protection locked="0"/>
    </xf>
    <xf numFmtId="0" fontId="7" fillId="8" borderId="0" xfId="0" applyFont="1" applyFill="1" applyAlignment="1" applyProtection="1">
      <alignment horizontal="center" vertical="top" wrapText="1"/>
      <protection locked="0"/>
    </xf>
    <xf numFmtId="0" fontId="7" fillId="8" borderId="25" xfId="0" applyFont="1" applyFill="1" applyBorder="1" applyAlignment="1" applyProtection="1">
      <alignment horizontal="center" vertical="top" wrapText="1"/>
      <protection locked="0"/>
    </xf>
    <xf numFmtId="0" fontId="6" fillId="2" borderId="24" xfId="0" applyFont="1" applyFill="1" applyBorder="1" applyAlignment="1">
      <alignment horizontal="center" vertical="center" wrapText="1"/>
    </xf>
    <xf numFmtId="0" fontId="6" fillId="2" borderId="0" xfId="0" applyFont="1" applyFill="1" applyAlignment="1">
      <alignment horizontal="center" vertical="center" wrapText="1"/>
    </xf>
    <xf numFmtId="0" fontId="6" fillId="2" borderId="25" xfId="0" applyFont="1" applyFill="1" applyBorder="1" applyAlignment="1">
      <alignment horizontal="center" vertical="center" wrapText="1"/>
    </xf>
    <xf numFmtId="0" fontId="21" fillId="10" borderId="59" xfId="0" applyFont="1" applyFill="1" applyBorder="1" applyAlignment="1">
      <alignment horizontal="center" vertical="center" textRotation="90" wrapText="1"/>
    </xf>
    <xf numFmtId="0" fontId="21" fillId="10" borderId="35" xfId="0" applyFont="1" applyFill="1" applyBorder="1" applyAlignment="1">
      <alignment horizontal="center" vertical="center" textRotation="90" wrapText="1"/>
    </xf>
    <xf numFmtId="0" fontId="21" fillId="10" borderId="36" xfId="0" applyFont="1" applyFill="1" applyBorder="1" applyAlignment="1">
      <alignment horizontal="center" vertical="center" textRotation="90" wrapText="1"/>
    </xf>
    <xf numFmtId="0" fontId="22" fillId="0" borderId="15" xfId="0" applyFont="1" applyBorder="1" applyAlignment="1">
      <alignment horizontal="left" vertical="center" wrapText="1"/>
    </xf>
    <xf numFmtId="0" fontId="22" fillId="0" borderId="8" xfId="0" applyFont="1" applyBorder="1" applyAlignment="1">
      <alignment horizontal="left" vertical="center" wrapText="1"/>
    </xf>
    <xf numFmtId="0" fontId="22" fillId="0" borderId="7" xfId="0" applyFont="1" applyBorder="1" applyAlignment="1">
      <alignment horizontal="left" vertical="center" wrapText="1"/>
    </xf>
    <xf numFmtId="0" fontId="22" fillId="0" borderId="0" xfId="0" applyFont="1" applyAlignment="1">
      <alignment horizontal="left" vertical="center" wrapText="1"/>
    </xf>
    <xf numFmtId="0" fontId="21" fillId="10" borderId="31" xfId="0" applyFont="1" applyFill="1" applyBorder="1" applyAlignment="1">
      <alignment horizontal="center" vertical="center" wrapText="1"/>
    </xf>
    <xf numFmtId="0" fontId="21" fillId="10" borderId="2" xfId="0" applyFont="1" applyFill="1" applyBorder="1" applyAlignment="1">
      <alignment horizontal="center" vertical="center" wrapText="1"/>
    </xf>
    <xf numFmtId="0" fontId="21" fillId="10" borderId="32" xfId="0" applyFont="1" applyFill="1" applyBorder="1" applyAlignment="1">
      <alignment horizontal="center" vertical="center" wrapText="1"/>
    </xf>
    <xf numFmtId="0" fontId="21" fillId="10" borderId="1" xfId="0" applyFont="1" applyFill="1" applyBorder="1" applyAlignment="1">
      <alignment horizontal="center" vertical="center" wrapText="1"/>
    </xf>
    <xf numFmtId="0" fontId="22" fillId="0" borderId="41" xfId="0" applyFont="1" applyBorder="1" applyAlignment="1">
      <alignment horizontal="left" vertical="center" wrapText="1"/>
    </xf>
    <xf numFmtId="0" fontId="22" fillId="0" borderId="12" xfId="0" applyFont="1" applyBorder="1" applyAlignment="1">
      <alignment horizontal="center" wrapText="1"/>
    </xf>
    <xf numFmtId="0" fontId="21" fillId="10" borderId="18" xfId="0" applyFont="1" applyFill="1" applyBorder="1" applyAlignment="1">
      <alignment horizontal="center" vertical="center" textRotation="90" wrapText="1"/>
    </xf>
    <xf numFmtId="0" fontId="21" fillId="10" borderId="60" xfId="0" applyFont="1" applyFill="1" applyBorder="1" applyAlignment="1">
      <alignment horizontal="center" vertical="center" textRotation="90" wrapText="1"/>
    </xf>
    <xf numFmtId="0" fontId="21" fillId="10" borderId="23" xfId="0" applyFont="1" applyFill="1" applyBorder="1" applyAlignment="1">
      <alignment horizontal="center" vertical="center" textRotation="90" wrapText="1"/>
    </xf>
    <xf numFmtId="0" fontId="14" fillId="0" borderId="0" xfId="0" applyFont="1" applyAlignment="1">
      <alignment horizontal="left" vertical="center" wrapText="1"/>
    </xf>
    <xf numFmtId="0" fontId="3" fillId="10" borderId="59" xfId="0" applyFont="1" applyFill="1" applyBorder="1" applyAlignment="1">
      <alignment horizontal="center" vertical="center" textRotation="90" wrapText="1"/>
    </xf>
    <xf numFmtId="0" fontId="21" fillId="10" borderId="27" xfId="0" applyFont="1" applyFill="1" applyBorder="1" applyAlignment="1">
      <alignment horizontal="center" vertical="center" wrapText="1"/>
    </xf>
    <xf numFmtId="0" fontId="7" fillId="7" borderId="24" xfId="0" applyFont="1" applyFill="1" applyBorder="1" applyAlignment="1" applyProtection="1">
      <alignment horizontal="center" vertical="top" wrapText="1"/>
      <protection locked="0"/>
    </xf>
    <xf numFmtId="0" fontId="7" fillId="7" borderId="0" xfId="0" applyFont="1" applyFill="1" applyAlignment="1" applyProtection="1">
      <alignment horizontal="center" vertical="top" wrapText="1"/>
      <protection locked="0"/>
    </xf>
    <xf numFmtId="0" fontId="7" fillId="7" borderId="25" xfId="0" applyFont="1" applyFill="1" applyBorder="1" applyAlignment="1" applyProtection="1">
      <alignment horizontal="center" vertical="top" wrapText="1"/>
      <protection locked="0"/>
    </xf>
    <xf numFmtId="0" fontId="6" fillId="2" borderId="10" xfId="0" applyFont="1" applyFill="1" applyBorder="1" applyAlignment="1">
      <alignment horizontal="center" vertical="center" wrapText="1"/>
    </xf>
    <xf numFmtId="0" fontId="6" fillId="2" borderId="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21" fillId="2" borderId="43" xfId="0" applyFont="1" applyFill="1" applyBorder="1" applyAlignment="1">
      <alignment horizontal="center" vertical="center" wrapText="1"/>
    </xf>
    <xf numFmtId="0" fontId="21" fillId="2" borderId="12" xfId="0" applyFont="1" applyFill="1" applyBorder="1" applyAlignment="1">
      <alignment horizontal="center" vertical="center" wrapText="1"/>
    </xf>
    <xf numFmtId="0" fontId="21" fillId="2" borderId="12" xfId="0" applyFont="1" applyFill="1" applyBorder="1" applyAlignment="1">
      <alignment horizontal="center" vertical="center" textRotation="90" wrapText="1"/>
    </xf>
    <xf numFmtId="0" fontId="21" fillId="2" borderId="50" xfId="0" applyFont="1" applyFill="1" applyBorder="1" applyAlignment="1">
      <alignment horizontal="center" vertical="center" wrapText="1"/>
    </xf>
    <xf numFmtId="0" fontId="21" fillId="2" borderId="51" xfId="0" applyFont="1" applyFill="1" applyBorder="1" applyAlignment="1">
      <alignment horizontal="center" vertical="center" wrapText="1"/>
    </xf>
    <xf numFmtId="0" fontId="21" fillId="2" borderId="61" xfId="0" applyFont="1" applyFill="1" applyBorder="1" applyAlignment="1">
      <alignment horizontal="center" vertical="center" wrapText="1"/>
    </xf>
    <xf numFmtId="0" fontId="21" fillId="2" borderId="47" xfId="0"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6" fillId="2" borderId="15"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21" fillId="9" borderId="33" xfId="0" applyFont="1" applyFill="1" applyBorder="1" applyAlignment="1">
      <alignment horizontal="center" vertical="center" wrapText="1"/>
    </xf>
    <xf numFmtId="0" fontId="21" fillId="9" borderId="42" xfId="0" applyFont="1" applyFill="1" applyBorder="1" applyAlignment="1">
      <alignment horizontal="center" vertical="center" wrapText="1"/>
    </xf>
    <xf numFmtId="0" fontId="21" fillId="9" borderId="64" xfId="0" applyFont="1" applyFill="1" applyBorder="1" applyAlignment="1">
      <alignment horizontal="center" vertical="center" wrapText="1"/>
    </xf>
    <xf numFmtId="0" fontId="21" fillId="9" borderId="31" xfId="0" applyFont="1" applyFill="1" applyBorder="1" applyAlignment="1">
      <alignment horizontal="center" vertical="center" wrapText="1"/>
    </xf>
    <xf numFmtId="0" fontId="21" fillId="9" borderId="43" xfId="0" applyFont="1" applyFill="1" applyBorder="1" applyAlignment="1">
      <alignment horizontal="center" vertical="center" wrapText="1"/>
    </xf>
    <xf numFmtId="0" fontId="21" fillId="9" borderId="2" xfId="0" applyFont="1" applyFill="1" applyBorder="1" applyAlignment="1">
      <alignment horizontal="center" vertical="center" wrapText="1"/>
    </xf>
    <xf numFmtId="0" fontId="21" fillId="9" borderId="32" xfId="0" applyFont="1" applyFill="1" applyBorder="1" applyAlignment="1">
      <alignment horizontal="center" vertical="center" wrapText="1"/>
    </xf>
    <xf numFmtId="0" fontId="21" fillId="9" borderId="12" xfId="0" applyFont="1" applyFill="1" applyBorder="1" applyAlignment="1">
      <alignment horizontal="center" vertical="center" wrapText="1"/>
    </xf>
    <xf numFmtId="0" fontId="21" fillId="9" borderId="1" xfId="0" applyFont="1" applyFill="1" applyBorder="1" applyAlignment="1">
      <alignment horizontal="center" vertical="center" wrapText="1"/>
    </xf>
    <xf numFmtId="0" fontId="21" fillId="9" borderId="35" xfId="0" applyFont="1" applyFill="1" applyBorder="1" applyAlignment="1">
      <alignment horizontal="center" vertical="center" wrapText="1"/>
    </xf>
    <xf numFmtId="0" fontId="21" fillId="9" borderId="63" xfId="0" applyFont="1" applyFill="1" applyBorder="1" applyAlignment="1">
      <alignment horizontal="center" vertical="center" wrapText="1"/>
    </xf>
    <xf numFmtId="0" fontId="21" fillId="9" borderId="56" xfId="0" applyFont="1" applyFill="1" applyBorder="1" applyAlignment="1">
      <alignment horizontal="center" vertical="center" wrapText="1"/>
    </xf>
    <xf numFmtId="0" fontId="21" fillId="9" borderId="32" xfId="0" applyFont="1" applyFill="1" applyBorder="1" applyAlignment="1">
      <alignment horizontal="center" vertical="center" textRotation="90" wrapText="1"/>
    </xf>
    <xf numFmtId="0" fontId="21" fillId="9" borderId="49" xfId="0" applyFont="1" applyFill="1" applyBorder="1" applyAlignment="1">
      <alignment horizontal="center" vertical="center" textRotation="90" wrapText="1"/>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4" Type="http://schemas.openxmlformats.org/officeDocument/2006/relationships/image" Target="../media/image6.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8.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9.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0.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2.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3.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vmlDrawing14.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1562101</xdr:colOff>
      <xdr:row>5</xdr:row>
      <xdr:rowOff>38100</xdr:rowOff>
    </xdr:from>
    <xdr:to>
      <xdr:col>6</xdr:col>
      <xdr:colOff>166688</xdr:colOff>
      <xdr:row>5</xdr:row>
      <xdr:rowOff>154781</xdr:rowOff>
    </xdr:to>
    <xdr:sp macro="" textlink="">
      <xdr:nvSpPr>
        <xdr:cNvPr id="2" name="Rectángulo: esquinas redondeadas 1">
          <a:extLst>
            <a:ext uri="{FF2B5EF4-FFF2-40B4-BE49-F238E27FC236}">
              <a16:creationId xmlns:a16="http://schemas.microsoft.com/office/drawing/2014/main" id="{9A7DC10A-5033-4D01-B26B-8299F8283BCE}"/>
            </a:ext>
          </a:extLst>
        </xdr:cNvPr>
        <xdr:cNvSpPr/>
      </xdr:nvSpPr>
      <xdr:spPr>
        <a:xfrm>
          <a:off x="10287001" y="1133475"/>
          <a:ext cx="242887" cy="116681"/>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1457326</xdr:colOff>
      <xdr:row>5</xdr:row>
      <xdr:rowOff>38100</xdr:rowOff>
    </xdr:from>
    <xdr:to>
      <xdr:col>9</xdr:col>
      <xdr:colOff>1743076</xdr:colOff>
      <xdr:row>5</xdr:row>
      <xdr:rowOff>152400</xdr:rowOff>
    </xdr:to>
    <xdr:sp macro="" textlink="">
      <xdr:nvSpPr>
        <xdr:cNvPr id="3" name="Rectángulo: esquinas redondeadas 2">
          <a:extLst>
            <a:ext uri="{FF2B5EF4-FFF2-40B4-BE49-F238E27FC236}">
              <a16:creationId xmlns:a16="http://schemas.microsoft.com/office/drawing/2014/main" id="{EA613C8A-F984-42BC-AEF3-DDF19478F841}"/>
            </a:ext>
          </a:extLst>
        </xdr:cNvPr>
        <xdr:cNvSpPr/>
      </xdr:nvSpPr>
      <xdr:spPr>
        <a:xfrm>
          <a:off x="13496926" y="1133475"/>
          <a:ext cx="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17</xdr:row>
      <xdr:rowOff>38100</xdr:rowOff>
    </xdr:from>
    <xdr:to>
      <xdr:col>4</xdr:col>
      <xdr:colOff>866775</xdr:colOff>
      <xdr:row>17</xdr:row>
      <xdr:rowOff>152400</xdr:rowOff>
    </xdr:to>
    <xdr:sp macro="" textlink="">
      <xdr:nvSpPr>
        <xdr:cNvPr id="4" name="Rectángulo: esquinas redondeadas 3">
          <a:extLst>
            <a:ext uri="{FF2B5EF4-FFF2-40B4-BE49-F238E27FC236}">
              <a16:creationId xmlns:a16="http://schemas.microsoft.com/office/drawing/2014/main" id="{D0DD7EBF-C5B0-4131-A50F-E1298265757C}"/>
            </a:ext>
          </a:extLst>
        </xdr:cNvPr>
        <xdr:cNvSpPr/>
      </xdr:nvSpPr>
      <xdr:spPr>
        <a:xfrm>
          <a:off x="8039100" y="3590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1678781</xdr:colOff>
      <xdr:row>17</xdr:row>
      <xdr:rowOff>38100</xdr:rowOff>
    </xdr:from>
    <xdr:to>
      <xdr:col>0</xdr:col>
      <xdr:colOff>1964531</xdr:colOff>
      <xdr:row>17</xdr:row>
      <xdr:rowOff>152400</xdr:rowOff>
    </xdr:to>
    <xdr:sp macro="" textlink="">
      <xdr:nvSpPr>
        <xdr:cNvPr id="5" name="Rectángulo: esquinas redondeadas 4">
          <a:extLst>
            <a:ext uri="{FF2B5EF4-FFF2-40B4-BE49-F238E27FC236}">
              <a16:creationId xmlns:a16="http://schemas.microsoft.com/office/drawing/2014/main" id="{B646980C-EC72-47EF-897E-7DD9E63ADBE2}"/>
            </a:ext>
          </a:extLst>
        </xdr:cNvPr>
        <xdr:cNvSpPr/>
      </xdr:nvSpPr>
      <xdr:spPr>
        <a:xfrm>
          <a:off x="1678781" y="3590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6" name="Rectángulo: esquinas redondeadas 5">
          <a:extLst>
            <a:ext uri="{FF2B5EF4-FFF2-40B4-BE49-F238E27FC236}">
              <a16:creationId xmlns:a16="http://schemas.microsoft.com/office/drawing/2014/main" id="{5D29A50E-3F27-4B1B-9384-1C7EDE3F1D08}"/>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3638551</xdr:colOff>
      <xdr:row>29</xdr:row>
      <xdr:rowOff>192881</xdr:rowOff>
    </xdr:from>
    <xdr:to>
      <xdr:col>4</xdr:col>
      <xdr:colOff>138113</xdr:colOff>
      <xdr:row>29</xdr:row>
      <xdr:rowOff>307181</xdr:rowOff>
    </xdr:to>
    <xdr:sp macro="" textlink="">
      <xdr:nvSpPr>
        <xdr:cNvPr id="7" name="Rectángulo: esquinas redondeadas 6">
          <a:extLst>
            <a:ext uri="{FF2B5EF4-FFF2-40B4-BE49-F238E27FC236}">
              <a16:creationId xmlns:a16="http://schemas.microsoft.com/office/drawing/2014/main" id="{8FB5CC14-20DC-4444-A5B2-3D1F9E4E5F0C}"/>
            </a:ext>
          </a:extLst>
        </xdr:cNvPr>
        <xdr:cNvSpPr/>
      </xdr:nvSpPr>
      <xdr:spPr>
        <a:xfrm>
          <a:off x="7305676" y="6736556"/>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33</xdr:row>
      <xdr:rowOff>38100</xdr:rowOff>
    </xdr:from>
    <xdr:to>
      <xdr:col>4</xdr:col>
      <xdr:colOff>866775</xdr:colOff>
      <xdr:row>33</xdr:row>
      <xdr:rowOff>152400</xdr:rowOff>
    </xdr:to>
    <xdr:sp macro="" textlink="">
      <xdr:nvSpPr>
        <xdr:cNvPr id="8" name="Rectángulo: esquinas redondeadas 7">
          <a:extLst>
            <a:ext uri="{FF2B5EF4-FFF2-40B4-BE49-F238E27FC236}">
              <a16:creationId xmlns:a16="http://schemas.microsoft.com/office/drawing/2014/main" id="{1824C311-3EFC-4771-815F-867B2557CE49}"/>
            </a:ext>
          </a:extLst>
        </xdr:cNvPr>
        <xdr:cNvSpPr/>
      </xdr:nvSpPr>
      <xdr:spPr>
        <a:xfrm>
          <a:off x="8039100" y="78390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1964531</xdr:colOff>
      <xdr:row>33</xdr:row>
      <xdr:rowOff>50006</xdr:rowOff>
    </xdr:from>
    <xdr:to>
      <xdr:col>1</xdr:col>
      <xdr:colOff>190500</xdr:colOff>
      <xdr:row>33</xdr:row>
      <xdr:rowOff>164306</xdr:rowOff>
    </xdr:to>
    <xdr:sp macro="" textlink="">
      <xdr:nvSpPr>
        <xdr:cNvPr id="9" name="Rectángulo: esquinas redondeadas 8">
          <a:extLst>
            <a:ext uri="{FF2B5EF4-FFF2-40B4-BE49-F238E27FC236}">
              <a16:creationId xmlns:a16="http://schemas.microsoft.com/office/drawing/2014/main" id="{E124A4A2-15C9-41C3-9484-42E329C85B43}"/>
            </a:ext>
          </a:extLst>
        </xdr:cNvPr>
        <xdr:cNvSpPr/>
      </xdr:nvSpPr>
      <xdr:spPr>
        <a:xfrm>
          <a:off x="1964531" y="7850981"/>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0" name="Rectángulo: esquinas redondeadas 9">
          <a:extLst>
            <a:ext uri="{FF2B5EF4-FFF2-40B4-BE49-F238E27FC236}">
              <a16:creationId xmlns:a16="http://schemas.microsoft.com/office/drawing/2014/main" id="{A25D4D9F-2189-49CE-AE68-3A3C6775D990}"/>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3683794</xdr:colOff>
      <xdr:row>41</xdr:row>
      <xdr:rowOff>219074</xdr:rowOff>
    </xdr:from>
    <xdr:to>
      <xdr:col>4</xdr:col>
      <xdr:colOff>183356</xdr:colOff>
      <xdr:row>41</xdr:row>
      <xdr:rowOff>333374</xdr:rowOff>
    </xdr:to>
    <xdr:sp macro="" textlink="">
      <xdr:nvSpPr>
        <xdr:cNvPr id="11" name="Rectángulo: esquinas redondeadas 10">
          <a:extLst>
            <a:ext uri="{FF2B5EF4-FFF2-40B4-BE49-F238E27FC236}">
              <a16:creationId xmlns:a16="http://schemas.microsoft.com/office/drawing/2014/main" id="{C824E8D6-DE6D-4285-8779-49D3729AC328}"/>
            </a:ext>
          </a:extLst>
        </xdr:cNvPr>
        <xdr:cNvSpPr/>
      </xdr:nvSpPr>
      <xdr:spPr>
        <a:xfrm>
          <a:off x="7350919" y="9715499"/>
          <a:ext cx="290512"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581025</xdr:colOff>
      <xdr:row>45</xdr:row>
      <xdr:rowOff>38100</xdr:rowOff>
    </xdr:from>
    <xdr:to>
      <xdr:col>4</xdr:col>
      <xdr:colOff>866775</xdr:colOff>
      <xdr:row>45</xdr:row>
      <xdr:rowOff>152400</xdr:rowOff>
    </xdr:to>
    <xdr:sp macro="" textlink="">
      <xdr:nvSpPr>
        <xdr:cNvPr id="12" name="Rectángulo: esquinas redondeadas 11">
          <a:extLst>
            <a:ext uri="{FF2B5EF4-FFF2-40B4-BE49-F238E27FC236}">
              <a16:creationId xmlns:a16="http://schemas.microsoft.com/office/drawing/2014/main" id="{9E49E721-6A04-46AF-8FFD-973BF0A25B60}"/>
            </a:ext>
          </a:extLst>
        </xdr:cNvPr>
        <xdr:cNvSpPr/>
      </xdr:nvSpPr>
      <xdr:spPr>
        <a:xfrm>
          <a:off x="8039100" y="1069657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711995</xdr:colOff>
      <xdr:row>5</xdr:row>
      <xdr:rowOff>38099</xdr:rowOff>
    </xdr:from>
    <xdr:to>
      <xdr:col>9</xdr:col>
      <xdr:colOff>959645</xdr:colOff>
      <xdr:row>5</xdr:row>
      <xdr:rowOff>152399</xdr:rowOff>
    </xdr:to>
    <xdr:sp macro="" textlink="">
      <xdr:nvSpPr>
        <xdr:cNvPr id="13" name="Rectángulo: esquinas redondeadas 12">
          <a:extLst>
            <a:ext uri="{FF2B5EF4-FFF2-40B4-BE49-F238E27FC236}">
              <a16:creationId xmlns:a16="http://schemas.microsoft.com/office/drawing/2014/main" id="{02951AD9-8C62-4090-84CE-0071EF4B3053}"/>
            </a:ext>
          </a:extLst>
        </xdr:cNvPr>
        <xdr:cNvSpPr/>
      </xdr:nvSpPr>
      <xdr:spPr>
        <a:xfrm>
          <a:off x="12951620" y="1133474"/>
          <a:ext cx="2476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0</xdr:col>
      <xdr:colOff>1893093</xdr:colOff>
      <xdr:row>45</xdr:row>
      <xdr:rowOff>38100</xdr:rowOff>
    </xdr:from>
    <xdr:to>
      <xdr:col>1</xdr:col>
      <xdr:colOff>119062</xdr:colOff>
      <xdr:row>45</xdr:row>
      <xdr:rowOff>152400</xdr:rowOff>
    </xdr:to>
    <xdr:sp macro="" textlink="">
      <xdr:nvSpPr>
        <xdr:cNvPr id="14" name="Rectángulo: esquinas redondeadas 13">
          <a:extLst>
            <a:ext uri="{FF2B5EF4-FFF2-40B4-BE49-F238E27FC236}">
              <a16:creationId xmlns:a16="http://schemas.microsoft.com/office/drawing/2014/main" id="{960C7FC6-97B5-4F97-952F-075147ADA14E}"/>
            </a:ext>
          </a:extLst>
        </xdr:cNvPr>
        <xdr:cNvSpPr/>
      </xdr:nvSpPr>
      <xdr:spPr>
        <a:xfrm>
          <a:off x="1893093" y="10696575"/>
          <a:ext cx="283369"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738188</xdr:colOff>
      <xdr:row>17</xdr:row>
      <xdr:rowOff>47625</xdr:rowOff>
    </xdr:from>
    <xdr:to>
      <xdr:col>3</xdr:col>
      <xdr:colOff>1023938</xdr:colOff>
      <xdr:row>17</xdr:row>
      <xdr:rowOff>161925</xdr:rowOff>
    </xdr:to>
    <xdr:sp macro="" textlink="">
      <xdr:nvSpPr>
        <xdr:cNvPr id="15" name="Rectángulo: esquinas redondeadas 14">
          <a:extLst>
            <a:ext uri="{FF2B5EF4-FFF2-40B4-BE49-F238E27FC236}">
              <a16:creationId xmlns:a16="http://schemas.microsoft.com/office/drawing/2014/main" id="{39902E43-ED54-422E-BE57-69B80E5386D3}"/>
            </a:ext>
          </a:extLst>
        </xdr:cNvPr>
        <xdr:cNvSpPr/>
      </xdr:nvSpPr>
      <xdr:spPr>
        <a:xfrm>
          <a:off x="4405313" y="360045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547688</xdr:colOff>
      <xdr:row>29</xdr:row>
      <xdr:rowOff>178594</xdr:rowOff>
    </xdr:from>
    <xdr:to>
      <xdr:col>3</xdr:col>
      <xdr:colOff>833438</xdr:colOff>
      <xdr:row>29</xdr:row>
      <xdr:rowOff>292894</xdr:rowOff>
    </xdr:to>
    <xdr:sp macro="" textlink="">
      <xdr:nvSpPr>
        <xdr:cNvPr id="16" name="Rectángulo: esquinas redondeadas 15">
          <a:extLst>
            <a:ext uri="{FF2B5EF4-FFF2-40B4-BE49-F238E27FC236}">
              <a16:creationId xmlns:a16="http://schemas.microsoft.com/office/drawing/2014/main" id="{C0B7DE47-621B-4B01-AB55-6BE5F21D6F13}"/>
            </a:ext>
          </a:extLst>
        </xdr:cNvPr>
        <xdr:cNvSpPr/>
      </xdr:nvSpPr>
      <xdr:spPr>
        <a:xfrm>
          <a:off x="4214813" y="6722269"/>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773906</xdr:colOff>
      <xdr:row>33</xdr:row>
      <xdr:rowOff>47625</xdr:rowOff>
    </xdr:from>
    <xdr:to>
      <xdr:col>3</xdr:col>
      <xdr:colOff>1059656</xdr:colOff>
      <xdr:row>33</xdr:row>
      <xdr:rowOff>161925</xdr:rowOff>
    </xdr:to>
    <xdr:sp macro="" textlink="">
      <xdr:nvSpPr>
        <xdr:cNvPr id="17" name="Rectángulo: esquinas redondeadas 16">
          <a:extLst>
            <a:ext uri="{FF2B5EF4-FFF2-40B4-BE49-F238E27FC236}">
              <a16:creationId xmlns:a16="http://schemas.microsoft.com/office/drawing/2014/main" id="{72324ED3-04FE-4C80-9245-574751574D16}"/>
            </a:ext>
          </a:extLst>
        </xdr:cNvPr>
        <xdr:cNvSpPr/>
      </xdr:nvSpPr>
      <xdr:spPr>
        <a:xfrm>
          <a:off x="4441031" y="78486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583406</xdr:colOff>
      <xdr:row>41</xdr:row>
      <xdr:rowOff>190500</xdr:rowOff>
    </xdr:from>
    <xdr:to>
      <xdr:col>3</xdr:col>
      <xdr:colOff>869156</xdr:colOff>
      <xdr:row>41</xdr:row>
      <xdr:rowOff>304800</xdr:rowOff>
    </xdr:to>
    <xdr:sp macro="" textlink="">
      <xdr:nvSpPr>
        <xdr:cNvPr id="18" name="Rectángulo: esquinas redondeadas 17">
          <a:extLst>
            <a:ext uri="{FF2B5EF4-FFF2-40B4-BE49-F238E27FC236}">
              <a16:creationId xmlns:a16="http://schemas.microsoft.com/office/drawing/2014/main" id="{B45E30C1-6604-4CC9-BFCA-F7843AFB24AA}"/>
            </a:ext>
          </a:extLst>
        </xdr:cNvPr>
        <xdr:cNvSpPr/>
      </xdr:nvSpPr>
      <xdr:spPr>
        <a:xfrm>
          <a:off x="4250531" y="9686925"/>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631031</xdr:colOff>
      <xdr:row>45</xdr:row>
      <xdr:rowOff>47625</xdr:rowOff>
    </xdr:from>
    <xdr:to>
      <xdr:col>3</xdr:col>
      <xdr:colOff>916781</xdr:colOff>
      <xdr:row>45</xdr:row>
      <xdr:rowOff>161925</xdr:rowOff>
    </xdr:to>
    <xdr:sp macro="" textlink="">
      <xdr:nvSpPr>
        <xdr:cNvPr id="19" name="Rectángulo: esquinas redondeadas 18">
          <a:extLst>
            <a:ext uri="{FF2B5EF4-FFF2-40B4-BE49-F238E27FC236}">
              <a16:creationId xmlns:a16="http://schemas.microsoft.com/office/drawing/2014/main" id="{5CE5D612-2581-484F-919F-D3947BD04F70}"/>
            </a:ext>
          </a:extLst>
        </xdr:cNvPr>
        <xdr:cNvSpPr/>
      </xdr:nvSpPr>
      <xdr:spPr>
        <a:xfrm>
          <a:off x="4298156" y="10706100"/>
          <a:ext cx="285750" cy="114300"/>
        </a:xfrm>
        <a:prstGeom prst="roundRect">
          <a:avLst/>
        </a:prstGeom>
        <a:noFill/>
        <a:ln>
          <a:solidFill>
            <a:sysClr val="windowText" lastClr="00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114300</xdr:colOff>
      <xdr:row>1</xdr:row>
      <xdr:rowOff>0</xdr:rowOff>
    </xdr:from>
    <xdr:to>
      <xdr:col>21</xdr:col>
      <xdr:colOff>610198</xdr:colOff>
      <xdr:row>19</xdr:row>
      <xdr:rowOff>69227</xdr:rowOff>
    </xdr:to>
    <xdr:pic>
      <xdr:nvPicPr>
        <xdr:cNvPr id="2" name="Imagen 1">
          <a:extLst>
            <a:ext uri="{FF2B5EF4-FFF2-40B4-BE49-F238E27FC236}">
              <a16:creationId xmlns:a16="http://schemas.microsoft.com/office/drawing/2014/main" id="{3E90D4ED-C2D4-4110-82A5-1ABA74C617D8}"/>
            </a:ext>
          </a:extLst>
        </xdr:cNvPr>
        <xdr:cNvPicPr>
          <a:picLocks noChangeAspect="1"/>
        </xdr:cNvPicPr>
      </xdr:nvPicPr>
      <xdr:blipFill>
        <a:blip xmlns:r="http://schemas.openxmlformats.org/officeDocument/2006/relationships" r:embed="rId1"/>
        <a:stretch>
          <a:fillRect/>
        </a:stretch>
      </xdr:blipFill>
      <xdr:spPr>
        <a:xfrm>
          <a:off x="17564100" y="190500"/>
          <a:ext cx="4305898" cy="4012577"/>
        </a:xfrm>
        <a:prstGeom prst="rect">
          <a:avLst/>
        </a:prstGeom>
      </xdr:spPr>
    </xdr:pic>
    <xdr:clientData/>
  </xdr:twoCellAnchor>
  <xdr:twoCellAnchor editAs="oneCell">
    <xdr:from>
      <xdr:col>14</xdr:col>
      <xdr:colOff>757844</xdr:colOff>
      <xdr:row>43</xdr:row>
      <xdr:rowOff>123307</xdr:rowOff>
    </xdr:from>
    <xdr:to>
      <xdr:col>22</xdr:col>
      <xdr:colOff>47017</xdr:colOff>
      <xdr:row>66</xdr:row>
      <xdr:rowOff>712</xdr:rowOff>
    </xdr:to>
    <xdr:pic>
      <xdr:nvPicPr>
        <xdr:cNvPr id="3" name="Imagen 2">
          <a:extLst>
            <a:ext uri="{FF2B5EF4-FFF2-40B4-BE49-F238E27FC236}">
              <a16:creationId xmlns:a16="http://schemas.microsoft.com/office/drawing/2014/main" id="{DB5BFC40-4F35-4028-BCD6-6274A7167CAB}"/>
            </a:ext>
          </a:extLst>
        </xdr:cNvPr>
        <xdr:cNvPicPr>
          <a:picLocks noChangeAspect="1"/>
        </xdr:cNvPicPr>
      </xdr:nvPicPr>
      <xdr:blipFill>
        <a:blip xmlns:r="http://schemas.openxmlformats.org/officeDocument/2006/relationships" r:embed="rId2"/>
        <a:stretch>
          <a:fillRect/>
        </a:stretch>
      </xdr:blipFill>
      <xdr:spPr>
        <a:xfrm>
          <a:off x="16683644" y="9210157"/>
          <a:ext cx="5385173" cy="4258905"/>
        </a:xfrm>
        <a:prstGeom prst="rect">
          <a:avLst/>
        </a:prstGeom>
      </xdr:spPr>
    </xdr:pic>
    <xdr:clientData/>
  </xdr:twoCellAnchor>
  <xdr:twoCellAnchor editAs="oneCell">
    <xdr:from>
      <xdr:col>9</xdr:col>
      <xdr:colOff>552451</xdr:colOff>
      <xdr:row>85</xdr:row>
      <xdr:rowOff>10886</xdr:rowOff>
    </xdr:from>
    <xdr:to>
      <xdr:col>15</xdr:col>
      <xdr:colOff>733763</xdr:colOff>
      <xdr:row>95</xdr:row>
      <xdr:rowOff>64396</xdr:rowOff>
    </xdr:to>
    <xdr:pic>
      <xdr:nvPicPr>
        <xdr:cNvPr id="4" name="Imagen 3">
          <a:extLst>
            <a:ext uri="{FF2B5EF4-FFF2-40B4-BE49-F238E27FC236}">
              <a16:creationId xmlns:a16="http://schemas.microsoft.com/office/drawing/2014/main" id="{BA20134B-C04D-4C0A-B03E-B90DC456B4F3}"/>
            </a:ext>
          </a:extLst>
        </xdr:cNvPr>
        <xdr:cNvPicPr>
          <a:picLocks noChangeAspect="1"/>
        </xdr:cNvPicPr>
      </xdr:nvPicPr>
      <xdr:blipFill>
        <a:blip xmlns:r="http://schemas.openxmlformats.org/officeDocument/2006/relationships" r:embed="rId3"/>
        <a:stretch>
          <a:fillRect/>
        </a:stretch>
      </xdr:blipFill>
      <xdr:spPr>
        <a:xfrm>
          <a:off x="10668001" y="19108511"/>
          <a:ext cx="6753562" cy="1958510"/>
        </a:xfrm>
        <a:prstGeom prst="rect">
          <a:avLst/>
        </a:prstGeom>
      </xdr:spPr>
    </xdr:pic>
    <xdr:clientData/>
  </xdr:twoCellAnchor>
  <xdr:twoCellAnchor editAs="oneCell">
    <xdr:from>
      <xdr:col>11</xdr:col>
      <xdr:colOff>685801</xdr:colOff>
      <xdr:row>61</xdr:row>
      <xdr:rowOff>108857</xdr:rowOff>
    </xdr:from>
    <xdr:to>
      <xdr:col>16</xdr:col>
      <xdr:colOff>685185</xdr:colOff>
      <xdr:row>76</xdr:row>
      <xdr:rowOff>86949</xdr:rowOff>
    </xdr:to>
    <xdr:pic>
      <xdr:nvPicPr>
        <xdr:cNvPr id="5" name="Imagen 4">
          <a:extLst>
            <a:ext uri="{FF2B5EF4-FFF2-40B4-BE49-F238E27FC236}">
              <a16:creationId xmlns:a16="http://schemas.microsoft.com/office/drawing/2014/main" id="{EA34C974-78CE-4EA3-8534-7669DA6AB6BB}"/>
            </a:ext>
          </a:extLst>
        </xdr:cNvPr>
        <xdr:cNvPicPr>
          <a:picLocks noChangeAspect="1"/>
        </xdr:cNvPicPr>
      </xdr:nvPicPr>
      <xdr:blipFill>
        <a:blip xmlns:r="http://schemas.openxmlformats.org/officeDocument/2006/relationships" r:embed="rId4"/>
        <a:stretch>
          <a:fillRect/>
        </a:stretch>
      </xdr:blipFill>
      <xdr:spPr>
        <a:xfrm>
          <a:off x="12868276" y="12624707"/>
          <a:ext cx="5266709" cy="491340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microsoft.com/office/2019/04/relationships/externalLinkLongPath" Target="/personal/angela_martinez_icbf_gov_co/Documents/Actividades_2023/18.%20Jefatura/13.%20Ajuste%20Instumentos/1.%20Propuestas_Formatos/3.%20&#193;ngela%20Mart&#237;nez/2023/05.%20DESCARGAS/in21.ivc_instrumento_de_verificacion_rd_medio_dif._flia_internado_aplica_prog.esp_.gestantes_v6.xlsx?A42D7564" TargetMode="External"/><Relationship Id="rId1" Type="http://schemas.openxmlformats.org/officeDocument/2006/relationships/externalLinkPath" Target="file:///\\A42D7564\in21.ivc_instrumento_de_verificacion_rd_medio_dif._flia_internado_aplica_prog.esp_.gestantes_v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42D7564\in21.ivc_instrumento_de_verificacion_rd_medio_dif._flia_internado_aplica_prog.esp_.gestantes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 Información"/>
      <sheetName val="Verificables Comp. Legal"/>
      <sheetName val="Verificables Comp. Mod.Atención"/>
      <sheetName val="Verificables Comp.Salud-Nutrici"/>
      <sheetName val="Verificables Comp. Admtivo"/>
      <sheetName val="Verificables Comp. Financiero"/>
      <sheetName val="Anexo 2"/>
      <sheetName val="Anexo 3"/>
      <sheetName val="Anexo 4"/>
      <sheetName val="Anexo 5"/>
      <sheetName val="Anexo 6"/>
      <sheetName val="Anexo 7"/>
      <sheetName val="Anexo 8"/>
      <sheetName val="Anexo 9"/>
      <sheetName val="Anexo 10"/>
      <sheetName val="Anexo 11"/>
      <sheetName val="Anexo 13"/>
      <sheetName val="Anexo 15"/>
      <sheetName val="Anexo 16"/>
      <sheetName val="Anexo 17"/>
      <sheetName val="Anexo 18"/>
      <sheetName val="in21"/>
    </sheetNames>
    <sheetDataSet>
      <sheetData sheetId="0" refreshError="1">
        <row r="5">
          <cell r="J5" t="str">
            <v>Licencia_funcionamiento</v>
          </cell>
          <cell r="K5" t="str">
            <v>Visita</v>
          </cell>
        </row>
      </sheetData>
      <sheetData sheetId="1" refreshError="1">
        <row r="11">
          <cell r="D11" t="str">
            <v>(aplica únicamente en el procedimiento de Licencias de funcionamiento. Para visitas de inspección y Auditorías se registra No aplica)</v>
          </cell>
        </row>
        <row r="12">
          <cell r="D12" t="str">
            <v>(aplica únicamente en el procedimiento de Licencias de funcionamiento. Para visitas de inspección y Auditorías se registra No aplica)</v>
          </cell>
          <cell r="V12" t="str">
            <v>(Marque con una X)</v>
          </cell>
        </row>
        <row r="13">
          <cell r="D13" t="str">
            <v>(registrar completo día/mes/año: 06/02/2019)</v>
          </cell>
        </row>
        <row r="14">
          <cell r="D14" t="str">
            <v>(Información que debe tener coherencia con el Auto de visita o Auditoría. Para el caso del trámite de licencias de funcionamiento será lo correspondiente)</v>
          </cell>
        </row>
        <row r="16">
          <cell r="D16" t="str">
            <v>(se entiende como responsable de la visita para licencia de funcionamiento, visita de inspección y líder auditor)</v>
          </cell>
          <cell r="U16" t="str">
            <v>(Técnico, legal, administrativo o financiero)</v>
          </cell>
        </row>
        <row r="17">
          <cell r="U17" t="str">
            <v>(Técnico, legal, administrativo o financiero)</v>
          </cell>
        </row>
        <row r="18">
          <cell r="U18" t="str">
            <v>(Técnico, legal, administrativo o financiero)</v>
          </cell>
        </row>
        <row r="19">
          <cell r="U19" t="str">
            <v>(Técnico, legal, administrativo o financiero)</v>
          </cell>
        </row>
        <row r="26">
          <cell r="D26" t="str">
            <v>Resolución No. XXXX de (dd/mm/aaaa) otorgada por XXXX</v>
          </cell>
          <cell r="M26" t="str">
            <v>Resolución No. XXXX de (dd/mm/aaaa) otorgada por XXXX</v>
          </cell>
        </row>
        <row r="28">
          <cell r="K28" t="str">
            <v>(Especificar nomenclatura, indicaciones para llegar al lugar si es del caso)</v>
          </cell>
        </row>
        <row r="29">
          <cell r="O29" t="str">
            <v>(si aplica)</v>
          </cell>
          <cell r="Q29" t="str">
            <v>(si aplica)</v>
          </cell>
        </row>
        <row r="31">
          <cell r="D31" t="str">
            <v>Si (      )</v>
          </cell>
          <cell r="F31" t="str">
            <v>No    (    )</v>
          </cell>
        </row>
        <row r="35">
          <cell r="I35" t="str">
            <v>(registre la información correspondiente y de acuerdo con el PIYC  presentado por el operador)</v>
          </cell>
        </row>
        <row r="37">
          <cell r="Q37" t="str">
            <v>(Técnico, legal, administrativo o financiero)</v>
          </cell>
        </row>
        <row r="38">
          <cell r="Q38" t="str">
            <v>(Técnico, legal, administrativo o financiero)</v>
          </cell>
        </row>
        <row r="39">
          <cell r="Q39" t="str">
            <v>(Técnico, legal, administrativo o financiero)</v>
          </cell>
        </row>
        <row r="40">
          <cell r="Q40" t="str">
            <v>(Técnico, legal, administrativo o financiero)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7275B-A8D1-4417-AA88-D97294CF53A5}">
  <sheetPr>
    <tabColor rgb="FF00B0F0"/>
  </sheetPr>
  <dimension ref="A1:G14"/>
  <sheetViews>
    <sheetView tabSelected="1"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1.5703125" style="3" customWidth="1"/>
    <col min="3" max="3" width="35.5703125" style="4" customWidth="1"/>
    <col min="4" max="4" width="56.85546875" style="3" customWidth="1"/>
    <col min="5" max="5" width="19" style="3" customWidth="1"/>
    <col min="6" max="6" width="35.28515625" style="2" customWidth="1"/>
    <col min="7" max="7" width="11.140625" style="2" customWidth="1"/>
    <col min="8" max="16384" width="11.42578125" style="1"/>
  </cols>
  <sheetData>
    <row r="1" spans="1:7" ht="17.25" thickBot="1" x14ac:dyDescent="0.3">
      <c r="A1" s="120" t="s">
        <v>0</v>
      </c>
      <c r="B1" s="121"/>
      <c r="C1" s="121"/>
      <c r="D1" s="121"/>
      <c r="E1" s="121"/>
      <c r="F1" s="121"/>
      <c r="G1" s="122"/>
    </row>
    <row r="2" spans="1:7" ht="17.25" customHeight="1" thickBot="1" x14ac:dyDescent="0.3">
      <c r="A2" s="123" t="s">
        <v>139</v>
      </c>
      <c r="B2" s="124"/>
      <c r="C2" s="124"/>
      <c r="D2" s="124"/>
      <c r="E2" s="124"/>
      <c r="F2" s="124"/>
      <c r="G2" s="125"/>
    </row>
    <row r="3" spans="1:7" s="6" customFormat="1" ht="17.25" thickBot="1" x14ac:dyDescent="0.3">
      <c r="A3" s="126" t="s">
        <v>140</v>
      </c>
      <c r="B3" s="127"/>
      <c r="C3" s="127"/>
      <c r="D3" s="127"/>
      <c r="E3" s="127"/>
      <c r="F3" s="127"/>
      <c r="G3" s="128"/>
    </row>
    <row r="4" spans="1:7" s="6" customFormat="1" ht="17.25" thickBot="1" x14ac:dyDescent="0.3">
      <c r="A4" s="129" t="s">
        <v>504</v>
      </c>
      <c r="B4" s="130"/>
      <c r="C4" s="130"/>
      <c r="D4" s="130"/>
      <c r="E4" s="130"/>
      <c r="F4" s="130"/>
      <c r="G4" s="131"/>
    </row>
    <row r="5" spans="1:7" s="16" customFormat="1" ht="14.25" x14ac:dyDescent="0.25">
      <c r="A5" s="132" t="s">
        <v>759</v>
      </c>
      <c r="B5" s="133"/>
      <c r="C5" s="133"/>
      <c r="D5" s="133"/>
      <c r="E5" s="133"/>
      <c r="F5" s="133"/>
      <c r="G5" s="134"/>
    </row>
    <row r="6" spans="1:7" s="17" customFormat="1" ht="155.25" customHeight="1" x14ac:dyDescent="0.2">
      <c r="A6" s="135"/>
      <c r="B6" s="136"/>
      <c r="C6" s="136"/>
      <c r="D6" s="136"/>
      <c r="E6" s="136"/>
      <c r="F6" s="136"/>
      <c r="G6" s="137"/>
    </row>
    <row r="7" spans="1:7" s="17" customFormat="1" ht="390" customHeight="1" x14ac:dyDescent="0.2">
      <c r="A7" s="135"/>
      <c r="B7" s="136"/>
      <c r="C7" s="136"/>
      <c r="D7" s="136"/>
      <c r="E7" s="136"/>
      <c r="F7" s="136"/>
      <c r="G7" s="137"/>
    </row>
    <row r="8" spans="1:7" s="17" customFormat="1" ht="288.75" customHeight="1" x14ac:dyDescent="0.2">
      <c r="A8" s="138" t="s">
        <v>760</v>
      </c>
      <c r="B8" s="139"/>
      <c r="C8" s="139"/>
      <c r="D8" s="139"/>
      <c r="E8" s="139"/>
      <c r="F8" s="139"/>
      <c r="G8" s="140"/>
    </row>
    <row r="9" spans="1:7" s="17" customFormat="1" ht="126.75" customHeight="1" x14ac:dyDescent="0.2">
      <c r="A9" s="138" t="s">
        <v>141</v>
      </c>
      <c r="B9" s="139"/>
      <c r="C9" s="139"/>
      <c r="D9" s="139"/>
      <c r="E9" s="139"/>
      <c r="F9" s="139"/>
      <c r="G9" s="140"/>
    </row>
    <row r="10" spans="1:7" s="17" customFormat="1" ht="174.75" customHeight="1" x14ac:dyDescent="0.2">
      <c r="A10" s="138" t="s">
        <v>761</v>
      </c>
      <c r="B10" s="139"/>
      <c r="C10" s="139"/>
      <c r="D10" s="139"/>
      <c r="E10" s="139"/>
      <c r="F10" s="139"/>
      <c r="G10" s="140"/>
    </row>
    <row r="11" spans="1:7" s="17" customFormat="1" ht="240" customHeight="1" thickBot="1" x14ac:dyDescent="0.25">
      <c r="A11" s="141" t="s">
        <v>762</v>
      </c>
      <c r="B11" s="142"/>
      <c r="C11" s="142"/>
      <c r="D11" s="142"/>
      <c r="E11" s="142"/>
      <c r="F11" s="142"/>
      <c r="G11" s="143"/>
    </row>
    <row r="12" spans="1:7" s="17" customFormat="1" ht="20.25" customHeight="1" thickBot="1" x14ac:dyDescent="0.25">
      <c r="A12" s="144" t="s">
        <v>142</v>
      </c>
      <c r="B12" s="145"/>
      <c r="C12" s="145"/>
      <c r="D12" s="145"/>
      <c r="E12" s="145"/>
      <c r="F12" s="145"/>
      <c r="G12" s="146"/>
    </row>
    <row r="13" spans="1:7" s="17" customFormat="1" ht="20.25" customHeight="1" thickBot="1" x14ac:dyDescent="0.25">
      <c r="A13" s="18" t="s">
        <v>143</v>
      </c>
      <c r="B13" s="147" t="s">
        <v>144</v>
      </c>
      <c r="C13" s="148"/>
      <c r="D13" s="148"/>
      <c r="E13" s="148"/>
      <c r="F13" s="148"/>
      <c r="G13" s="149"/>
    </row>
    <row r="14" spans="1:7" s="17" customFormat="1" ht="21" customHeight="1" thickBot="1" x14ac:dyDescent="0.25">
      <c r="A14" s="19">
        <v>1</v>
      </c>
      <c r="B14" s="118" t="s">
        <v>145</v>
      </c>
      <c r="C14" s="118"/>
      <c r="D14" s="118"/>
      <c r="E14" s="118"/>
      <c r="F14" s="118"/>
      <c r="G14" s="119"/>
    </row>
  </sheetData>
  <sheetProtection algorithmName="SHA-512" hashValue="9oKIvPfARaJ6sU/0xkm5R/R1jgNBljisfKU8xHane67WRx0IZSKEq8O9ArWU1bqLp843RpyuiGdRz/ZE4NrqPA==" saltValue="jW6Pn+1YhtY91KPST3L2xA==" spinCount="100000" sheet="1" objects="1" scenarios="1"/>
  <mergeCells count="12">
    <mergeCell ref="B14:G14"/>
    <mergeCell ref="A1:G1"/>
    <mergeCell ref="A2:G2"/>
    <mergeCell ref="A3:G3"/>
    <mergeCell ref="A4:G4"/>
    <mergeCell ref="A5:G7"/>
    <mergeCell ref="A8:G8"/>
    <mergeCell ref="A9:G9"/>
    <mergeCell ref="A10:G10"/>
    <mergeCell ref="A11:G11"/>
    <mergeCell ref="A12:G12"/>
    <mergeCell ref="B13:G1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AF929-DBF0-4475-9938-2638F84CEDFC}">
  <sheetPr>
    <tabColor rgb="FF00B0F0"/>
  </sheetPr>
  <dimension ref="A1:M74"/>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1.42578125" style="3" customWidth="1"/>
    <col min="3" max="3" width="2.7109375" style="4" customWidth="1"/>
    <col min="4" max="4" width="56.85546875" style="3" customWidth="1"/>
    <col min="5" max="5" width="19" style="3" customWidth="1"/>
    <col min="6" max="6" width="24.5703125" style="2" customWidth="1"/>
    <col min="7" max="7" width="14.5703125" style="2" customWidth="1"/>
    <col min="8" max="8" width="5.42578125" style="1" customWidth="1"/>
    <col min="9" max="9" width="8.140625" style="1" customWidth="1"/>
    <col min="10" max="10" width="18.85546875" style="1" customWidth="1"/>
    <col min="11" max="16384" width="11.42578125" style="1"/>
  </cols>
  <sheetData>
    <row r="1" spans="1:13" ht="17.25" customHeight="1" thickBot="1" x14ac:dyDescent="0.3">
      <c r="A1" s="120" t="s">
        <v>0</v>
      </c>
      <c r="B1" s="121"/>
      <c r="C1" s="121"/>
      <c r="D1" s="121"/>
      <c r="E1" s="121"/>
      <c r="F1" s="121"/>
      <c r="G1" s="121"/>
      <c r="H1" s="121"/>
      <c r="I1" s="121"/>
      <c r="J1" s="122"/>
    </row>
    <row r="2" spans="1:13" ht="17.25" customHeight="1" thickBot="1" x14ac:dyDescent="0.3">
      <c r="A2" s="292" t="s">
        <v>139</v>
      </c>
      <c r="B2" s="293"/>
      <c r="C2" s="293"/>
      <c r="D2" s="293"/>
      <c r="E2" s="293"/>
      <c r="F2" s="293"/>
      <c r="G2" s="293"/>
      <c r="H2" s="293"/>
      <c r="I2" s="293"/>
      <c r="J2" s="294"/>
    </row>
    <row r="3" spans="1:13" s="6" customFormat="1" ht="17.25" customHeight="1" thickBot="1" x14ac:dyDescent="0.3">
      <c r="A3" s="126" t="s">
        <v>140</v>
      </c>
      <c r="B3" s="127"/>
      <c r="C3" s="127"/>
      <c r="D3" s="127"/>
      <c r="E3" s="127"/>
      <c r="F3" s="127"/>
      <c r="G3" s="127"/>
      <c r="H3" s="127"/>
      <c r="I3" s="127"/>
      <c r="J3" s="128"/>
    </row>
    <row r="4" spans="1:13" s="6" customFormat="1" ht="17.25" thickBot="1" x14ac:dyDescent="0.3">
      <c r="A4" s="129" t="s">
        <v>505</v>
      </c>
      <c r="B4" s="130"/>
      <c r="C4" s="130"/>
      <c r="D4" s="130"/>
      <c r="E4" s="130"/>
      <c r="F4" s="130"/>
      <c r="G4" s="130"/>
      <c r="H4" s="130"/>
      <c r="I4" s="130"/>
      <c r="J4" s="131"/>
    </row>
    <row r="5" spans="1:13" customFormat="1" ht="17.25" thickBot="1" x14ac:dyDescent="0.35">
      <c r="A5" s="295" t="s">
        <v>146</v>
      </c>
      <c r="B5" s="296"/>
      <c r="C5" s="297" t="s">
        <v>147</v>
      </c>
      <c r="D5" s="297"/>
      <c r="E5" s="298"/>
      <c r="F5" s="295" t="s">
        <v>148</v>
      </c>
      <c r="G5" s="296"/>
      <c r="H5" s="297" t="s">
        <v>147</v>
      </c>
      <c r="I5" s="297"/>
      <c r="J5" s="299"/>
    </row>
    <row r="6" spans="1:13" customFormat="1" ht="15" customHeight="1" thickBot="1" x14ac:dyDescent="0.35">
      <c r="A6" s="275" t="s">
        <v>149</v>
      </c>
      <c r="B6" s="276"/>
      <c r="C6" s="276"/>
      <c r="D6" s="276"/>
      <c r="E6" s="276"/>
      <c r="F6" s="277" t="s">
        <v>150</v>
      </c>
      <c r="G6" s="278"/>
      <c r="H6" s="278"/>
      <c r="I6" s="278"/>
      <c r="J6" s="279"/>
    </row>
    <row r="7" spans="1:13" customFormat="1" ht="15" customHeight="1" thickBot="1" x14ac:dyDescent="0.35">
      <c r="A7" s="20" t="s">
        <v>151</v>
      </c>
      <c r="B7" s="280" t="s">
        <v>152</v>
      </c>
      <c r="C7" s="281"/>
      <c r="D7" s="282"/>
      <c r="E7" s="21" t="s">
        <v>153</v>
      </c>
      <c r="F7" s="283" t="s">
        <v>154</v>
      </c>
      <c r="G7" s="284"/>
      <c r="H7" s="284"/>
      <c r="I7" s="284"/>
      <c r="J7" s="285"/>
    </row>
    <row r="8" spans="1:13" customFormat="1" ht="15" customHeight="1" thickBot="1" x14ac:dyDescent="0.3">
      <c r="A8" s="22" t="s">
        <v>155</v>
      </c>
      <c r="B8" s="286"/>
      <c r="C8" s="287"/>
      <c r="D8" s="287"/>
      <c r="E8" s="287"/>
      <c r="F8" s="287"/>
      <c r="G8" s="287"/>
      <c r="H8" s="287"/>
      <c r="I8" s="287"/>
      <c r="J8" s="288"/>
    </row>
    <row r="9" spans="1:13" customFormat="1" ht="15" customHeight="1" thickBot="1" x14ac:dyDescent="0.3">
      <c r="A9" s="22" t="s">
        <v>156</v>
      </c>
      <c r="B9" s="289"/>
      <c r="C9" s="290"/>
      <c r="D9" s="290"/>
      <c r="E9" s="290"/>
      <c r="F9" s="290"/>
      <c r="G9" s="290"/>
      <c r="H9" s="290"/>
      <c r="I9" s="290"/>
      <c r="J9" s="291"/>
    </row>
    <row r="10" spans="1:13" customFormat="1" ht="17.25" thickBot="1" x14ac:dyDescent="0.35">
      <c r="A10" s="245"/>
      <c r="B10" s="245"/>
      <c r="C10" s="245"/>
      <c r="D10" s="245"/>
      <c r="E10" s="245"/>
      <c r="F10" s="245"/>
      <c r="G10" s="245"/>
      <c r="H10" s="245"/>
      <c r="I10" s="245"/>
      <c r="J10" s="245"/>
      <c r="M10" s="23"/>
    </row>
    <row r="11" spans="1:13" customFormat="1" ht="17.25" thickBot="1" x14ac:dyDescent="0.3">
      <c r="A11" s="168" t="s">
        <v>157</v>
      </c>
      <c r="B11" s="169"/>
      <c r="C11" s="169"/>
      <c r="D11" s="169"/>
      <c r="E11" s="169"/>
      <c r="F11" s="169"/>
      <c r="G11" s="169"/>
      <c r="H11" s="169"/>
      <c r="I11" s="169"/>
      <c r="J11" s="170"/>
    </row>
    <row r="12" spans="1:13" customFormat="1" x14ac:dyDescent="0.25">
      <c r="A12" s="24" t="s">
        <v>158</v>
      </c>
      <c r="B12" s="266"/>
      <c r="C12" s="267"/>
      <c r="D12" s="267"/>
      <c r="E12" s="268"/>
      <c r="F12" s="269" t="s">
        <v>159</v>
      </c>
      <c r="G12" s="270"/>
      <c r="H12" s="266"/>
      <c r="I12" s="267"/>
      <c r="J12" s="271"/>
    </row>
    <row r="13" spans="1:13" customFormat="1" x14ac:dyDescent="0.25">
      <c r="A13" s="272" t="s">
        <v>160</v>
      </c>
      <c r="B13" s="273"/>
      <c r="C13" s="274"/>
      <c r="D13" s="274"/>
      <c r="E13" s="274"/>
      <c r="F13" s="274"/>
      <c r="G13" s="274"/>
      <c r="H13" s="274"/>
      <c r="I13" s="25" t="s">
        <v>161</v>
      </c>
      <c r="J13" s="26"/>
    </row>
    <row r="14" spans="1:13" customFormat="1" x14ac:dyDescent="0.25">
      <c r="A14" s="205" t="s">
        <v>162</v>
      </c>
      <c r="B14" s="206"/>
      <c r="C14" s="214"/>
      <c r="D14" s="214"/>
      <c r="E14" s="214"/>
      <c r="F14" s="214"/>
      <c r="G14" s="214"/>
      <c r="H14" s="214"/>
      <c r="I14" s="214"/>
      <c r="J14" s="258"/>
    </row>
    <row r="15" spans="1:13" customFormat="1" x14ac:dyDescent="0.25">
      <c r="A15" s="259" t="s">
        <v>163</v>
      </c>
      <c r="B15" s="260"/>
      <c r="C15" s="231"/>
      <c r="D15" s="261"/>
      <c r="E15" s="262"/>
      <c r="F15" s="27" t="s">
        <v>164</v>
      </c>
      <c r="G15" s="27"/>
      <c r="H15" s="263"/>
      <c r="I15" s="264"/>
      <c r="J15" s="265"/>
      <c r="L15" s="23"/>
    </row>
    <row r="16" spans="1:13" customFormat="1" x14ac:dyDescent="0.25">
      <c r="A16" s="259" t="s">
        <v>165</v>
      </c>
      <c r="B16" s="260"/>
      <c r="C16" s="231"/>
      <c r="D16" s="194" t="s">
        <v>166</v>
      </c>
      <c r="E16" s="223"/>
      <c r="F16" s="223"/>
      <c r="G16" s="223"/>
      <c r="H16" s="223"/>
      <c r="I16" s="223"/>
      <c r="J16" s="224"/>
      <c r="L16" s="23"/>
    </row>
    <row r="17" spans="1:13" customFormat="1" x14ac:dyDescent="0.25">
      <c r="A17" s="192" t="s">
        <v>167</v>
      </c>
      <c r="B17" s="193"/>
      <c r="C17" s="193"/>
      <c r="D17" s="254"/>
      <c r="E17" s="254"/>
      <c r="F17" s="254"/>
      <c r="G17" s="254"/>
      <c r="H17" s="254"/>
      <c r="I17" s="254"/>
      <c r="J17" s="255"/>
      <c r="L17" s="23"/>
    </row>
    <row r="18" spans="1:13" customFormat="1" x14ac:dyDescent="0.25">
      <c r="A18" s="256" t="s">
        <v>168</v>
      </c>
      <c r="B18" s="257"/>
      <c r="C18" s="230" t="s">
        <v>169</v>
      </c>
      <c r="D18" s="230"/>
      <c r="E18" s="28" t="s">
        <v>170</v>
      </c>
      <c r="F18" s="193" t="s">
        <v>171</v>
      </c>
      <c r="G18" s="193"/>
      <c r="H18" s="210"/>
      <c r="I18" s="210"/>
      <c r="J18" s="213"/>
    </row>
    <row r="19" spans="1:13" customFormat="1" ht="39" customHeight="1" x14ac:dyDescent="0.25">
      <c r="A19" s="246" t="s">
        <v>172</v>
      </c>
      <c r="B19" s="247"/>
      <c r="C19" s="220" t="s">
        <v>173</v>
      </c>
      <c r="D19" s="221"/>
      <c r="E19" s="248"/>
      <c r="F19" s="30" t="s">
        <v>174</v>
      </c>
      <c r="G19" s="31" t="s">
        <v>175</v>
      </c>
      <c r="H19" s="249" t="s">
        <v>176</v>
      </c>
      <c r="I19" s="249"/>
      <c r="J19" s="32" t="s">
        <v>177</v>
      </c>
      <c r="L19" s="23"/>
    </row>
    <row r="20" spans="1:13" customFormat="1" ht="30.75" customHeight="1" x14ac:dyDescent="0.25">
      <c r="A20" s="250" t="s">
        <v>178</v>
      </c>
      <c r="B20" s="251"/>
      <c r="C20" s="220" t="s">
        <v>179</v>
      </c>
      <c r="D20" s="221"/>
      <c r="E20" s="248"/>
      <c r="F20" s="193" t="s">
        <v>180</v>
      </c>
      <c r="G20" s="193"/>
      <c r="H20" s="252" t="s">
        <v>181</v>
      </c>
      <c r="I20" s="252"/>
      <c r="J20" s="253"/>
      <c r="L20" s="23"/>
    </row>
    <row r="21" spans="1:13" customFormat="1" ht="19.5" customHeight="1" x14ac:dyDescent="0.25">
      <c r="A21" s="232" t="s">
        <v>182</v>
      </c>
      <c r="B21" s="233"/>
      <c r="C21" s="196" t="s">
        <v>183</v>
      </c>
      <c r="D21" s="234"/>
      <c r="E21" s="234"/>
      <c r="F21" s="234"/>
      <c r="G21" s="234"/>
      <c r="H21" s="234"/>
      <c r="I21" s="234"/>
      <c r="J21" s="235"/>
      <c r="L21" s="23"/>
    </row>
    <row r="22" spans="1:13" customFormat="1" ht="15" customHeight="1" x14ac:dyDescent="0.3">
      <c r="A22" s="236" t="s">
        <v>184</v>
      </c>
      <c r="B22" s="237"/>
      <c r="C22" s="237"/>
      <c r="D22" s="237"/>
      <c r="E22" s="237"/>
      <c r="F22" s="237"/>
      <c r="G22" s="237"/>
      <c r="H22" s="237"/>
      <c r="I22" s="237"/>
      <c r="J22" s="238"/>
    </row>
    <row r="23" spans="1:13" customFormat="1" ht="15" customHeight="1" x14ac:dyDescent="0.3">
      <c r="A23" s="239" t="s">
        <v>185</v>
      </c>
      <c r="B23" s="240"/>
      <c r="C23" s="240"/>
      <c r="D23" s="240"/>
      <c r="E23" s="240"/>
      <c r="F23" s="240"/>
      <c r="G23" s="240"/>
      <c r="H23" s="240"/>
      <c r="I23" s="240"/>
      <c r="J23" s="241"/>
    </row>
    <row r="24" spans="1:13" customFormat="1" ht="15" customHeight="1" thickBot="1" x14ac:dyDescent="0.35">
      <c r="A24" s="242" t="s">
        <v>186</v>
      </c>
      <c r="B24" s="243"/>
      <c r="C24" s="243"/>
      <c r="D24" s="243"/>
      <c r="E24" s="243"/>
      <c r="F24" s="243"/>
      <c r="G24" s="243"/>
      <c r="H24" s="243"/>
      <c r="I24" s="243"/>
      <c r="J24" s="244"/>
    </row>
    <row r="25" spans="1:13" customFormat="1" ht="17.25" thickBot="1" x14ac:dyDescent="0.35">
      <c r="A25" s="245"/>
      <c r="B25" s="245"/>
      <c r="C25" s="245"/>
      <c r="D25" s="245"/>
      <c r="E25" s="245"/>
      <c r="F25" s="245"/>
      <c r="G25" s="245"/>
      <c r="H25" s="245"/>
      <c r="I25" s="245"/>
      <c r="J25" s="245"/>
      <c r="M25" s="23"/>
    </row>
    <row r="26" spans="1:13" customFormat="1" ht="17.25" thickBot="1" x14ac:dyDescent="0.3">
      <c r="A26" s="168" t="s">
        <v>187</v>
      </c>
      <c r="B26" s="169"/>
      <c r="C26" s="169"/>
      <c r="D26" s="169"/>
      <c r="E26" s="169"/>
      <c r="F26" s="169"/>
      <c r="G26" s="169"/>
      <c r="H26" s="169"/>
      <c r="I26" s="169"/>
      <c r="J26" s="170"/>
    </row>
    <row r="27" spans="1:13" customFormat="1" ht="17.25" thickBot="1" x14ac:dyDescent="0.3">
      <c r="A27" s="168" t="s">
        <v>188</v>
      </c>
      <c r="B27" s="169"/>
      <c r="C27" s="169"/>
      <c r="D27" s="169"/>
      <c r="E27" s="169"/>
      <c r="F27" s="169"/>
      <c r="G27" s="169"/>
      <c r="H27" s="169"/>
      <c r="I27" s="169"/>
      <c r="J27" s="170"/>
      <c r="L27" s="23"/>
    </row>
    <row r="28" spans="1:13" customFormat="1" x14ac:dyDescent="0.25">
      <c r="A28" s="215" t="s">
        <v>189</v>
      </c>
      <c r="B28" s="216"/>
      <c r="C28" s="157"/>
      <c r="D28" s="157"/>
      <c r="E28" s="157"/>
      <c r="F28" s="157"/>
      <c r="G28" s="157"/>
      <c r="H28" s="157"/>
      <c r="I28" s="157"/>
      <c r="J28" s="158"/>
      <c r="L28" s="23"/>
    </row>
    <row r="29" spans="1:13" customFormat="1" x14ac:dyDescent="0.25">
      <c r="A29" s="205" t="s">
        <v>162</v>
      </c>
      <c r="B29" s="206"/>
      <c r="C29" s="207"/>
      <c r="D29" s="207"/>
      <c r="E29" s="207"/>
      <c r="F29" s="207"/>
      <c r="G29" s="207"/>
      <c r="H29" s="207"/>
      <c r="I29" s="207"/>
      <c r="J29" s="208"/>
      <c r="L29" s="23"/>
    </row>
    <row r="30" spans="1:13" customFormat="1" ht="49.5" x14ac:dyDescent="0.25">
      <c r="A30" s="192" t="s">
        <v>190</v>
      </c>
      <c r="B30" s="193"/>
      <c r="C30" s="217" t="s">
        <v>191</v>
      </c>
      <c r="D30" s="217"/>
      <c r="E30" s="217"/>
      <c r="F30" s="25" t="s">
        <v>192</v>
      </c>
      <c r="G30" s="31" t="s">
        <v>175</v>
      </c>
      <c r="H30" s="193" t="s">
        <v>193</v>
      </c>
      <c r="I30" s="193"/>
      <c r="J30" s="32" t="s">
        <v>175</v>
      </c>
      <c r="L30" s="23"/>
    </row>
    <row r="31" spans="1:13" customFormat="1" x14ac:dyDescent="0.25">
      <c r="A31" s="192" t="s">
        <v>194</v>
      </c>
      <c r="B31" s="193"/>
      <c r="C31" s="214"/>
      <c r="D31" s="214"/>
      <c r="E31" s="214" t="s">
        <v>164</v>
      </c>
      <c r="F31" s="206" t="s">
        <v>164</v>
      </c>
      <c r="G31" s="206"/>
      <c r="H31" s="210"/>
      <c r="I31" s="210"/>
      <c r="J31" s="213"/>
      <c r="L31" s="23"/>
    </row>
    <row r="32" spans="1:13" customFormat="1" x14ac:dyDescent="0.25">
      <c r="A32" s="225" t="s">
        <v>195</v>
      </c>
      <c r="B32" s="226"/>
      <c r="C32" s="226"/>
      <c r="D32" s="227"/>
      <c r="E32" s="228"/>
      <c r="F32" s="228"/>
      <c r="G32" s="228"/>
      <c r="H32" s="228"/>
      <c r="I32" s="228"/>
      <c r="J32" s="229"/>
      <c r="L32" s="23"/>
    </row>
    <row r="33" spans="1:12" customFormat="1" x14ac:dyDescent="0.25">
      <c r="A33" s="205" t="s">
        <v>196</v>
      </c>
      <c r="B33" s="206"/>
      <c r="C33" s="206"/>
      <c r="D33" s="227"/>
      <c r="E33" s="228"/>
      <c r="F33" s="228"/>
      <c r="G33" s="228"/>
      <c r="H33" s="228"/>
      <c r="I33" s="228"/>
      <c r="J33" s="229"/>
      <c r="L33" s="23"/>
    </row>
    <row r="34" spans="1:12" customFormat="1" x14ac:dyDescent="0.25">
      <c r="A34" s="209" t="s">
        <v>197</v>
      </c>
      <c r="B34" s="210"/>
      <c r="C34" s="211" t="s">
        <v>169</v>
      </c>
      <c r="D34" s="230"/>
      <c r="E34" s="35" t="s">
        <v>170</v>
      </c>
      <c r="F34" s="231" t="s">
        <v>198</v>
      </c>
      <c r="G34" s="193"/>
      <c r="H34" s="210"/>
      <c r="I34" s="210"/>
      <c r="J34" s="213"/>
      <c r="L34" s="23"/>
    </row>
    <row r="35" spans="1:12" customFormat="1" x14ac:dyDescent="0.25">
      <c r="A35" s="218" t="s">
        <v>199</v>
      </c>
      <c r="B35" s="219"/>
      <c r="C35" s="220" t="s">
        <v>173</v>
      </c>
      <c r="D35" s="221"/>
      <c r="E35" s="221"/>
      <c r="F35" s="221"/>
      <c r="G35" s="221"/>
      <c r="H35" s="221"/>
      <c r="I35" s="221"/>
      <c r="J35" s="222"/>
    </row>
    <row r="36" spans="1:12" customFormat="1" x14ac:dyDescent="0.25">
      <c r="A36" s="192" t="s">
        <v>200</v>
      </c>
      <c r="B36" s="193"/>
      <c r="C36" s="194" t="s">
        <v>201</v>
      </c>
      <c r="D36" s="223"/>
      <c r="E36" s="223"/>
      <c r="F36" s="223"/>
      <c r="G36" s="223"/>
      <c r="H36" s="223"/>
      <c r="I36" s="224"/>
      <c r="J36" s="36"/>
    </row>
    <row r="37" spans="1:12" customFormat="1" x14ac:dyDescent="0.25">
      <c r="A37" s="199" t="s">
        <v>202</v>
      </c>
      <c r="B37" s="200"/>
      <c r="C37" s="200"/>
      <c r="D37" s="200"/>
      <c r="E37" s="200"/>
      <c r="F37" s="200"/>
      <c r="G37" s="200"/>
      <c r="H37" s="200"/>
      <c r="I37" s="200"/>
      <c r="J37" s="201"/>
    </row>
    <row r="38" spans="1:12" customFormat="1" ht="17.25" thickBot="1" x14ac:dyDescent="0.3">
      <c r="A38" s="202" t="s">
        <v>203</v>
      </c>
      <c r="B38" s="203"/>
      <c r="C38" s="203"/>
      <c r="D38" s="203"/>
      <c r="E38" s="203"/>
      <c r="F38" s="203"/>
      <c r="G38" s="203"/>
      <c r="H38" s="203"/>
      <c r="I38" s="203"/>
      <c r="J38" s="204"/>
    </row>
    <row r="39" spans="1:12" customFormat="1" ht="17.25" thickBot="1" x14ac:dyDescent="0.3">
      <c r="A39" s="175" t="s">
        <v>204</v>
      </c>
      <c r="B39" s="176"/>
      <c r="C39" s="176"/>
      <c r="D39" s="176"/>
      <c r="E39" s="176"/>
      <c r="F39" s="176"/>
      <c r="G39" s="176"/>
      <c r="H39" s="176"/>
      <c r="I39" s="176"/>
      <c r="J39" s="177"/>
      <c r="L39" s="23"/>
    </row>
    <row r="40" spans="1:12" customFormat="1" x14ac:dyDescent="0.25">
      <c r="A40" s="215" t="s">
        <v>205</v>
      </c>
      <c r="B40" s="216"/>
      <c r="C40" s="157"/>
      <c r="D40" s="157"/>
      <c r="E40" s="157"/>
      <c r="F40" s="157"/>
      <c r="G40" s="157"/>
      <c r="H40" s="157"/>
      <c r="I40" s="157"/>
      <c r="J40" s="158"/>
    </row>
    <row r="41" spans="1:12" customFormat="1" x14ac:dyDescent="0.25">
      <c r="A41" s="205" t="s">
        <v>162</v>
      </c>
      <c r="B41" s="206"/>
      <c r="C41" s="207"/>
      <c r="D41" s="207"/>
      <c r="E41" s="207"/>
      <c r="F41" s="207"/>
      <c r="G41" s="207"/>
      <c r="H41" s="207"/>
      <c r="I41" s="207"/>
      <c r="J41" s="208"/>
    </row>
    <row r="42" spans="1:12" customFormat="1" ht="42" customHeight="1" x14ac:dyDescent="0.25">
      <c r="A42" s="192" t="s">
        <v>190</v>
      </c>
      <c r="B42" s="193"/>
      <c r="C42" s="217" t="s">
        <v>206</v>
      </c>
      <c r="D42" s="217"/>
      <c r="E42" s="217"/>
      <c r="F42" s="25" t="s">
        <v>192</v>
      </c>
      <c r="G42" s="33" t="s">
        <v>175</v>
      </c>
      <c r="H42" s="193" t="s">
        <v>193</v>
      </c>
      <c r="I42" s="193"/>
      <c r="J42" s="34" t="s">
        <v>175</v>
      </c>
    </row>
    <row r="43" spans="1:12" customFormat="1" x14ac:dyDescent="0.25">
      <c r="A43" s="192" t="s">
        <v>194</v>
      </c>
      <c r="B43" s="193"/>
      <c r="C43" s="214"/>
      <c r="D43" s="214"/>
      <c r="E43" s="214" t="s">
        <v>164</v>
      </c>
      <c r="F43" s="206" t="s">
        <v>164</v>
      </c>
      <c r="G43" s="206"/>
      <c r="H43" s="210"/>
      <c r="I43" s="210"/>
      <c r="J43" s="213"/>
    </row>
    <row r="44" spans="1:12" customFormat="1" x14ac:dyDescent="0.25">
      <c r="A44" s="205" t="s">
        <v>195</v>
      </c>
      <c r="B44" s="206"/>
      <c r="C44" s="206"/>
      <c r="D44" s="207"/>
      <c r="E44" s="207"/>
      <c r="F44" s="207"/>
      <c r="G44" s="207"/>
      <c r="H44" s="207"/>
      <c r="I44" s="207"/>
      <c r="J44" s="208"/>
    </row>
    <row r="45" spans="1:12" customFormat="1" x14ac:dyDescent="0.25">
      <c r="A45" s="205" t="s">
        <v>196</v>
      </c>
      <c r="B45" s="206"/>
      <c r="C45" s="206"/>
      <c r="D45" s="207"/>
      <c r="E45" s="207"/>
      <c r="F45" s="207"/>
      <c r="G45" s="207"/>
      <c r="H45" s="207"/>
      <c r="I45" s="207"/>
      <c r="J45" s="208"/>
      <c r="L45" s="23"/>
    </row>
    <row r="46" spans="1:12" customFormat="1" x14ac:dyDescent="0.25">
      <c r="A46" s="209" t="s">
        <v>197</v>
      </c>
      <c r="B46" s="210"/>
      <c r="C46" s="211" t="s">
        <v>169</v>
      </c>
      <c r="D46" s="212"/>
      <c r="E46" s="29" t="s">
        <v>170</v>
      </c>
      <c r="F46" s="193" t="s">
        <v>198</v>
      </c>
      <c r="G46" s="193"/>
      <c r="H46" s="210"/>
      <c r="I46" s="210"/>
      <c r="J46" s="213"/>
    </row>
    <row r="47" spans="1:12" customFormat="1" x14ac:dyDescent="0.25">
      <c r="A47" s="192" t="s">
        <v>199</v>
      </c>
      <c r="B47" s="193"/>
      <c r="C47" s="194" t="s">
        <v>173</v>
      </c>
      <c r="D47" s="194"/>
      <c r="E47" s="194"/>
      <c r="F47" s="194"/>
      <c r="G47" s="194"/>
      <c r="H47" s="194"/>
      <c r="I47" s="194"/>
      <c r="J47" s="195"/>
    </row>
    <row r="48" spans="1:12" customFormat="1" x14ac:dyDescent="0.25">
      <c r="A48" s="192" t="s">
        <v>200</v>
      </c>
      <c r="B48" s="193"/>
      <c r="C48" s="196" t="s">
        <v>201</v>
      </c>
      <c r="D48" s="197"/>
      <c r="E48" s="197"/>
      <c r="F48" s="197"/>
      <c r="G48" s="197"/>
      <c r="H48" s="197"/>
      <c r="I48" s="197"/>
      <c r="J48" s="198"/>
    </row>
    <row r="49" spans="1:13" customFormat="1" x14ac:dyDescent="0.25">
      <c r="A49" s="199" t="s">
        <v>207</v>
      </c>
      <c r="B49" s="200"/>
      <c r="C49" s="200"/>
      <c r="D49" s="200"/>
      <c r="E49" s="200"/>
      <c r="F49" s="200"/>
      <c r="G49" s="200"/>
      <c r="H49" s="200"/>
      <c r="I49" s="200"/>
      <c r="J49" s="201"/>
    </row>
    <row r="50" spans="1:13" customFormat="1" ht="17.25" thickBot="1" x14ac:dyDescent="0.3">
      <c r="A50" s="202" t="s">
        <v>203</v>
      </c>
      <c r="B50" s="203"/>
      <c r="C50" s="203"/>
      <c r="D50" s="203"/>
      <c r="E50" s="203"/>
      <c r="F50" s="203"/>
      <c r="G50" s="203"/>
      <c r="H50" s="203"/>
      <c r="I50" s="203"/>
      <c r="J50" s="204"/>
    </row>
    <row r="51" spans="1:13" customFormat="1" ht="17.25" thickBot="1" x14ac:dyDescent="0.3">
      <c r="A51" s="175" t="s">
        <v>208</v>
      </c>
      <c r="B51" s="176"/>
      <c r="C51" s="176"/>
      <c r="D51" s="176"/>
      <c r="E51" s="176"/>
      <c r="F51" s="176"/>
      <c r="G51" s="176"/>
      <c r="H51" s="176"/>
      <c r="I51" s="176"/>
      <c r="J51" s="177"/>
      <c r="L51" s="23"/>
    </row>
    <row r="52" spans="1:13" customFormat="1" ht="63.75" customHeight="1" thickBot="1" x14ac:dyDescent="0.3">
      <c r="A52" s="178" t="s">
        <v>209</v>
      </c>
      <c r="B52" s="179"/>
      <c r="C52" s="179"/>
      <c r="D52" s="179"/>
      <c r="E52" s="179"/>
      <c r="F52" s="179"/>
      <c r="G52" s="179"/>
      <c r="H52" s="179"/>
      <c r="I52" s="179"/>
      <c r="J52" s="180"/>
      <c r="L52" s="23"/>
    </row>
    <row r="53" spans="1:13" customFormat="1" ht="17.25" thickBot="1" x14ac:dyDescent="0.3">
      <c r="A53" s="181" t="s">
        <v>210</v>
      </c>
      <c r="B53" s="182"/>
      <c r="C53" s="182"/>
      <c r="D53" s="182"/>
      <c r="E53" s="182"/>
      <c r="F53" s="182"/>
      <c r="G53" s="182"/>
      <c r="H53" s="182"/>
      <c r="I53" s="182"/>
      <c r="J53" s="183"/>
      <c r="L53" s="23"/>
    </row>
    <row r="54" spans="1:13" customFormat="1" ht="50.25" customHeight="1" x14ac:dyDescent="0.25">
      <c r="A54" s="159" t="s">
        <v>211</v>
      </c>
      <c r="B54" s="184"/>
      <c r="C54" s="184"/>
      <c r="D54" s="184"/>
      <c r="E54" s="184"/>
      <c r="F54" s="184"/>
      <c r="G54" s="184"/>
      <c r="H54" s="184"/>
      <c r="I54" s="184"/>
      <c r="J54" s="185"/>
      <c r="L54" s="23"/>
    </row>
    <row r="55" spans="1:13" customFormat="1" ht="45" customHeight="1" x14ac:dyDescent="0.25">
      <c r="A55" s="186"/>
      <c r="B55" s="187"/>
      <c r="C55" s="187"/>
      <c r="D55" s="187"/>
      <c r="E55" s="187"/>
      <c r="F55" s="187"/>
      <c r="G55" s="187"/>
      <c r="H55" s="187"/>
      <c r="I55" s="187"/>
      <c r="J55" s="188"/>
      <c r="L55" s="23"/>
    </row>
    <row r="56" spans="1:13" customFormat="1" ht="57" customHeight="1" x14ac:dyDescent="0.25">
      <c r="A56" s="186"/>
      <c r="B56" s="187"/>
      <c r="C56" s="187"/>
      <c r="D56" s="187"/>
      <c r="E56" s="187"/>
      <c r="F56" s="187"/>
      <c r="G56" s="187"/>
      <c r="H56" s="187"/>
      <c r="I56" s="187"/>
      <c r="J56" s="188"/>
      <c r="L56" s="23"/>
    </row>
    <row r="57" spans="1:13" customFormat="1" ht="42" customHeight="1" thickBot="1" x14ac:dyDescent="0.3">
      <c r="A57" s="186"/>
      <c r="B57" s="187"/>
      <c r="C57" s="187"/>
      <c r="D57" s="187"/>
      <c r="E57" s="187"/>
      <c r="F57" s="187"/>
      <c r="G57" s="187"/>
      <c r="H57" s="187"/>
      <c r="I57" s="187"/>
      <c r="J57" s="188"/>
      <c r="L57" s="23"/>
    </row>
    <row r="58" spans="1:13" customFormat="1" ht="17.25" thickBot="1" x14ac:dyDescent="0.3">
      <c r="A58" s="168" t="s">
        <v>212</v>
      </c>
      <c r="B58" s="169"/>
      <c r="C58" s="169"/>
      <c r="D58" s="169"/>
      <c r="E58" s="169"/>
      <c r="F58" s="169"/>
      <c r="G58" s="169"/>
      <c r="H58" s="169"/>
      <c r="I58" s="169"/>
      <c r="J58" s="170"/>
      <c r="M58" s="37"/>
    </row>
    <row r="59" spans="1:13" customFormat="1" ht="17.25" thickBot="1" x14ac:dyDescent="0.3">
      <c r="A59" s="189" t="s">
        <v>213</v>
      </c>
      <c r="B59" s="190"/>
      <c r="C59" s="190"/>
      <c r="D59" s="190"/>
      <c r="E59" s="190"/>
      <c r="F59" s="190"/>
      <c r="G59" s="190"/>
      <c r="H59" s="190"/>
      <c r="I59" s="190"/>
      <c r="J59" s="191"/>
      <c r="M59" s="37"/>
    </row>
    <row r="60" spans="1:13" customFormat="1" ht="15" customHeight="1" x14ac:dyDescent="0.25">
      <c r="A60" s="159" t="s">
        <v>214</v>
      </c>
      <c r="B60" s="160"/>
      <c r="C60" s="160"/>
      <c r="D60" s="160"/>
      <c r="E60" s="160"/>
      <c r="F60" s="160"/>
      <c r="G60" s="160"/>
      <c r="H60" s="160"/>
      <c r="I60" s="160"/>
      <c r="J60" s="161"/>
      <c r="M60" s="37"/>
    </row>
    <row r="61" spans="1:13" customFormat="1" ht="15" x14ac:dyDescent="0.25">
      <c r="A61" s="162"/>
      <c r="B61" s="163"/>
      <c r="C61" s="163"/>
      <c r="D61" s="163"/>
      <c r="E61" s="163"/>
      <c r="F61" s="163"/>
      <c r="G61" s="163"/>
      <c r="H61" s="163"/>
      <c r="I61" s="163"/>
      <c r="J61" s="164"/>
      <c r="M61" s="37"/>
    </row>
    <row r="62" spans="1:13" customFormat="1" ht="15" x14ac:dyDescent="0.25">
      <c r="A62" s="162"/>
      <c r="B62" s="163"/>
      <c r="C62" s="163"/>
      <c r="D62" s="163"/>
      <c r="E62" s="163"/>
      <c r="F62" s="163"/>
      <c r="G62" s="163"/>
      <c r="H62" s="163"/>
      <c r="I62" s="163"/>
      <c r="J62" s="164"/>
      <c r="M62" s="37"/>
    </row>
    <row r="63" spans="1:13" customFormat="1" ht="15" x14ac:dyDescent="0.25">
      <c r="A63" s="162"/>
      <c r="B63" s="163"/>
      <c r="C63" s="163"/>
      <c r="D63" s="163"/>
      <c r="E63" s="163"/>
      <c r="F63" s="163"/>
      <c r="G63" s="163"/>
      <c r="H63" s="163"/>
      <c r="I63" s="163"/>
      <c r="J63" s="164"/>
      <c r="M63" s="37"/>
    </row>
    <row r="64" spans="1:13" customFormat="1" ht="15" x14ac:dyDescent="0.25">
      <c r="A64" s="162"/>
      <c r="B64" s="163"/>
      <c r="C64" s="163"/>
      <c r="D64" s="163"/>
      <c r="E64" s="163"/>
      <c r="F64" s="163"/>
      <c r="G64" s="163"/>
      <c r="H64" s="163"/>
      <c r="I64" s="163"/>
      <c r="J64" s="164"/>
      <c r="M64" s="37"/>
    </row>
    <row r="65" spans="1:13" customFormat="1" ht="15.75" thickBot="1" x14ac:dyDescent="0.3">
      <c r="A65" s="165"/>
      <c r="B65" s="166"/>
      <c r="C65" s="166"/>
      <c r="D65" s="166"/>
      <c r="E65" s="166"/>
      <c r="F65" s="166"/>
      <c r="G65" s="166"/>
      <c r="H65" s="166"/>
      <c r="I65" s="166"/>
      <c r="J65" s="167"/>
      <c r="M65" s="37"/>
    </row>
    <row r="66" spans="1:13" customFormat="1" ht="17.25" thickBot="1" x14ac:dyDescent="0.3">
      <c r="A66" s="168" t="s">
        <v>215</v>
      </c>
      <c r="B66" s="169"/>
      <c r="C66" s="169"/>
      <c r="D66" s="169"/>
      <c r="E66" s="169"/>
      <c r="F66" s="169"/>
      <c r="G66" s="169"/>
      <c r="H66" s="169"/>
      <c r="I66" s="169"/>
      <c r="J66" s="170"/>
    </row>
    <row r="67" spans="1:13" customFormat="1" ht="33" customHeight="1" thickBot="1" x14ac:dyDescent="0.3">
      <c r="A67" s="171" t="s">
        <v>216</v>
      </c>
      <c r="B67" s="172"/>
      <c r="C67" s="172"/>
      <c r="D67" s="172" t="s">
        <v>217</v>
      </c>
      <c r="E67" s="172"/>
      <c r="F67" s="172"/>
      <c r="G67" s="172"/>
      <c r="H67" s="173" t="s">
        <v>218</v>
      </c>
      <c r="I67" s="173"/>
      <c r="J67" s="174"/>
    </row>
    <row r="68" spans="1:13" customFormat="1" x14ac:dyDescent="0.25">
      <c r="A68" s="156"/>
      <c r="B68" s="157"/>
      <c r="C68" s="157"/>
      <c r="D68" s="157"/>
      <c r="E68" s="157"/>
      <c r="F68" s="157"/>
      <c r="G68" s="157"/>
      <c r="H68" s="157"/>
      <c r="I68" s="157"/>
      <c r="J68" s="158"/>
    </row>
    <row r="69" spans="1:13" customFormat="1" x14ac:dyDescent="0.25">
      <c r="A69" s="153"/>
      <c r="B69" s="154"/>
      <c r="C69" s="154"/>
      <c r="D69" s="154"/>
      <c r="E69" s="154"/>
      <c r="F69" s="154"/>
      <c r="G69" s="154"/>
      <c r="H69" s="154"/>
      <c r="I69" s="154"/>
      <c r="J69" s="155"/>
    </row>
    <row r="70" spans="1:13" customFormat="1" x14ac:dyDescent="0.25">
      <c r="A70" s="153"/>
      <c r="B70" s="154"/>
      <c r="C70" s="154"/>
      <c r="D70" s="154"/>
      <c r="E70" s="154"/>
      <c r="F70" s="154"/>
      <c r="G70" s="154"/>
      <c r="H70" s="154"/>
      <c r="I70" s="154"/>
      <c r="J70" s="155"/>
    </row>
    <row r="71" spans="1:13" customFormat="1" x14ac:dyDescent="0.25">
      <c r="A71" s="153"/>
      <c r="B71" s="154"/>
      <c r="C71" s="154"/>
      <c r="D71" s="154"/>
      <c r="E71" s="154"/>
      <c r="F71" s="154"/>
      <c r="G71" s="154"/>
      <c r="H71" s="154"/>
      <c r="I71" s="154"/>
      <c r="J71" s="155"/>
    </row>
    <row r="72" spans="1:13" customFormat="1" x14ac:dyDescent="0.25">
      <c r="A72" s="153"/>
      <c r="B72" s="154"/>
      <c r="C72" s="154"/>
      <c r="D72" s="154"/>
      <c r="E72" s="154"/>
      <c r="F72" s="154"/>
      <c r="G72" s="154"/>
      <c r="H72" s="154"/>
      <c r="I72" s="154"/>
      <c r="J72" s="155"/>
    </row>
    <row r="73" spans="1:13" customFormat="1" x14ac:dyDescent="0.25">
      <c r="A73" s="153"/>
      <c r="B73" s="154"/>
      <c r="C73" s="154"/>
      <c r="D73" s="154"/>
      <c r="E73" s="154"/>
      <c r="F73" s="154"/>
      <c r="G73" s="154"/>
      <c r="H73" s="154"/>
      <c r="I73" s="154"/>
      <c r="J73" s="155"/>
    </row>
    <row r="74" spans="1:13" customFormat="1" ht="17.25" thickBot="1" x14ac:dyDescent="0.3">
      <c r="A74" s="150"/>
      <c r="B74" s="151"/>
      <c r="C74" s="151"/>
      <c r="D74" s="151"/>
      <c r="E74" s="151"/>
      <c r="F74" s="151"/>
      <c r="G74" s="151"/>
      <c r="H74" s="151"/>
      <c r="I74" s="151"/>
      <c r="J74" s="152"/>
    </row>
  </sheetData>
  <mergeCells count="132">
    <mergeCell ref="A1:J1"/>
    <mergeCell ref="A2:J2"/>
    <mergeCell ref="A3:J3"/>
    <mergeCell ref="A4:J4"/>
    <mergeCell ref="A5:B5"/>
    <mergeCell ref="C5:E5"/>
    <mergeCell ref="F5:G5"/>
    <mergeCell ref="H5:J5"/>
    <mergeCell ref="A10:J10"/>
    <mergeCell ref="A11:J11"/>
    <mergeCell ref="B12:E12"/>
    <mergeCell ref="F12:G12"/>
    <mergeCell ref="H12:J12"/>
    <mergeCell ref="A13:B13"/>
    <mergeCell ref="C13:H13"/>
    <mergeCell ref="A6:E6"/>
    <mergeCell ref="F6:J6"/>
    <mergeCell ref="B7:D7"/>
    <mergeCell ref="F7:J7"/>
    <mergeCell ref="B8:J8"/>
    <mergeCell ref="B9:J9"/>
    <mergeCell ref="A17:C17"/>
    <mergeCell ref="D17:J17"/>
    <mergeCell ref="A18:B18"/>
    <mergeCell ref="C18:D18"/>
    <mergeCell ref="F18:G18"/>
    <mergeCell ref="H18:J18"/>
    <mergeCell ref="A14:B14"/>
    <mergeCell ref="C14:J14"/>
    <mergeCell ref="A15:C15"/>
    <mergeCell ref="D15:E15"/>
    <mergeCell ref="H15:J15"/>
    <mergeCell ref="A16:C16"/>
    <mergeCell ref="D16:J16"/>
    <mergeCell ref="A21:B21"/>
    <mergeCell ref="C21:J21"/>
    <mergeCell ref="A22:J22"/>
    <mergeCell ref="A23:J23"/>
    <mergeCell ref="A24:J24"/>
    <mergeCell ref="A25:J25"/>
    <mergeCell ref="A19:B19"/>
    <mergeCell ref="C19:E19"/>
    <mergeCell ref="H19:I19"/>
    <mergeCell ref="A20:B20"/>
    <mergeCell ref="C20:E20"/>
    <mergeCell ref="F20:G20"/>
    <mergeCell ref="H20:J20"/>
    <mergeCell ref="A30:B30"/>
    <mergeCell ref="C30:E30"/>
    <mergeCell ref="H30:I30"/>
    <mergeCell ref="A31:B31"/>
    <mergeCell ref="C31:E31"/>
    <mergeCell ref="F31:G31"/>
    <mergeCell ref="H31:J31"/>
    <mergeCell ref="A26:J26"/>
    <mergeCell ref="A27:J27"/>
    <mergeCell ref="A28:B28"/>
    <mergeCell ref="C28:J28"/>
    <mergeCell ref="A29:B29"/>
    <mergeCell ref="C29:J29"/>
    <mergeCell ref="A35:B35"/>
    <mergeCell ref="C35:J35"/>
    <mergeCell ref="A36:B36"/>
    <mergeCell ref="C36:I36"/>
    <mergeCell ref="A37:J37"/>
    <mergeCell ref="A38:J38"/>
    <mergeCell ref="A32:C32"/>
    <mergeCell ref="D32:J32"/>
    <mergeCell ref="A33:C33"/>
    <mergeCell ref="D33:J33"/>
    <mergeCell ref="A34:B34"/>
    <mergeCell ref="C34:D34"/>
    <mergeCell ref="F34:G34"/>
    <mergeCell ref="H34:J34"/>
    <mergeCell ref="A43:B43"/>
    <mergeCell ref="C43:E43"/>
    <mergeCell ref="F43:G43"/>
    <mergeCell ref="H43:J43"/>
    <mergeCell ref="A44:C44"/>
    <mergeCell ref="D44:J44"/>
    <mergeCell ref="A39:J39"/>
    <mergeCell ref="A40:B40"/>
    <mergeCell ref="C40:J40"/>
    <mergeCell ref="A41:B41"/>
    <mergeCell ref="C41:J41"/>
    <mergeCell ref="A42:B42"/>
    <mergeCell ref="C42:E42"/>
    <mergeCell ref="H42:I42"/>
    <mergeCell ref="A47:B47"/>
    <mergeCell ref="C47:J47"/>
    <mergeCell ref="A48:B48"/>
    <mergeCell ref="C48:J48"/>
    <mergeCell ref="A49:J49"/>
    <mergeCell ref="A50:J50"/>
    <mergeCell ref="A45:C45"/>
    <mergeCell ref="D45:J45"/>
    <mergeCell ref="A46:B46"/>
    <mergeCell ref="C46:D46"/>
    <mergeCell ref="F46:G46"/>
    <mergeCell ref="H46:J46"/>
    <mergeCell ref="A60:J65"/>
    <mergeCell ref="A66:J66"/>
    <mergeCell ref="A67:C67"/>
    <mergeCell ref="D67:G67"/>
    <mergeCell ref="H67:J67"/>
    <mergeCell ref="A51:J51"/>
    <mergeCell ref="A52:J52"/>
    <mergeCell ref="A53:J53"/>
    <mergeCell ref="A54:J57"/>
    <mergeCell ref="A58:J58"/>
    <mergeCell ref="A59:J59"/>
    <mergeCell ref="A70:C70"/>
    <mergeCell ref="D70:G70"/>
    <mergeCell ref="H70:J70"/>
    <mergeCell ref="A71:C71"/>
    <mergeCell ref="D71:G71"/>
    <mergeCell ref="H71:J71"/>
    <mergeCell ref="A68:C68"/>
    <mergeCell ref="D68:G68"/>
    <mergeCell ref="H68:J68"/>
    <mergeCell ref="A69:C69"/>
    <mergeCell ref="D69:G69"/>
    <mergeCell ref="H69:J69"/>
    <mergeCell ref="A74:C74"/>
    <mergeCell ref="D74:G74"/>
    <mergeCell ref="H74:J74"/>
    <mergeCell ref="A72:C72"/>
    <mergeCell ref="D72:G72"/>
    <mergeCell ref="H72:J72"/>
    <mergeCell ref="A73:C73"/>
    <mergeCell ref="D73:G73"/>
    <mergeCell ref="H73:J73"/>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B8A50F-D931-4A02-8AE4-297DC356F017}">
  <sheetPr>
    <tabColor rgb="FF00B0F0"/>
  </sheetPr>
  <dimension ref="A1:E33"/>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120" t="s">
        <v>0</v>
      </c>
      <c r="B1" s="121"/>
      <c r="C1" s="121"/>
      <c r="D1" s="121"/>
      <c r="E1" s="122"/>
    </row>
    <row r="2" spans="1:5" ht="17.25" customHeight="1" thickBot="1" x14ac:dyDescent="0.3">
      <c r="A2" s="292" t="s">
        <v>743</v>
      </c>
      <c r="B2" s="293"/>
      <c r="C2" s="293"/>
      <c r="D2" s="293"/>
      <c r="E2" s="294"/>
    </row>
    <row r="3" spans="1:5" s="6" customFormat="1" ht="17.25" thickBot="1" x14ac:dyDescent="0.3">
      <c r="A3" s="129" t="s">
        <v>140</v>
      </c>
      <c r="B3" s="130"/>
      <c r="C3" s="130"/>
      <c r="D3" s="130"/>
      <c r="E3" s="131"/>
    </row>
    <row r="4" spans="1:5" s="6" customFormat="1" ht="17.25" thickBot="1" x14ac:dyDescent="0.3">
      <c r="A4" s="126" t="s">
        <v>504</v>
      </c>
      <c r="B4" s="127"/>
      <c r="C4" s="127"/>
      <c r="D4" s="127"/>
      <c r="E4" s="128"/>
    </row>
    <row r="5" spans="1:5" s="73" customFormat="1" ht="27.75" customHeight="1" thickBot="1" x14ac:dyDescent="0.3">
      <c r="A5" s="317" t="s">
        <v>506</v>
      </c>
      <c r="B5" s="318"/>
      <c r="C5" s="318"/>
      <c r="D5" s="318"/>
      <c r="E5" s="319"/>
    </row>
    <row r="6" spans="1:5" s="73" customFormat="1" ht="75.75" thickBot="1" x14ac:dyDescent="0.3">
      <c r="A6" s="102" t="s">
        <v>1</v>
      </c>
      <c r="B6" s="168" t="s">
        <v>220</v>
      </c>
      <c r="C6" s="170"/>
      <c r="D6" s="107" t="s">
        <v>744</v>
      </c>
      <c r="E6" s="84" t="s">
        <v>2</v>
      </c>
    </row>
    <row r="7" spans="1:5" s="73" customFormat="1" ht="18" customHeight="1" x14ac:dyDescent="0.25">
      <c r="A7" s="103" t="s">
        <v>3</v>
      </c>
      <c r="B7" s="316" t="s">
        <v>507</v>
      </c>
      <c r="C7" s="316"/>
      <c r="D7" s="106" t="str" cm="1">
        <f t="array" ref="D7">IF(OR(D8:D13="No Cumple"),"No Cumple",IF(OR(D8:D13="Cumple"),"Cumple",IF(OR(D8:D13="No Aplica"),"Cumple","")))</f>
        <v/>
      </c>
      <c r="E7" s="85"/>
    </row>
    <row r="8" spans="1:5" s="73" customFormat="1" ht="61.5" customHeight="1" x14ac:dyDescent="0.25">
      <c r="A8" s="71" t="s">
        <v>4</v>
      </c>
      <c r="B8" s="302" t="s">
        <v>508</v>
      </c>
      <c r="C8" s="302"/>
      <c r="D8" s="72"/>
      <c r="E8" s="85"/>
    </row>
    <row r="9" spans="1:5" s="73" customFormat="1" ht="18.75" customHeight="1" x14ac:dyDescent="0.25">
      <c r="A9" s="71" t="s">
        <v>5</v>
      </c>
      <c r="B9" s="302" t="s">
        <v>6</v>
      </c>
      <c r="C9" s="302"/>
      <c r="D9" s="72"/>
      <c r="E9" s="85"/>
    </row>
    <row r="10" spans="1:5" s="73" customFormat="1" ht="33.75" customHeight="1" x14ac:dyDescent="0.25">
      <c r="A10" s="71" t="s">
        <v>7</v>
      </c>
      <c r="B10" s="302" t="s">
        <v>8</v>
      </c>
      <c r="C10" s="302"/>
      <c r="D10" s="72"/>
      <c r="E10" s="85"/>
    </row>
    <row r="11" spans="1:5" s="73" customFormat="1" ht="22.5" customHeight="1" x14ac:dyDescent="0.25">
      <c r="A11" s="71" t="s">
        <v>9</v>
      </c>
      <c r="B11" s="302" t="s">
        <v>10</v>
      </c>
      <c r="C11" s="302"/>
      <c r="D11" s="72"/>
      <c r="E11" s="85"/>
    </row>
    <row r="12" spans="1:5" s="73" customFormat="1" ht="20.25" customHeight="1" x14ac:dyDescent="0.25">
      <c r="A12" s="71" t="s">
        <v>11</v>
      </c>
      <c r="B12" s="302" t="s">
        <v>96</v>
      </c>
      <c r="C12" s="302"/>
      <c r="D12" s="72"/>
      <c r="E12" s="85"/>
    </row>
    <row r="13" spans="1:5" s="73" customFormat="1" ht="67.5" customHeight="1" x14ac:dyDescent="0.25">
      <c r="A13" s="71" t="s">
        <v>12</v>
      </c>
      <c r="B13" s="302" t="s">
        <v>97</v>
      </c>
      <c r="C13" s="302"/>
      <c r="D13" s="72"/>
      <c r="E13" s="85"/>
    </row>
    <row r="14" spans="1:5" s="73" customFormat="1" ht="18.75" customHeight="1" x14ac:dyDescent="0.25">
      <c r="A14" s="103" t="s">
        <v>13</v>
      </c>
      <c r="B14" s="316" t="s">
        <v>509</v>
      </c>
      <c r="C14" s="316"/>
      <c r="D14" s="106" t="str" cm="1">
        <f t="array" ref="D14">IF(OR(D15:D24="No Cumple"),"No Cumple",IF(OR(D15:D24="Cumple"),"Cumple",IF(OR(D15:D24="No Aplica"),"Cumple","")))</f>
        <v/>
      </c>
      <c r="E14" s="85"/>
    </row>
    <row r="15" spans="1:5" s="73" customFormat="1" ht="31.5" customHeight="1" x14ac:dyDescent="0.25">
      <c r="A15" s="71" t="s">
        <v>14</v>
      </c>
      <c r="B15" s="200" t="s">
        <v>15</v>
      </c>
      <c r="C15" s="200"/>
      <c r="D15" s="72"/>
      <c r="E15" s="85"/>
    </row>
    <row r="16" spans="1:5" s="73" customFormat="1" ht="21" customHeight="1" x14ac:dyDescent="0.25">
      <c r="A16" s="71" t="s">
        <v>16</v>
      </c>
      <c r="B16" s="200" t="s">
        <v>17</v>
      </c>
      <c r="C16" s="200"/>
      <c r="D16" s="72"/>
      <c r="E16" s="85"/>
    </row>
    <row r="17" spans="1:5" s="73" customFormat="1" ht="32.25" customHeight="1" x14ac:dyDescent="0.25">
      <c r="A17" s="71" t="s">
        <v>18</v>
      </c>
      <c r="B17" s="200" t="s">
        <v>19</v>
      </c>
      <c r="C17" s="200"/>
      <c r="D17" s="72"/>
      <c r="E17" s="85"/>
    </row>
    <row r="18" spans="1:5" s="73" customFormat="1" ht="99.75" customHeight="1" x14ac:dyDescent="0.25">
      <c r="A18" s="71" t="s">
        <v>20</v>
      </c>
      <c r="B18" s="303" t="s">
        <v>510</v>
      </c>
      <c r="C18" s="303"/>
      <c r="D18" s="72"/>
      <c r="E18" s="85"/>
    </row>
    <row r="19" spans="1:5" s="73" customFormat="1" ht="19.5" customHeight="1" x14ac:dyDescent="0.25">
      <c r="A19" s="104" t="s">
        <v>21</v>
      </c>
      <c r="B19" s="302" t="s">
        <v>22</v>
      </c>
      <c r="C19" s="302"/>
      <c r="D19" s="72"/>
      <c r="E19" s="85"/>
    </row>
    <row r="20" spans="1:5" s="73" customFormat="1" ht="17.25" customHeight="1" x14ac:dyDescent="0.25">
      <c r="A20" s="71" t="s">
        <v>23</v>
      </c>
      <c r="B20" s="302" t="s">
        <v>24</v>
      </c>
      <c r="C20" s="302"/>
      <c r="D20" s="72"/>
      <c r="E20" s="85"/>
    </row>
    <row r="21" spans="1:5" s="73" customFormat="1" ht="20.25" customHeight="1" x14ac:dyDescent="0.25">
      <c r="A21" s="71" t="s">
        <v>25</v>
      </c>
      <c r="B21" s="302" t="s">
        <v>26</v>
      </c>
      <c r="C21" s="302"/>
      <c r="D21" s="72"/>
      <c r="E21" s="85"/>
    </row>
    <row r="22" spans="1:5" s="73" customFormat="1" ht="18" customHeight="1" x14ac:dyDescent="0.25">
      <c r="A22" s="71" t="s">
        <v>27</v>
      </c>
      <c r="B22" s="302" t="s">
        <v>28</v>
      </c>
      <c r="C22" s="302"/>
      <c r="D22" s="72"/>
      <c r="E22" s="85"/>
    </row>
    <row r="23" spans="1:5" s="73" customFormat="1" ht="31.5" customHeight="1" x14ac:dyDescent="0.25">
      <c r="A23" s="71" t="s">
        <v>511</v>
      </c>
      <c r="B23" s="302" t="s">
        <v>29</v>
      </c>
      <c r="C23" s="302"/>
      <c r="D23" s="72"/>
      <c r="E23" s="85"/>
    </row>
    <row r="24" spans="1:5" s="73" customFormat="1" ht="119.25" customHeight="1" x14ac:dyDescent="0.25">
      <c r="A24" s="71" t="s">
        <v>512</v>
      </c>
      <c r="B24" s="302" t="s">
        <v>513</v>
      </c>
      <c r="C24" s="302"/>
      <c r="D24" s="72"/>
      <c r="E24" s="85"/>
    </row>
    <row r="25" spans="1:5" s="73" customFormat="1" ht="22.5" customHeight="1" x14ac:dyDescent="0.25">
      <c r="A25" s="103" t="s">
        <v>30</v>
      </c>
      <c r="B25" s="300" t="s">
        <v>31</v>
      </c>
      <c r="C25" s="301"/>
      <c r="D25" s="106" t="str" cm="1">
        <f t="array" ref="D25">IF(OR(D26:D27="No Cumple"),"No Cumple",IF(OR(D26:D27="Cumple"),"Cumple",IF(OR(D26:D27="No Aplica"),"Cumple","")))</f>
        <v/>
      </c>
      <c r="E25" s="85"/>
    </row>
    <row r="26" spans="1:5" s="73" customFormat="1" ht="38.25" customHeight="1" x14ac:dyDescent="0.25">
      <c r="A26" s="71" t="s">
        <v>32</v>
      </c>
      <c r="B26" s="302" t="s">
        <v>33</v>
      </c>
      <c r="C26" s="302"/>
      <c r="D26" s="72"/>
      <c r="E26" s="85"/>
    </row>
    <row r="27" spans="1:5" s="73" customFormat="1" ht="36" customHeight="1" x14ac:dyDescent="0.25">
      <c r="A27" s="71" t="s">
        <v>34</v>
      </c>
      <c r="B27" s="302" t="s">
        <v>35</v>
      </c>
      <c r="C27" s="302"/>
      <c r="D27" s="72"/>
      <c r="E27" s="85"/>
    </row>
    <row r="28" spans="1:5" s="73" customFormat="1" ht="17.25" thickBot="1" x14ac:dyDescent="0.3">
      <c r="A28" s="311" t="s">
        <v>745</v>
      </c>
      <c r="B28" s="312"/>
      <c r="C28" s="313"/>
      <c r="D28" s="105" t="str">
        <f>IF(OR(D7="No cumple",D14="NO CUMPLE",D25="No cumple"),"NO CUMPLE",IF(OR(D7="cumple",D14="cumple",D25="cumple"),"CUMPLE",""))</f>
        <v/>
      </c>
      <c r="E28" s="69"/>
    </row>
    <row r="29" spans="1:5" s="73" customFormat="1" ht="15.75" thickBot="1" x14ac:dyDescent="0.3">
      <c r="A29" s="306" t="s">
        <v>36</v>
      </c>
      <c r="B29" s="307"/>
      <c r="C29" s="307"/>
      <c r="D29" s="307"/>
      <c r="E29" s="308"/>
    </row>
    <row r="30" spans="1:5" s="73" customFormat="1" ht="15.75" thickBot="1" x14ac:dyDescent="0.3">
      <c r="A30" s="309" t="s">
        <v>37</v>
      </c>
      <c r="B30" s="310"/>
      <c r="C30" s="310"/>
      <c r="D30" s="87" t="s">
        <v>38</v>
      </c>
      <c r="E30" s="87" t="s">
        <v>39</v>
      </c>
    </row>
    <row r="31" spans="1:5" s="73" customFormat="1" ht="15" x14ac:dyDescent="0.25">
      <c r="A31" s="314"/>
      <c r="B31" s="315"/>
      <c r="C31" s="315"/>
      <c r="D31" s="88"/>
      <c r="E31" s="88"/>
    </row>
    <row r="32" spans="1:5" s="73" customFormat="1" ht="15" x14ac:dyDescent="0.25">
      <c r="A32" s="314"/>
      <c r="B32" s="315"/>
      <c r="C32" s="315"/>
      <c r="D32" s="88"/>
      <c r="E32" s="88"/>
    </row>
    <row r="33" spans="1:5" ht="15.75" thickBot="1" x14ac:dyDescent="0.3">
      <c r="A33" s="304"/>
      <c r="B33" s="305"/>
      <c r="C33" s="305"/>
      <c r="D33" s="89"/>
      <c r="E33" s="89"/>
    </row>
  </sheetData>
  <sheetProtection algorithmName="SHA-512" hashValue="Q8pZoo2dSGoznZV2lcQvSTAGX0vAjip2VvpeuBl+78T+hEcfQqgB/iurZasyVqUfKaKo8NAqoxHcF4UYlur2dg==" saltValue="tvZt9Zu9tzq/eJqHRTz2Yw==" spinCount="100000" sheet="1" objects="1" scenarios="1"/>
  <mergeCells count="33">
    <mergeCell ref="B7:C7"/>
    <mergeCell ref="A1:E1"/>
    <mergeCell ref="A2:E2"/>
    <mergeCell ref="A3:E3"/>
    <mergeCell ref="A4:E4"/>
    <mergeCell ref="A5:E5"/>
    <mergeCell ref="B6:C6"/>
    <mergeCell ref="B8:C8"/>
    <mergeCell ref="B9:C9"/>
    <mergeCell ref="B10:C10"/>
    <mergeCell ref="B11:C11"/>
    <mergeCell ref="B17:C17"/>
    <mergeCell ref="B12:C12"/>
    <mergeCell ref="B13:C13"/>
    <mergeCell ref="B15:C15"/>
    <mergeCell ref="B16:C16"/>
    <mergeCell ref="B14:C14"/>
    <mergeCell ref="A33:C33"/>
    <mergeCell ref="B26:C26"/>
    <mergeCell ref="B27:C27"/>
    <mergeCell ref="A29:E29"/>
    <mergeCell ref="A30:C30"/>
    <mergeCell ref="A28:C28"/>
    <mergeCell ref="A31:C31"/>
    <mergeCell ref="A32:C32"/>
    <mergeCell ref="B25:C25"/>
    <mergeCell ref="B21:C21"/>
    <mergeCell ref="B22:C22"/>
    <mergeCell ref="B23:C23"/>
    <mergeCell ref="B18:C18"/>
    <mergeCell ref="B24:C24"/>
    <mergeCell ref="B19:C19"/>
    <mergeCell ref="B20:C20"/>
  </mergeCells>
  <phoneticPr fontId="9" type="noConversion"/>
  <dataValidations count="1">
    <dataValidation type="list" allowBlank="1" showInputMessage="1" showErrorMessage="1" sqref="D26:D27 D15:D24 D8:D13" xr:uid="{D1DEF078-AD0E-4BB8-851A-B6BFBBAAA170}">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8932A1-0293-45C0-BC2A-829C6168B961}">
  <sheetPr>
    <tabColor rgb="FF00B0F0"/>
  </sheetPr>
  <dimension ref="A1:E65"/>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thickBot="1" x14ac:dyDescent="0.3">
      <c r="A3" s="126" t="s">
        <v>140</v>
      </c>
      <c r="B3" s="127"/>
      <c r="C3" s="127"/>
      <c r="D3" s="127"/>
      <c r="E3" s="128"/>
    </row>
    <row r="4" spans="1:5" s="6" customFormat="1" ht="17.25" thickBot="1" x14ac:dyDescent="0.3">
      <c r="A4" s="129" t="s">
        <v>504</v>
      </c>
      <c r="B4" s="130"/>
      <c r="C4" s="130"/>
      <c r="D4" s="130"/>
      <c r="E4" s="131"/>
    </row>
    <row r="5" spans="1:5" s="73" customFormat="1" ht="27.75" customHeight="1" thickBot="1" x14ac:dyDescent="0.3">
      <c r="A5" s="343" t="s">
        <v>219</v>
      </c>
      <c r="B5" s="344"/>
      <c r="C5" s="344"/>
      <c r="D5" s="344"/>
      <c r="E5" s="345"/>
    </row>
    <row r="6" spans="1:5" s="73" customFormat="1" ht="75.75" thickBot="1" x14ac:dyDescent="0.3">
      <c r="A6" s="102" t="s">
        <v>1</v>
      </c>
      <c r="B6" s="168" t="s">
        <v>220</v>
      </c>
      <c r="C6" s="170"/>
      <c r="D6" s="107" t="s">
        <v>744</v>
      </c>
      <c r="E6" s="84" t="s">
        <v>2</v>
      </c>
    </row>
    <row r="7" spans="1:5" s="73" customFormat="1" ht="16.5" customHeight="1" x14ac:dyDescent="0.25">
      <c r="A7" s="108" t="s">
        <v>221</v>
      </c>
      <c r="B7" s="341" t="s">
        <v>222</v>
      </c>
      <c r="C7" s="342"/>
      <c r="D7" s="106" t="str" cm="1">
        <f t="array" ref="D7">IF(OR(D8:D15="No cumple"),"NO CUMPLE",IF(OR(D8:D15="CUMPLE"),"CUMPLE",IF(OR(D8:D15="NO APLICA"),"CUMPLE","")))</f>
        <v/>
      </c>
      <c r="E7" s="85"/>
    </row>
    <row r="8" spans="1:5" s="73" customFormat="1" ht="17.25" customHeight="1" x14ac:dyDescent="0.25">
      <c r="A8" s="109" t="s">
        <v>223</v>
      </c>
      <c r="B8" s="346" t="s">
        <v>224</v>
      </c>
      <c r="C8" s="336"/>
      <c r="D8" s="72"/>
      <c r="E8" s="95"/>
    </row>
    <row r="9" spans="1:5" s="73" customFormat="1" ht="50.25" customHeight="1" x14ac:dyDescent="0.25">
      <c r="A9" s="109" t="s">
        <v>225</v>
      </c>
      <c r="B9" s="335" t="s">
        <v>226</v>
      </c>
      <c r="C9" s="336"/>
      <c r="D9" s="72"/>
      <c r="E9" s="95"/>
    </row>
    <row r="10" spans="1:5" s="73" customFormat="1" ht="18" customHeight="1" x14ac:dyDescent="0.25">
      <c r="A10" s="109" t="s">
        <v>227</v>
      </c>
      <c r="B10" s="346" t="s">
        <v>228</v>
      </c>
      <c r="C10" s="336"/>
      <c r="D10" s="72"/>
      <c r="E10" s="95"/>
    </row>
    <row r="11" spans="1:5" s="73" customFormat="1" ht="33" customHeight="1" x14ac:dyDescent="0.25">
      <c r="A11" s="109" t="s">
        <v>229</v>
      </c>
      <c r="B11" s="346" t="s">
        <v>230</v>
      </c>
      <c r="C11" s="336"/>
      <c r="D11" s="72"/>
      <c r="E11" s="96"/>
    </row>
    <row r="12" spans="1:5" s="73" customFormat="1" ht="17.25" customHeight="1" x14ac:dyDescent="0.25">
      <c r="A12" s="109" t="s">
        <v>231</v>
      </c>
      <c r="B12" s="346" t="s">
        <v>232</v>
      </c>
      <c r="C12" s="336"/>
      <c r="D12" s="72"/>
      <c r="E12" s="96"/>
    </row>
    <row r="13" spans="1:5" s="73" customFormat="1" ht="49.5" customHeight="1" x14ac:dyDescent="0.25">
      <c r="A13" s="109" t="s">
        <v>233</v>
      </c>
      <c r="B13" s="335" t="s">
        <v>234</v>
      </c>
      <c r="C13" s="336"/>
      <c r="D13" s="72"/>
      <c r="E13" s="95"/>
    </row>
    <row r="14" spans="1:5" s="73" customFormat="1" ht="20.25" customHeight="1" x14ac:dyDescent="0.25">
      <c r="A14" s="109" t="s">
        <v>235</v>
      </c>
      <c r="B14" s="329" t="s">
        <v>514</v>
      </c>
      <c r="C14" s="330"/>
      <c r="D14" s="72"/>
      <c r="E14" s="96"/>
    </row>
    <row r="15" spans="1:5" s="73" customFormat="1" ht="33" customHeight="1" x14ac:dyDescent="0.25">
      <c r="A15" s="109" t="s">
        <v>236</v>
      </c>
      <c r="B15" s="335" t="s">
        <v>515</v>
      </c>
      <c r="C15" s="336"/>
      <c r="D15" s="72"/>
      <c r="E15" s="96"/>
    </row>
    <row r="16" spans="1:5" s="73" customFormat="1" ht="17.25" customHeight="1" x14ac:dyDescent="0.25">
      <c r="A16" s="108" t="s">
        <v>237</v>
      </c>
      <c r="B16" s="341" t="s">
        <v>238</v>
      </c>
      <c r="C16" s="342"/>
      <c r="D16" s="106" t="str" cm="1">
        <f t="array" ref="D16">IF(OR(D17:D25="No cumple"),"NO CUMPLE",IF(OR(D17:D25="CUMPLE"),"CUMPLE",IF(OR(D17:D25="NO APLICA"),"CUMPLE","")))</f>
        <v/>
      </c>
      <c r="E16" s="97"/>
    </row>
    <row r="17" spans="1:5" s="73" customFormat="1" ht="36" customHeight="1" x14ac:dyDescent="0.25">
      <c r="A17" s="109" t="s">
        <v>239</v>
      </c>
      <c r="B17" s="335" t="s">
        <v>240</v>
      </c>
      <c r="C17" s="336"/>
      <c r="D17" s="72"/>
      <c r="E17" s="97"/>
    </row>
    <row r="18" spans="1:5" s="73" customFormat="1" ht="36.75" customHeight="1" x14ac:dyDescent="0.25">
      <c r="A18" s="109" t="s">
        <v>241</v>
      </c>
      <c r="B18" s="335" t="s">
        <v>242</v>
      </c>
      <c r="C18" s="336"/>
      <c r="D18" s="72"/>
      <c r="E18" s="97"/>
    </row>
    <row r="19" spans="1:5" s="73" customFormat="1" ht="33" customHeight="1" x14ac:dyDescent="0.25">
      <c r="A19" s="109" t="s">
        <v>243</v>
      </c>
      <c r="B19" s="335" t="s">
        <v>244</v>
      </c>
      <c r="C19" s="336"/>
      <c r="D19" s="72"/>
      <c r="E19" s="97"/>
    </row>
    <row r="20" spans="1:5" s="73" customFormat="1" ht="68.25" customHeight="1" x14ac:dyDescent="0.25">
      <c r="A20" s="109" t="s">
        <v>245</v>
      </c>
      <c r="B20" s="335" t="s">
        <v>739</v>
      </c>
      <c r="C20" s="340"/>
      <c r="D20" s="72"/>
      <c r="E20" s="97"/>
    </row>
    <row r="21" spans="1:5" s="73" customFormat="1" ht="18.75" customHeight="1" x14ac:dyDescent="0.25">
      <c r="A21" s="109" t="s">
        <v>246</v>
      </c>
      <c r="B21" s="335" t="s">
        <v>247</v>
      </c>
      <c r="C21" s="340"/>
      <c r="D21" s="72"/>
      <c r="E21" s="97"/>
    </row>
    <row r="22" spans="1:5" s="73" customFormat="1" ht="51" customHeight="1" x14ac:dyDescent="0.25">
      <c r="A22" s="109" t="s">
        <v>248</v>
      </c>
      <c r="B22" s="335" t="s">
        <v>249</v>
      </c>
      <c r="C22" s="340"/>
      <c r="D22" s="72"/>
      <c r="E22" s="97"/>
    </row>
    <row r="23" spans="1:5" s="73" customFormat="1" ht="51.75" customHeight="1" x14ac:dyDescent="0.25">
      <c r="A23" s="109" t="s">
        <v>248</v>
      </c>
      <c r="B23" s="335" t="s">
        <v>250</v>
      </c>
      <c r="C23" s="340"/>
      <c r="D23" s="72"/>
      <c r="E23" s="97"/>
    </row>
    <row r="24" spans="1:5" s="73" customFormat="1" ht="34.5" customHeight="1" x14ac:dyDescent="0.25">
      <c r="A24" s="109" t="s">
        <v>251</v>
      </c>
      <c r="B24" s="335" t="s">
        <v>252</v>
      </c>
      <c r="C24" s="340"/>
      <c r="D24" s="72"/>
      <c r="E24" s="97"/>
    </row>
    <row r="25" spans="1:5" s="73" customFormat="1" ht="34.5" customHeight="1" x14ac:dyDescent="0.25">
      <c r="A25" s="109" t="s">
        <v>253</v>
      </c>
      <c r="B25" s="335" t="s">
        <v>516</v>
      </c>
      <c r="C25" s="340"/>
      <c r="D25" s="72"/>
      <c r="E25" s="97"/>
    </row>
    <row r="26" spans="1:5" s="73" customFormat="1" ht="17.25" customHeight="1" x14ac:dyDescent="0.25">
      <c r="A26" s="108" t="s">
        <v>254</v>
      </c>
      <c r="B26" s="341" t="s">
        <v>255</v>
      </c>
      <c r="C26" s="342"/>
      <c r="D26" s="106" t="str" cm="1">
        <f t="array" ref="D26">IF(OR(D27:D33="No cumple"),"NO CUMPLE",IF(OR(D27:D33="CUMPLE"),"CUMPLE",IF(OR(D27:D33="NO APLICA"),"CUMPLE","")))</f>
        <v/>
      </c>
      <c r="E26" s="97"/>
    </row>
    <row r="27" spans="1:5" s="73" customFormat="1" ht="64.5" customHeight="1" x14ac:dyDescent="0.25">
      <c r="A27" s="109" t="s">
        <v>256</v>
      </c>
      <c r="B27" s="335" t="s">
        <v>517</v>
      </c>
      <c r="C27" s="336"/>
      <c r="D27" s="72"/>
      <c r="E27" s="97"/>
    </row>
    <row r="28" spans="1:5" s="73" customFormat="1" ht="101.25" customHeight="1" x14ac:dyDescent="0.25">
      <c r="A28" s="109" t="s">
        <v>257</v>
      </c>
      <c r="B28" s="335" t="s">
        <v>518</v>
      </c>
      <c r="C28" s="336"/>
      <c r="D28" s="72"/>
      <c r="E28" s="97"/>
    </row>
    <row r="29" spans="1:5" s="73" customFormat="1" ht="21.75" customHeight="1" x14ac:dyDescent="0.25">
      <c r="A29" s="109" t="s">
        <v>258</v>
      </c>
      <c r="B29" s="335" t="s">
        <v>259</v>
      </c>
      <c r="C29" s="336"/>
      <c r="D29" s="72"/>
      <c r="E29" s="97"/>
    </row>
    <row r="30" spans="1:5" s="73" customFormat="1" ht="118.5" customHeight="1" x14ac:dyDescent="0.25">
      <c r="A30" s="109" t="s">
        <v>260</v>
      </c>
      <c r="B30" s="335" t="s">
        <v>261</v>
      </c>
      <c r="C30" s="340"/>
      <c r="D30" s="72"/>
      <c r="E30" s="97"/>
    </row>
    <row r="31" spans="1:5" s="73" customFormat="1" ht="33.75" customHeight="1" x14ac:dyDescent="0.25">
      <c r="A31" s="109" t="s">
        <v>262</v>
      </c>
      <c r="B31" s="335" t="s">
        <v>263</v>
      </c>
      <c r="C31" s="340"/>
      <c r="D31" s="72"/>
      <c r="E31" s="97"/>
    </row>
    <row r="32" spans="1:5" s="73" customFormat="1" ht="35.25" customHeight="1" x14ac:dyDescent="0.25">
      <c r="A32" s="109" t="s">
        <v>264</v>
      </c>
      <c r="B32" s="335" t="s">
        <v>265</v>
      </c>
      <c r="C32" s="340"/>
      <c r="D32" s="72"/>
      <c r="E32" s="97"/>
    </row>
    <row r="33" spans="1:5" s="73" customFormat="1" ht="49.5" customHeight="1" x14ac:dyDescent="0.25">
      <c r="A33" s="109" t="s">
        <v>266</v>
      </c>
      <c r="B33" s="335" t="s">
        <v>741</v>
      </c>
      <c r="C33" s="340"/>
      <c r="D33" s="72"/>
      <c r="E33" s="97"/>
    </row>
    <row r="34" spans="1:5" s="73" customFormat="1" ht="18.75" customHeight="1" x14ac:dyDescent="0.25">
      <c r="A34" s="108" t="s">
        <v>267</v>
      </c>
      <c r="B34" s="338" t="s">
        <v>268</v>
      </c>
      <c r="C34" s="339"/>
      <c r="D34" s="106" t="str" cm="1">
        <f t="array" ref="D34">IF(OR(D35:D39="No cumple"),"NO CUMPLE",IF(OR(D35:D39="CUMPLE"),"CUMPLE",IF(OR(D35:D39="NO APLICA"),"CUMPLE","")))</f>
        <v/>
      </c>
      <c r="E34" s="97"/>
    </row>
    <row r="35" spans="1:5" s="73" customFormat="1" ht="132.75" customHeight="1" x14ac:dyDescent="0.25">
      <c r="A35" s="109" t="s">
        <v>269</v>
      </c>
      <c r="B35" s="335" t="s">
        <v>270</v>
      </c>
      <c r="C35" s="336"/>
      <c r="D35" s="72"/>
      <c r="E35" s="97"/>
    </row>
    <row r="36" spans="1:5" s="73" customFormat="1" ht="129" customHeight="1" x14ac:dyDescent="0.25">
      <c r="A36" s="109" t="s">
        <v>271</v>
      </c>
      <c r="B36" s="329" t="s">
        <v>519</v>
      </c>
      <c r="C36" s="330"/>
      <c r="D36" s="72"/>
      <c r="E36" s="97"/>
    </row>
    <row r="37" spans="1:5" s="73" customFormat="1" ht="32.25" customHeight="1" x14ac:dyDescent="0.25">
      <c r="A37" s="109" t="s">
        <v>272</v>
      </c>
      <c r="B37" s="329" t="s">
        <v>273</v>
      </c>
      <c r="C37" s="330"/>
      <c r="D37" s="72"/>
      <c r="E37" s="97"/>
    </row>
    <row r="38" spans="1:5" s="73" customFormat="1" ht="102" customHeight="1" x14ac:dyDescent="0.25">
      <c r="A38" s="109" t="s">
        <v>274</v>
      </c>
      <c r="B38" s="329" t="s">
        <v>520</v>
      </c>
      <c r="C38" s="330"/>
      <c r="D38" s="72"/>
      <c r="E38" s="97"/>
    </row>
    <row r="39" spans="1:5" s="73" customFormat="1" ht="49.5" customHeight="1" x14ac:dyDescent="0.25">
      <c r="A39" s="109" t="s">
        <v>275</v>
      </c>
      <c r="B39" s="329" t="s">
        <v>276</v>
      </c>
      <c r="C39" s="330"/>
      <c r="D39" s="72"/>
      <c r="E39" s="97"/>
    </row>
    <row r="40" spans="1:5" s="73" customFormat="1" ht="22.5" customHeight="1" x14ac:dyDescent="0.25">
      <c r="A40" s="108" t="s">
        <v>277</v>
      </c>
      <c r="B40" s="333" t="s">
        <v>278</v>
      </c>
      <c r="C40" s="334"/>
      <c r="D40" s="106" t="str" cm="1">
        <f t="array" ref="D40">IF(OR(D41:D51="No cumple"),"NO CUMPLE",IF(OR(D41:D51="CUMPLE"),"CUMPLE",IF(OR(D41:D51="NO APLICA"),"CUMPLE","")))</f>
        <v/>
      </c>
      <c r="E40" s="97"/>
    </row>
    <row r="41" spans="1:5" s="73" customFormat="1" ht="147.75" customHeight="1" x14ac:dyDescent="0.25">
      <c r="A41" s="109" t="s">
        <v>279</v>
      </c>
      <c r="B41" s="335" t="s">
        <v>521</v>
      </c>
      <c r="C41" s="336"/>
      <c r="D41" s="72"/>
      <c r="E41" s="97"/>
    </row>
    <row r="42" spans="1:5" s="73" customFormat="1" ht="36" customHeight="1" x14ac:dyDescent="0.25">
      <c r="A42" s="109" t="s">
        <v>280</v>
      </c>
      <c r="B42" s="329" t="s">
        <v>522</v>
      </c>
      <c r="C42" s="330"/>
      <c r="D42" s="72"/>
      <c r="E42" s="97"/>
    </row>
    <row r="43" spans="1:5" s="73" customFormat="1" ht="49.5" customHeight="1" x14ac:dyDescent="0.25">
      <c r="A43" s="109" t="s">
        <v>281</v>
      </c>
      <c r="B43" s="329" t="s">
        <v>524</v>
      </c>
      <c r="C43" s="330"/>
      <c r="D43" s="72"/>
      <c r="E43" s="97"/>
    </row>
    <row r="44" spans="1:5" s="73" customFormat="1" ht="67.5" customHeight="1" x14ac:dyDescent="0.25">
      <c r="A44" s="109" t="s">
        <v>531</v>
      </c>
      <c r="B44" s="329" t="s">
        <v>523</v>
      </c>
      <c r="C44" s="330"/>
      <c r="D44" s="72"/>
      <c r="E44" s="97"/>
    </row>
    <row r="45" spans="1:5" s="73" customFormat="1" ht="36" customHeight="1" x14ac:dyDescent="0.25">
      <c r="A45" s="109" t="s">
        <v>532</v>
      </c>
      <c r="B45" s="329" t="s">
        <v>282</v>
      </c>
      <c r="C45" s="330"/>
      <c r="D45" s="72"/>
      <c r="E45" s="97"/>
    </row>
    <row r="46" spans="1:5" s="73" customFormat="1" ht="114" customHeight="1" x14ac:dyDescent="0.25">
      <c r="A46" s="109" t="s">
        <v>533</v>
      </c>
      <c r="B46" s="329" t="s">
        <v>525</v>
      </c>
      <c r="C46" s="330"/>
      <c r="D46" s="72"/>
      <c r="E46" s="97"/>
    </row>
    <row r="47" spans="1:5" s="73" customFormat="1" ht="83.25" customHeight="1" x14ac:dyDescent="0.25">
      <c r="A47" s="109" t="s">
        <v>534</v>
      </c>
      <c r="B47" s="329" t="s">
        <v>526</v>
      </c>
      <c r="C47" s="330"/>
      <c r="D47" s="72"/>
      <c r="E47" s="97"/>
    </row>
    <row r="48" spans="1:5" s="73" customFormat="1" ht="36" customHeight="1" x14ac:dyDescent="0.25">
      <c r="A48" s="109" t="s">
        <v>535</v>
      </c>
      <c r="B48" s="329" t="s">
        <v>527</v>
      </c>
      <c r="C48" s="330"/>
      <c r="D48" s="72"/>
      <c r="E48" s="97"/>
    </row>
    <row r="49" spans="1:5" s="73" customFormat="1" ht="36" customHeight="1" x14ac:dyDescent="0.25">
      <c r="A49" s="109" t="s">
        <v>536</v>
      </c>
      <c r="B49" s="329" t="s">
        <v>528</v>
      </c>
      <c r="C49" s="330"/>
      <c r="D49" s="72"/>
      <c r="E49" s="97"/>
    </row>
    <row r="50" spans="1:5" s="73" customFormat="1" ht="36" customHeight="1" x14ac:dyDescent="0.25">
      <c r="A50" s="109" t="s">
        <v>537</v>
      </c>
      <c r="B50" s="329" t="s">
        <v>529</v>
      </c>
      <c r="C50" s="330"/>
      <c r="D50" s="72"/>
      <c r="E50" s="97"/>
    </row>
    <row r="51" spans="1:5" s="73" customFormat="1" ht="148.5" customHeight="1" x14ac:dyDescent="0.25">
      <c r="A51" s="109" t="s">
        <v>538</v>
      </c>
      <c r="B51" s="329" t="s">
        <v>530</v>
      </c>
      <c r="C51" s="330"/>
      <c r="D51" s="72"/>
      <c r="E51" s="97"/>
    </row>
    <row r="52" spans="1:5" s="73" customFormat="1" ht="22.5" customHeight="1" x14ac:dyDescent="0.25">
      <c r="A52" s="108" t="s">
        <v>283</v>
      </c>
      <c r="B52" s="333" t="s">
        <v>284</v>
      </c>
      <c r="C52" s="334"/>
      <c r="D52" s="106" t="str" cm="1">
        <f t="array" ref="D52">IF(OR(D53:D54="No cumple"),"NO CUMPLE",IF(OR(D53:D54="CUMPLE"),"CUMPLE",IF(OR(D53:D54="NO APLICA"),"CUMPLE","")))</f>
        <v/>
      </c>
      <c r="E52" s="97"/>
    </row>
    <row r="53" spans="1:5" s="73" customFormat="1" ht="33.75" customHeight="1" x14ac:dyDescent="0.25">
      <c r="A53" s="109" t="s">
        <v>285</v>
      </c>
      <c r="B53" s="335" t="s">
        <v>286</v>
      </c>
      <c r="C53" s="336"/>
      <c r="D53" s="72"/>
      <c r="E53" s="97"/>
    </row>
    <row r="54" spans="1:5" s="73" customFormat="1" ht="66" customHeight="1" x14ac:dyDescent="0.25">
      <c r="A54" s="109" t="s">
        <v>287</v>
      </c>
      <c r="B54" s="335" t="s">
        <v>288</v>
      </c>
      <c r="C54" s="336"/>
      <c r="D54" s="72"/>
      <c r="E54" s="98"/>
    </row>
    <row r="55" spans="1:5" s="73" customFormat="1" ht="22.5" customHeight="1" x14ac:dyDescent="0.25">
      <c r="A55" s="108" t="s">
        <v>289</v>
      </c>
      <c r="B55" s="333" t="s">
        <v>290</v>
      </c>
      <c r="C55" s="334"/>
      <c r="D55" s="106" t="str" cm="1">
        <f t="array" ref="D55">IF(OR(D56:D59="No cumple"),"NO CUMPLE",IF(OR(D56:D59="CUMPLE"),"CUMPLE",IF(OR(D56:D59="NO APLICA"),"CUMPLE","")))</f>
        <v/>
      </c>
      <c r="E55" s="97"/>
    </row>
    <row r="56" spans="1:5" s="73" customFormat="1" ht="19.5" customHeight="1" x14ac:dyDescent="0.25">
      <c r="A56" s="109" t="s">
        <v>291</v>
      </c>
      <c r="B56" s="302" t="s">
        <v>292</v>
      </c>
      <c r="C56" s="302"/>
      <c r="D56" s="72"/>
      <c r="E56" s="97"/>
    </row>
    <row r="57" spans="1:5" s="73" customFormat="1" ht="66.75" customHeight="1" x14ac:dyDescent="0.25">
      <c r="A57" s="109" t="s">
        <v>293</v>
      </c>
      <c r="B57" s="337" t="s">
        <v>294</v>
      </c>
      <c r="C57" s="337"/>
      <c r="D57" s="72"/>
      <c r="E57" s="98"/>
    </row>
    <row r="58" spans="1:5" s="73" customFormat="1" ht="18" customHeight="1" x14ac:dyDescent="0.25">
      <c r="A58" s="109" t="s">
        <v>295</v>
      </c>
      <c r="B58" s="337" t="s">
        <v>296</v>
      </c>
      <c r="C58" s="337"/>
      <c r="D58" s="72"/>
      <c r="E58" s="98"/>
    </row>
    <row r="59" spans="1:5" s="73" customFormat="1" ht="18.75" customHeight="1" thickBot="1" x14ac:dyDescent="0.3">
      <c r="A59" s="109" t="s">
        <v>297</v>
      </c>
      <c r="B59" s="331" t="s">
        <v>298</v>
      </c>
      <c r="C59" s="332"/>
      <c r="D59" s="72"/>
      <c r="E59" s="98"/>
    </row>
    <row r="60" spans="1:5" s="73" customFormat="1" ht="17.25" thickBot="1" x14ac:dyDescent="0.3">
      <c r="A60" s="311" t="s">
        <v>745</v>
      </c>
      <c r="B60" s="312"/>
      <c r="C60" s="313"/>
      <c r="D60" s="105" t="str">
        <f>IF(OR(D7="No cumple",D16="NO CUMPLE",D26="No cumple",D34="No cumple",D40="No cumple",D52="NO CUMPLE",D55="no cumple"),"NO CUMPLE",IF(OR(D7="cumple",D16="CUMPLE",D26="cumple",D34="cumple",D40="cumple",D52="CUMPLE",D55="cumple"),"CUMPLE",""))</f>
        <v/>
      </c>
      <c r="E60" s="69"/>
    </row>
    <row r="61" spans="1:5" s="73" customFormat="1" ht="17.25" thickBot="1" x14ac:dyDescent="0.35">
      <c r="A61" s="322" t="s">
        <v>36</v>
      </c>
      <c r="B61" s="323"/>
      <c r="C61" s="323"/>
      <c r="D61" s="323"/>
      <c r="E61" s="324"/>
    </row>
    <row r="62" spans="1:5" s="73" customFormat="1" ht="17.25" thickBot="1" x14ac:dyDescent="0.35">
      <c r="A62" s="325" t="s">
        <v>37</v>
      </c>
      <c r="B62" s="326"/>
      <c r="C62" s="326"/>
      <c r="D62" s="76" t="s">
        <v>38</v>
      </c>
      <c r="E62" s="76" t="s">
        <v>39</v>
      </c>
    </row>
    <row r="63" spans="1:5" s="73" customFormat="1" x14ac:dyDescent="0.3">
      <c r="A63" s="327"/>
      <c r="B63" s="328"/>
      <c r="C63" s="328"/>
      <c r="D63" s="77"/>
      <c r="E63" s="77"/>
    </row>
    <row r="64" spans="1:5" s="73" customFormat="1" x14ac:dyDescent="0.3">
      <c r="A64" s="327"/>
      <c r="B64" s="328"/>
      <c r="C64" s="328"/>
      <c r="D64" s="77"/>
      <c r="E64" s="77"/>
    </row>
    <row r="65" spans="1:5" ht="17.25" thickBot="1" x14ac:dyDescent="0.35">
      <c r="A65" s="320"/>
      <c r="B65" s="321"/>
      <c r="C65" s="321"/>
      <c r="D65" s="81"/>
      <c r="E65" s="81"/>
    </row>
  </sheetData>
  <sheetProtection algorithmName="SHA-512" hashValue="bpzn3F1WW8VSg5uLVlRvDs+upPS+BbG0ReCC4j2V5OrD0sBAv6Y9IrJ14hqJNuRegrYKy3MJD8RuajMs4LwKiw==" saltValue="QnAP9NaTn7ZVAS6cPgTEKA==" spinCount="100000" sheet="1" objects="1" scenarios="1"/>
  <mergeCells count="65">
    <mergeCell ref="B6:C6"/>
    <mergeCell ref="B48:C48"/>
    <mergeCell ref="B46:C46"/>
    <mergeCell ref="B47:C47"/>
    <mergeCell ref="B43:C43"/>
    <mergeCell ref="B44:C44"/>
    <mergeCell ref="B45:C45"/>
    <mergeCell ref="B18:C18"/>
    <mergeCell ref="B7:C7"/>
    <mergeCell ref="B8:C8"/>
    <mergeCell ref="B9:C9"/>
    <mergeCell ref="B10:C10"/>
    <mergeCell ref="B11:C11"/>
    <mergeCell ref="B12:C12"/>
    <mergeCell ref="B13:C13"/>
    <mergeCell ref="B14:C14"/>
    <mergeCell ref="A1:E1"/>
    <mergeCell ref="A2:E2"/>
    <mergeCell ref="A3:E3"/>
    <mergeCell ref="A4:E4"/>
    <mergeCell ref="A5:E5"/>
    <mergeCell ref="B15:C15"/>
    <mergeCell ref="B16:C16"/>
    <mergeCell ref="B17:C17"/>
    <mergeCell ref="B28:C28"/>
    <mergeCell ref="B19:C19"/>
    <mergeCell ref="B20:C20"/>
    <mergeCell ref="B21:C21"/>
    <mergeCell ref="B22:C22"/>
    <mergeCell ref="B23:C23"/>
    <mergeCell ref="B24:C24"/>
    <mergeCell ref="B25:C25"/>
    <mergeCell ref="B26:C26"/>
    <mergeCell ref="B27:C27"/>
    <mergeCell ref="B29:C29"/>
    <mergeCell ref="B30:C30"/>
    <mergeCell ref="B31:C31"/>
    <mergeCell ref="B32:C32"/>
    <mergeCell ref="B33:C33"/>
    <mergeCell ref="B34:C34"/>
    <mergeCell ref="B35:C35"/>
    <mergeCell ref="B36:C36"/>
    <mergeCell ref="B37:C37"/>
    <mergeCell ref="B38:C38"/>
    <mergeCell ref="B39:C39"/>
    <mergeCell ref="B59:C59"/>
    <mergeCell ref="B40:C40"/>
    <mergeCell ref="B41:C41"/>
    <mergeCell ref="B42:C42"/>
    <mergeCell ref="B50:C50"/>
    <mergeCell ref="B52:C52"/>
    <mergeCell ref="B53:C53"/>
    <mergeCell ref="B49:C49"/>
    <mergeCell ref="B51:C51"/>
    <mergeCell ref="B54:C54"/>
    <mergeCell ref="B55:C55"/>
    <mergeCell ref="B56:C56"/>
    <mergeCell ref="B57:C57"/>
    <mergeCell ref="B58:C58"/>
    <mergeCell ref="A60:C60"/>
    <mergeCell ref="A65:C65"/>
    <mergeCell ref="A61:E61"/>
    <mergeCell ref="A62:C62"/>
    <mergeCell ref="A63:C63"/>
    <mergeCell ref="A64:C64"/>
  </mergeCells>
  <dataValidations count="1">
    <dataValidation type="list" allowBlank="1" showInputMessage="1" showErrorMessage="1" sqref="D56:D59 D53:D54 D41:D51 D35:D39 D27:D33 D17:D25 D8:D15" xr:uid="{C9B0108E-5A11-46CC-AC33-5CB091F6B90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9FAC32-FAE0-45B3-BC62-0588251C0E61}">
  <sheetPr>
    <tabColor rgb="FF00B0F0"/>
  </sheetPr>
  <dimension ref="A1:E90"/>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x14ac:dyDescent="0.25">
      <c r="A1" s="360" t="s">
        <v>0</v>
      </c>
      <c r="B1" s="361"/>
      <c r="C1" s="361"/>
      <c r="D1" s="361"/>
      <c r="E1" s="362"/>
    </row>
    <row r="2" spans="1:5" ht="17.25" customHeight="1" x14ac:dyDescent="0.25">
      <c r="A2" s="363" t="s">
        <v>139</v>
      </c>
      <c r="B2" s="364"/>
      <c r="C2" s="364"/>
      <c r="D2" s="364"/>
      <c r="E2" s="365"/>
    </row>
    <row r="3" spans="1:5" s="6" customFormat="1" x14ac:dyDescent="0.25">
      <c r="A3" s="366" t="s">
        <v>140</v>
      </c>
      <c r="B3" s="367"/>
      <c r="C3" s="367"/>
      <c r="D3" s="367"/>
      <c r="E3" s="368"/>
    </row>
    <row r="4" spans="1:5" s="6" customFormat="1" x14ac:dyDescent="0.25">
      <c r="A4" s="369" t="s">
        <v>504</v>
      </c>
      <c r="B4" s="370"/>
      <c r="C4" s="370"/>
      <c r="D4" s="370"/>
      <c r="E4" s="371"/>
    </row>
    <row r="5" spans="1:5" s="73" customFormat="1" ht="27.75" customHeight="1" thickBot="1" x14ac:dyDescent="0.3">
      <c r="A5" s="372" t="s">
        <v>299</v>
      </c>
      <c r="B5" s="373"/>
      <c r="C5" s="373"/>
      <c r="D5" s="373"/>
      <c r="E5" s="374"/>
    </row>
    <row r="6" spans="1:5" s="73" customFormat="1" ht="75.75" thickBot="1" x14ac:dyDescent="0.3">
      <c r="A6" s="70" t="s">
        <v>1</v>
      </c>
      <c r="B6" s="172" t="s">
        <v>220</v>
      </c>
      <c r="C6" s="172"/>
      <c r="D6" s="112" t="s">
        <v>744</v>
      </c>
      <c r="E6" s="83" t="s">
        <v>2</v>
      </c>
    </row>
    <row r="7" spans="1:5" s="73" customFormat="1" ht="24" customHeight="1" x14ac:dyDescent="0.25">
      <c r="A7" s="110" t="s">
        <v>223</v>
      </c>
      <c r="B7" s="375" t="s">
        <v>300</v>
      </c>
      <c r="C7" s="375"/>
      <c r="D7" s="106" t="str" cm="1">
        <f t="array" ref="D7">IF(OR(D8:D9="No cumple"),"NO CUMPLE",IF(OR(D8:D9="CUMPLE"),"CUMPLE",IF(OR(D8:D9="NO APLICA"),"CUMPLE","")))</f>
        <v/>
      </c>
      <c r="E7" s="85"/>
    </row>
    <row r="8" spans="1:5" s="73" customFormat="1" ht="50.25" customHeight="1" x14ac:dyDescent="0.25">
      <c r="A8" s="109" t="s">
        <v>301</v>
      </c>
      <c r="B8" s="337" t="s">
        <v>302</v>
      </c>
      <c r="C8" s="355"/>
      <c r="D8" s="72"/>
      <c r="E8" s="95"/>
    </row>
    <row r="9" spans="1:5" s="73" customFormat="1" ht="50.25" customHeight="1" x14ac:dyDescent="0.25">
      <c r="A9" s="109" t="s">
        <v>303</v>
      </c>
      <c r="B9" s="337" t="s">
        <v>304</v>
      </c>
      <c r="C9" s="355"/>
      <c r="D9" s="72"/>
      <c r="E9" s="95"/>
    </row>
    <row r="10" spans="1:5" s="73" customFormat="1" ht="18" customHeight="1" x14ac:dyDescent="0.25">
      <c r="A10" s="108" t="s">
        <v>305</v>
      </c>
      <c r="B10" s="316" t="s">
        <v>306</v>
      </c>
      <c r="C10" s="316"/>
      <c r="D10" s="106" t="str" cm="1">
        <f t="array" ref="D10">IF(OR(D11:D14="No cumple"),"NO CUMPLE",IF(OR(D11:D14="CUMPLE"),"CUMPLE",IF(OR(D11:D14="NO APLICA"),"CUMPLE","")))</f>
        <v/>
      </c>
      <c r="E10" s="95"/>
    </row>
    <row r="11" spans="1:5" s="73" customFormat="1" ht="33" customHeight="1" x14ac:dyDescent="0.25">
      <c r="A11" s="109" t="s">
        <v>307</v>
      </c>
      <c r="B11" s="355" t="s">
        <v>308</v>
      </c>
      <c r="C11" s="355"/>
      <c r="D11" s="72"/>
      <c r="E11" s="96"/>
    </row>
    <row r="12" spans="1:5" s="73" customFormat="1" ht="34.5" customHeight="1" x14ac:dyDescent="0.25">
      <c r="A12" s="109" t="s">
        <v>309</v>
      </c>
      <c r="B12" s="355" t="s">
        <v>310</v>
      </c>
      <c r="C12" s="355"/>
      <c r="D12" s="72"/>
      <c r="E12" s="95"/>
    </row>
    <row r="13" spans="1:5" s="73" customFormat="1" ht="33" customHeight="1" x14ac:dyDescent="0.25">
      <c r="A13" s="109" t="s">
        <v>311</v>
      </c>
      <c r="B13" s="337" t="s">
        <v>312</v>
      </c>
      <c r="C13" s="355"/>
      <c r="D13" s="72"/>
      <c r="E13" s="95"/>
    </row>
    <row r="14" spans="1:5" s="73" customFormat="1" ht="50.25" customHeight="1" x14ac:dyDescent="0.25">
      <c r="A14" s="109" t="s">
        <v>313</v>
      </c>
      <c r="B14" s="355" t="s">
        <v>314</v>
      </c>
      <c r="C14" s="355"/>
      <c r="D14" s="72"/>
      <c r="E14" s="96"/>
    </row>
    <row r="15" spans="1:5" s="73" customFormat="1" ht="17.25" customHeight="1" x14ac:dyDescent="0.25">
      <c r="A15" s="108" t="s">
        <v>315</v>
      </c>
      <c r="B15" s="359" t="s">
        <v>316</v>
      </c>
      <c r="C15" s="359"/>
      <c r="D15" s="106" t="str" cm="1">
        <f t="array" ref="D15">IF(OR(D16:D23="No cumple"),"NO CUMPLE",IF(OR(D16:D23="CUMPLE"),"CUMPLE",IF(OR(D16:D23="NO APLICA"),"CUMPLE","")))</f>
        <v/>
      </c>
      <c r="E15" s="97"/>
    </row>
    <row r="16" spans="1:5" s="73" customFormat="1" ht="53.25" customHeight="1" x14ac:dyDescent="0.25">
      <c r="A16" s="109" t="s">
        <v>317</v>
      </c>
      <c r="B16" s="337" t="s">
        <v>318</v>
      </c>
      <c r="C16" s="355"/>
      <c r="D16" s="72"/>
      <c r="E16" s="97"/>
    </row>
    <row r="17" spans="1:5" s="73" customFormat="1" ht="49.5" customHeight="1" x14ac:dyDescent="0.25">
      <c r="A17" s="109" t="s">
        <v>319</v>
      </c>
      <c r="B17" s="337" t="s">
        <v>320</v>
      </c>
      <c r="C17" s="355"/>
      <c r="D17" s="72"/>
      <c r="E17" s="97"/>
    </row>
    <row r="18" spans="1:5" s="73" customFormat="1" ht="99" customHeight="1" x14ac:dyDescent="0.25">
      <c r="A18" s="109" t="s">
        <v>321</v>
      </c>
      <c r="B18" s="337" t="s">
        <v>322</v>
      </c>
      <c r="C18" s="355"/>
      <c r="D18" s="72"/>
      <c r="E18" s="97"/>
    </row>
    <row r="19" spans="1:5" s="73" customFormat="1" ht="34.5" customHeight="1" x14ac:dyDescent="0.25">
      <c r="A19" s="109" t="s">
        <v>323</v>
      </c>
      <c r="B19" s="337" t="s">
        <v>324</v>
      </c>
      <c r="C19" s="355"/>
      <c r="D19" s="72"/>
      <c r="E19" s="97"/>
    </row>
    <row r="20" spans="1:5" s="73" customFormat="1" ht="33.75" customHeight="1" x14ac:dyDescent="0.25">
      <c r="A20" s="109" t="s">
        <v>325</v>
      </c>
      <c r="B20" s="337" t="s">
        <v>326</v>
      </c>
      <c r="C20" s="355"/>
      <c r="D20" s="72"/>
      <c r="E20" s="97"/>
    </row>
    <row r="21" spans="1:5" s="73" customFormat="1" ht="33.75" customHeight="1" x14ac:dyDescent="0.25">
      <c r="A21" s="109" t="s">
        <v>327</v>
      </c>
      <c r="B21" s="337" t="s">
        <v>328</v>
      </c>
      <c r="C21" s="355"/>
      <c r="D21" s="72"/>
      <c r="E21" s="97"/>
    </row>
    <row r="22" spans="1:5" s="73" customFormat="1" ht="33.75" customHeight="1" x14ac:dyDescent="0.25">
      <c r="A22" s="109" t="s">
        <v>329</v>
      </c>
      <c r="B22" s="337" t="s">
        <v>330</v>
      </c>
      <c r="C22" s="355"/>
      <c r="D22" s="72"/>
      <c r="E22" s="97"/>
    </row>
    <row r="23" spans="1:5" s="73" customFormat="1" ht="35.25" customHeight="1" x14ac:dyDescent="0.25">
      <c r="A23" s="109" t="s">
        <v>331</v>
      </c>
      <c r="B23" s="337" t="s">
        <v>332</v>
      </c>
      <c r="C23" s="355"/>
      <c r="D23" s="72"/>
      <c r="E23" s="97"/>
    </row>
    <row r="24" spans="1:5" s="73" customFormat="1" ht="18.75" customHeight="1" x14ac:dyDescent="0.25">
      <c r="A24" s="108" t="s">
        <v>333</v>
      </c>
      <c r="B24" s="358" t="s">
        <v>334</v>
      </c>
      <c r="C24" s="358"/>
      <c r="D24" s="106" t="str" cm="1">
        <f t="array" ref="D24">IF(OR(D25:D37="No cumple"),"NO CUMPLE",IF(OR(D25:D37="CUMPLE"),"CUMPLE",IF(OR(D25:D37="NO APLICA"),"CUMPLE","")))</f>
        <v/>
      </c>
      <c r="E24" s="97"/>
    </row>
    <row r="25" spans="1:5" s="73" customFormat="1" ht="51.75" customHeight="1" x14ac:dyDescent="0.25">
      <c r="A25" s="109" t="s">
        <v>335</v>
      </c>
      <c r="B25" s="337" t="s">
        <v>336</v>
      </c>
      <c r="C25" s="355"/>
      <c r="D25" s="72"/>
      <c r="E25" s="97"/>
    </row>
    <row r="26" spans="1:5" s="73" customFormat="1" ht="36.75" customHeight="1" x14ac:dyDescent="0.25">
      <c r="A26" s="109" t="s">
        <v>337</v>
      </c>
      <c r="B26" s="337" t="s">
        <v>338</v>
      </c>
      <c r="C26" s="355"/>
      <c r="D26" s="72"/>
      <c r="E26" s="97"/>
    </row>
    <row r="27" spans="1:5" s="73" customFormat="1" ht="32.25" customHeight="1" x14ac:dyDescent="0.25">
      <c r="A27" s="109" t="s">
        <v>339</v>
      </c>
      <c r="B27" s="355" t="s">
        <v>340</v>
      </c>
      <c r="C27" s="355"/>
      <c r="D27" s="72"/>
      <c r="E27" s="97"/>
    </row>
    <row r="28" spans="1:5" s="73" customFormat="1" ht="33" customHeight="1" x14ac:dyDescent="0.25">
      <c r="A28" s="109" t="s">
        <v>341</v>
      </c>
      <c r="B28" s="337" t="s">
        <v>342</v>
      </c>
      <c r="C28" s="355"/>
      <c r="D28" s="72"/>
      <c r="E28" s="97"/>
    </row>
    <row r="29" spans="1:5" s="73" customFormat="1" ht="133.5" customHeight="1" x14ac:dyDescent="0.25">
      <c r="A29" s="109" t="s">
        <v>343</v>
      </c>
      <c r="B29" s="337" t="s">
        <v>344</v>
      </c>
      <c r="C29" s="355"/>
      <c r="D29" s="72"/>
      <c r="E29" s="97"/>
    </row>
    <row r="30" spans="1:5" s="73" customFormat="1" ht="148.5" customHeight="1" x14ac:dyDescent="0.25">
      <c r="A30" s="109" t="s">
        <v>345</v>
      </c>
      <c r="B30" s="337" t="s">
        <v>346</v>
      </c>
      <c r="C30" s="355"/>
      <c r="D30" s="72"/>
      <c r="E30" s="98"/>
    </row>
    <row r="31" spans="1:5" s="73" customFormat="1" ht="53.25" customHeight="1" x14ac:dyDescent="0.25">
      <c r="A31" s="109" t="s">
        <v>347</v>
      </c>
      <c r="B31" s="337" t="s">
        <v>348</v>
      </c>
      <c r="C31" s="355"/>
      <c r="D31" s="72"/>
      <c r="E31" s="99"/>
    </row>
    <row r="32" spans="1:5" s="73" customFormat="1" ht="18.75" customHeight="1" x14ac:dyDescent="0.25">
      <c r="A32" s="109" t="s">
        <v>349</v>
      </c>
      <c r="B32" s="337" t="s">
        <v>350</v>
      </c>
      <c r="C32" s="355"/>
      <c r="D32" s="72"/>
      <c r="E32" s="97"/>
    </row>
    <row r="33" spans="1:5" s="73" customFormat="1" ht="67.5" customHeight="1" x14ac:dyDescent="0.25">
      <c r="A33" s="109" t="s">
        <v>351</v>
      </c>
      <c r="B33" s="337" t="s">
        <v>352</v>
      </c>
      <c r="C33" s="355"/>
      <c r="D33" s="72"/>
      <c r="E33" s="97"/>
    </row>
    <row r="34" spans="1:5" s="73" customFormat="1" ht="149.25" customHeight="1" x14ac:dyDescent="0.25">
      <c r="A34" s="109" t="s">
        <v>353</v>
      </c>
      <c r="B34" s="337" t="s">
        <v>354</v>
      </c>
      <c r="C34" s="355"/>
      <c r="D34" s="72"/>
      <c r="E34" s="97"/>
    </row>
    <row r="35" spans="1:5" s="73" customFormat="1" ht="33.75" customHeight="1" x14ac:dyDescent="0.25">
      <c r="A35" s="109" t="s">
        <v>355</v>
      </c>
      <c r="B35" s="337" t="s">
        <v>356</v>
      </c>
      <c r="C35" s="355"/>
      <c r="D35" s="72"/>
      <c r="E35" s="98"/>
    </row>
    <row r="36" spans="1:5" s="73" customFormat="1" ht="34.5" customHeight="1" x14ac:dyDescent="0.25">
      <c r="A36" s="109" t="s">
        <v>357</v>
      </c>
      <c r="B36" s="337" t="s">
        <v>358</v>
      </c>
      <c r="C36" s="355"/>
      <c r="D36" s="72"/>
      <c r="E36" s="99"/>
    </row>
    <row r="37" spans="1:5" s="73" customFormat="1" ht="37.5" customHeight="1" x14ac:dyDescent="0.25">
      <c r="A37" s="109" t="s">
        <v>359</v>
      </c>
      <c r="B37" s="337" t="s">
        <v>360</v>
      </c>
      <c r="C37" s="355"/>
      <c r="D37" s="72"/>
      <c r="E37" s="97"/>
    </row>
    <row r="38" spans="1:5" s="73" customFormat="1" ht="21" customHeight="1" x14ac:dyDescent="0.25">
      <c r="A38" s="108" t="s">
        <v>231</v>
      </c>
      <c r="B38" s="358" t="s">
        <v>361</v>
      </c>
      <c r="C38" s="358"/>
      <c r="D38" s="106" t="str" cm="1">
        <f t="array" ref="D38">IF(OR(D39:D41="No cumple"),"NO CUMPLE",IF(OR(D39:D41="CUMPLE"),"CUMPLE",IF(OR(D39:D41="NO APLICA"),"CUMPLE","")))</f>
        <v/>
      </c>
      <c r="E38" s="97"/>
    </row>
    <row r="39" spans="1:5" s="73" customFormat="1" ht="102" customHeight="1" x14ac:dyDescent="0.25">
      <c r="A39" s="109" t="s">
        <v>362</v>
      </c>
      <c r="B39" s="337" t="s">
        <v>363</v>
      </c>
      <c r="C39" s="355"/>
      <c r="D39" s="72"/>
      <c r="E39" s="98"/>
    </row>
    <row r="40" spans="1:5" s="73" customFormat="1" ht="66" customHeight="1" x14ac:dyDescent="0.25">
      <c r="A40" s="109" t="s">
        <v>364</v>
      </c>
      <c r="B40" s="337" t="s">
        <v>365</v>
      </c>
      <c r="C40" s="355"/>
      <c r="D40" s="72"/>
      <c r="E40" s="99"/>
    </row>
    <row r="41" spans="1:5" s="73" customFormat="1" ht="100.5" customHeight="1" x14ac:dyDescent="0.25">
      <c r="A41" s="109" t="s">
        <v>366</v>
      </c>
      <c r="B41" s="337" t="s">
        <v>367</v>
      </c>
      <c r="C41" s="355"/>
      <c r="D41" s="72"/>
      <c r="E41" s="97"/>
    </row>
    <row r="42" spans="1:5" s="73" customFormat="1" ht="21" customHeight="1" x14ac:dyDescent="0.25">
      <c r="A42" s="108" t="s">
        <v>368</v>
      </c>
      <c r="B42" s="358" t="s">
        <v>369</v>
      </c>
      <c r="C42" s="358"/>
      <c r="D42" s="106" t="str">
        <f>IF(OR(D43="No cumple"),"NO CUMPLE",IF(OR(D43="CUMPLE"),"CUMPLE",IF(OR(D43="NO APLICA"),"CUMPLE","")))</f>
        <v/>
      </c>
      <c r="E42" s="97"/>
    </row>
    <row r="43" spans="1:5" s="73" customFormat="1" ht="68.25" customHeight="1" x14ac:dyDescent="0.25">
      <c r="A43" s="109" t="s">
        <v>370</v>
      </c>
      <c r="B43" s="337" t="s">
        <v>371</v>
      </c>
      <c r="C43" s="355"/>
      <c r="D43" s="72"/>
      <c r="E43" s="97"/>
    </row>
    <row r="44" spans="1:5" s="73" customFormat="1" ht="21" customHeight="1" x14ac:dyDescent="0.25">
      <c r="A44" s="108" t="s">
        <v>372</v>
      </c>
      <c r="B44" s="358" t="s">
        <v>373</v>
      </c>
      <c r="C44" s="358"/>
      <c r="D44" s="106" t="str" cm="1">
        <f t="array" ref="D44">IF(OR(D45:D52="No cumple"),"NO CUMPLE",IF(OR(D45:D52="CUMPLE"),"CUMPLE",IF(OR(D45:D52="NO APLICA"),"CUMPLE","")))</f>
        <v/>
      </c>
      <c r="E44" s="97"/>
    </row>
    <row r="45" spans="1:5" s="73" customFormat="1" ht="54" customHeight="1" x14ac:dyDescent="0.25">
      <c r="A45" s="109" t="s">
        <v>374</v>
      </c>
      <c r="B45" s="337" t="s">
        <v>375</v>
      </c>
      <c r="C45" s="355"/>
      <c r="D45" s="72"/>
      <c r="E45" s="98"/>
    </row>
    <row r="46" spans="1:5" s="73" customFormat="1" ht="51" customHeight="1" x14ac:dyDescent="0.25">
      <c r="A46" s="109" t="s">
        <v>376</v>
      </c>
      <c r="B46" s="337" t="s">
        <v>377</v>
      </c>
      <c r="C46" s="355"/>
      <c r="D46" s="72"/>
      <c r="E46" s="99"/>
    </row>
    <row r="47" spans="1:5" s="73" customFormat="1" ht="33.75" customHeight="1" x14ac:dyDescent="0.25">
      <c r="A47" s="109" t="s">
        <v>378</v>
      </c>
      <c r="B47" s="355" t="s">
        <v>379</v>
      </c>
      <c r="C47" s="355"/>
      <c r="D47" s="72"/>
      <c r="E47" s="97"/>
    </row>
    <row r="48" spans="1:5" s="73" customFormat="1" ht="67.5" customHeight="1" x14ac:dyDescent="0.25">
      <c r="A48" s="109" t="s">
        <v>380</v>
      </c>
      <c r="B48" s="337" t="s">
        <v>381</v>
      </c>
      <c r="C48" s="355"/>
      <c r="D48" s="72"/>
      <c r="E48" s="97"/>
    </row>
    <row r="49" spans="1:5" s="73" customFormat="1" ht="32.25" customHeight="1" x14ac:dyDescent="0.25">
      <c r="A49" s="109" t="s">
        <v>382</v>
      </c>
      <c r="B49" s="337" t="s">
        <v>383</v>
      </c>
      <c r="C49" s="355"/>
      <c r="D49" s="72"/>
      <c r="E49" s="98"/>
    </row>
    <row r="50" spans="1:5" s="73" customFormat="1" ht="34.5" customHeight="1" x14ac:dyDescent="0.25">
      <c r="A50" s="109" t="s">
        <v>384</v>
      </c>
      <c r="B50" s="337" t="s">
        <v>385</v>
      </c>
      <c r="C50" s="355"/>
      <c r="D50" s="72"/>
      <c r="E50" s="99"/>
    </row>
    <row r="51" spans="1:5" s="73" customFormat="1" ht="49.5" customHeight="1" x14ac:dyDescent="0.25">
      <c r="A51" s="109" t="s">
        <v>386</v>
      </c>
      <c r="B51" s="337" t="s">
        <v>387</v>
      </c>
      <c r="C51" s="355"/>
      <c r="D51" s="72"/>
      <c r="E51" s="99"/>
    </row>
    <row r="52" spans="1:5" s="73" customFormat="1" ht="33" customHeight="1" x14ac:dyDescent="0.25">
      <c r="A52" s="109" t="s">
        <v>388</v>
      </c>
      <c r="B52" s="337" t="s">
        <v>389</v>
      </c>
      <c r="C52" s="355"/>
      <c r="D52" s="72"/>
      <c r="E52" s="97"/>
    </row>
    <row r="53" spans="1:5" s="73" customFormat="1" ht="21" customHeight="1" x14ac:dyDescent="0.25">
      <c r="A53" s="108" t="s">
        <v>390</v>
      </c>
      <c r="B53" s="358" t="s">
        <v>391</v>
      </c>
      <c r="C53" s="358"/>
      <c r="D53" s="106" t="str" cm="1">
        <f t="array" ref="D53">IF(OR(D54:D59="No cumple"),"NO CUMPLE",IF(OR(D54:D59="CUMPLE"),"CUMPLE",IF(OR(D54:D59="NO APLICA"),"CUMPLE","")))</f>
        <v/>
      </c>
      <c r="E53" s="97"/>
    </row>
    <row r="54" spans="1:5" s="73" customFormat="1" ht="18" customHeight="1" x14ac:dyDescent="0.25">
      <c r="A54" s="109" t="s">
        <v>392</v>
      </c>
      <c r="B54" s="337" t="s">
        <v>393</v>
      </c>
      <c r="C54" s="355"/>
      <c r="D54" s="72"/>
      <c r="E54" s="98"/>
    </row>
    <row r="55" spans="1:5" s="73" customFormat="1" ht="18" customHeight="1" x14ac:dyDescent="0.25">
      <c r="A55" s="109" t="s">
        <v>394</v>
      </c>
      <c r="B55" s="337" t="s">
        <v>395</v>
      </c>
      <c r="C55" s="355"/>
      <c r="D55" s="72"/>
      <c r="E55" s="99"/>
    </row>
    <row r="56" spans="1:5" s="73" customFormat="1" ht="33" customHeight="1" x14ac:dyDescent="0.25">
      <c r="A56" s="109" t="s">
        <v>396</v>
      </c>
      <c r="B56" s="337" t="s">
        <v>397</v>
      </c>
      <c r="C56" s="355"/>
      <c r="D56" s="72"/>
      <c r="E56" s="99"/>
    </row>
    <row r="57" spans="1:5" s="73" customFormat="1" ht="33.75" customHeight="1" x14ac:dyDescent="0.25">
      <c r="A57" s="109" t="s">
        <v>398</v>
      </c>
      <c r="B57" s="337" t="s">
        <v>399</v>
      </c>
      <c r="C57" s="355"/>
      <c r="D57" s="72"/>
      <c r="E57" s="98"/>
    </row>
    <row r="58" spans="1:5" s="73" customFormat="1" ht="36" customHeight="1" x14ac:dyDescent="0.25">
      <c r="A58" s="109" t="s">
        <v>400</v>
      </c>
      <c r="B58" s="337" t="s">
        <v>401</v>
      </c>
      <c r="C58" s="355"/>
      <c r="D58" s="72"/>
      <c r="E58" s="98"/>
    </row>
    <row r="59" spans="1:5" s="73" customFormat="1" ht="34.5" customHeight="1" x14ac:dyDescent="0.25">
      <c r="A59" s="109" t="s">
        <v>402</v>
      </c>
      <c r="B59" s="337" t="s">
        <v>403</v>
      </c>
      <c r="C59" s="355"/>
      <c r="D59" s="72"/>
      <c r="E59" s="99"/>
    </row>
    <row r="60" spans="1:5" s="73" customFormat="1" ht="21" customHeight="1" x14ac:dyDescent="0.25">
      <c r="A60" s="108" t="s">
        <v>404</v>
      </c>
      <c r="B60" s="358" t="s">
        <v>405</v>
      </c>
      <c r="C60" s="358"/>
      <c r="D60" s="106" t="str" cm="1">
        <f t="array" ref="D60">IF(OR(D61:D65="No cumple"),"NO CUMPLE",IF(OR(D61:D65="CUMPLE"),"CUMPLE",IF(OR(D61:D65="NO APLICA"),"CUMPLE","")))</f>
        <v/>
      </c>
      <c r="E60" s="97"/>
    </row>
    <row r="61" spans="1:5" s="73" customFormat="1" ht="66" customHeight="1" x14ac:dyDescent="0.25">
      <c r="A61" s="109" t="s">
        <v>406</v>
      </c>
      <c r="B61" s="337" t="s">
        <v>407</v>
      </c>
      <c r="C61" s="355"/>
      <c r="D61" s="72"/>
      <c r="E61" s="99"/>
    </row>
    <row r="62" spans="1:5" s="73" customFormat="1" x14ac:dyDescent="0.25">
      <c r="A62" s="109" t="s">
        <v>408</v>
      </c>
      <c r="B62" s="337" t="s">
        <v>409</v>
      </c>
      <c r="C62" s="355"/>
      <c r="D62" s="72"/>
      <c r="E62" s="98"/>
    </row>
    <row r="63" spans="1:5" s="73" customFormat="1" ht="34.5" customHeight="1" x14ac:dyDescent="0.25">
      <c r="A63" s="109" t="s">
        <v>410</v>
      </c>
      <c r="B63" s="337" t="s">
        <v>411</v>
      </c>
      <c r="C63" s="355"/>
      <c r="D63" s="72"/>
      <c r="E63" s="99"/>
    </row>
    <row r="64" spans="1:5" s="73" customFormat="1" ht="118.5" customHeight="1" x14ac:dyDescent="0.25">
      <c r="A64" s="109" t="s">
        <v>412</v>
      </c>
      <c r="B64" s="337" t="s">
        <v>413</v>
      </c>
      <c r="C64" s="355"/>
      <c r="D64" s="72"/>
      <c r="E64" s="99"/>
    </row>
    <row r="65" spans="1:5" s="73" customFormat="1" ht="17.25" customHeight="1" x14ac:dyDescent="0.25">
      <c r="A65" s="109" t="s">
        <v>414</v>
      </c>
      <c r="B65" s="337" t="s">
        <v>415</v>
      </c>
      <c r="C65" s="355"/>
      <c r="D65" s="72"/>
      <c r="E65" s="99"/>
    </row>
    <row r="66" spans="1:5" s="73" customFormat="1" ht="33.75" customHeight="1" x14ac:dyDescent="0.25">
      <c r="A66" s="108" t="s">
        <v>416</v>
      </c>
      <c r="B66" s="356" t="s">
        <v>417</v>
      </c>
      <c r="C66" s="356"/>
      <c r="D66" s="106" t="str" cm="1">
        <f t="array" ref="D66">IF(OR(D67:D70="No cumple"),"NO CUMPLE",IF(OR(D67:D70="CUMPLE"),"CUMPLE",IF(OR(D67:D70="NO APLICA"),"CUMPLE","")))</f>
        <v/>
      </c>
      <c r="E66" s="97"/>
    </row>
    <row r="67" spans="1:5" s="73" customFormat="1" ht="34.5" customHeight="1" x14ac:dyDescent="0.25">
      <c r="A67" s="109" t="s">
        <v>418</v>
      </c>
      <c r="B67" s="337" t="s">
        <v>419</v>
      </c>
      <c r="C67" s="355"/>
      <c r="D67" s="72"/>
      <c r="E67" s="98"/>
    </row>
    <row r="68" spans="1:5" s="73" customFormat="1" ht="34.5" customHeight="1" x14ac:dyDescent="0.25">
      <c r="A68" s="109" t="s">
        <v>420</v>
      </c>
      <c r="B68" s="337" t="s">
        <v>421</v>
      </c>
      <c r="C68" s="355"/>
      <c r="D68" s="72"/>
      <c r="E68" s="99"/>
    </row>
    <row r="69" spans="1:5" s="73" customFormat="1" ht="18.75" customHeight="1" x14ac:dyDescent="0.25">
      <c r="A69" s="109" t="s">
        <v>422</v>
      </c>
      <c r="B69" s="337" t="s">
        <v>423</v>
      </c>
      <c r="C69" s="355"/>
      <c r="D69" s="72"/>
      <c r="E69" s="99"/>
    </row>
    <row r="70" spans="1:5" s="73" customFormat="1" ht="39" customHeight="1" x14ac:dyDescent="0.25">
      <c r="A70" s="109" t="s">
        <v>424</v>
      </c>
      <c r="B70" s="337" t="s">
        <v>425</v>
      </c>
      <c r="C70" s="355"/>
      <c r="D70" s="72"/>
      <c r="E70" s="98"/>
    </row>
    <row r="71" spans="1:5" s="73" customFormat="1" ht="33.75" customHeight="1" x14ac:dyDescent="0.25">
      <c r="A71" s="108" t="s">
        <v>426</v>
      </c>
      <c r="B71" s="356" t="s">
        <v>427</v>
      </c>
      <c r="C71" s="356"/>
      <c r="D71" s="106" t="str" cm="1">
        <f t="array" ref="D71">IF(OR(D72:D78="No cumple"),"NO CUMPLE",IF(OR(D72:D78="CUMPLE"),"CUMPLE",IF(OR(D72:D78="NO APLICA"),"CUMPLE","")))</f>
        <v/>
      </c>
      <c r="E71" s="97"/>
    </row>
    <row r="72" spans="1:5" s="73" customFormat="1" ht="48.75" customHeight="1" x14ac:dyDescent="0.25">
      <c r="A72" s="109" t="s">
        <v>428</v>
      </c>
      <c r="B72" s="337" t="s">
        <v>429</v>
      </c>
      <c r="C72" s="355"/>
      <c r="D72" s="72"/>
      <c r="E72" s="99"/>
    </row>
    <row r="73" spans="1:5" s="73" customFormat="1" ht="19.5" customHeight="1" x14ac:dyDescent="0.25">
      <c r="A73" s="109" t="s">
        <v>430</v>
      </c>
      <c r="B73" s="337" t="s">
        <v>431</v>
      </c>
      <c r="C73" s="355"/>
      <c r="D73" s="72"/>
      <c r="E73" s="98"/>
    </row>
    <row r="74" spans="1:5" s="73" customFormat="1" ht="34.5" customHeight="1" x14ac:dyDescent="0.25">
      <c r="A74" s="109" t="s">
        <v>432</v>
      </c>
      <c r="B74" s="337" t="s">
        <v>433</v>
      </c>
      <c r="C74" s="355"/>
      <c r="D74" s="72"/>
      <c r="E74" s="99"/>
    </row>
    <row r="75" spans="1:5" s="73" customFormat="1" ht="34.5" customHeight="1" x14ac:dyDescent="0.25">
      <c r="A75" s="109" t="s">
        <v>434</v>
      </c>
      <c r="B75" s="337" t="s">
        <v>435</v>
      </c>
      <c r="C75" s="355"/>
      <c r="D75" s="72"/>
      <c r="E75" s="99"/>
    </row>
    <row r="76" spans="1:5" s="73" customFormat="1" ht="18.75" customHeight="1" x14ac:dyDescent="0.25">
      <c r="A76" s="109" t="s">
        <v>436</v>
      </c>
      <c r="B76" s="337" t="s">
        <v>437</v>
      </c>
      <c r="C76" s="355"/>
      <c r="D76" s="72"/>
      <c r="E76" s="98"/>
    </row>
    <row r="77" spans="1:5" s="73" customFormat="1" ht="18.75" customHeight="1" x14ac:dyDescent="0.25">
      <c r="A77" s="109" t="s">
        <v>438</v>
      </c>
      <c r="B77" s="337" t="s">
        <v>439</v>
      </c>
      <c r="C77" s="355"/>
      <c r="D77" s="72"/>
      <c r="E77" s="99"/>
    </row>
    <row r="78" spans="1:5" s="73" customFormat="1" ht="50.25" customHeight="1" x14ac:dyDescent="0.25">
      <c r="A78" s="109" t="s">
        <v>440</v>
      </c>
      <c r="B78" s="337" t="s">
        <v>441</v>
      </c>
      <c r="C78" s="355"/>
      <c r="D78" s="72"/>
      <c r="E78" s="99"/>
    </row>
    <row r="79" spans="1:5" s="73" customFormat="1" ht="18" customHeight="1" x14ac:dyDescent="0.25">
      <c r="A79" s="108" t="s">
        <v>442</v>
      </c>
      <c r="B79" s="356" t="s">
        <v>443</v>
      </c>
      <c r="C79" s="356"/>
      <c r="D79" s="106" t="str" cm="1">
        <f t="array" ref="D79">IF(OR(D80:D81="No cumple"),"NO CUMPLE",IF(OR(D80:D81="CUMPLE"),"CUMPLE",IF(OR(D80:D81="NO APLICA"),"CUMPLE","")))</f>
        <v/>
      </c>
      <c r="E79" s="99"/>
    </row>
    <row r="80" spans="1:5" s="73" customFormat="1" ht="66.75" customHeight="1" x14ac:dyDescent="0.25">
      <c r="A80" s="109" t="s">
        <v>444</v>
      </c>
      <c r="B80" s="337" t="s">
        <v>445</v>
      </c>
      <c r="C80" s="355"/>
      <c r="D80" s="72"/>
      <c r="E80" s="99"/>
    </row>
    <row r="81" spans="1:5" s="73" customFormat="1" ht="24" customHeight="1" x14ac:dyDescent="0.25">
      <c r="A81" s="109" t="s">
        <v>446</v>
      </c>
      <c r="B81" s="302" t="s">
        <v>447</v>
      </c>
      <c r="C81" s="357"/>
      <c r="D81" s="72"/>
      <c r="E81" s="99"/>
    </row>
    <row r="82" spans="1:5" s="73" customFormat="1" ht="18" customHeight="1" x14ac:dyDescent="0.25">
      <c r="A82" s="108" t="s">
        <v>448</v>
      </c>
      <c r="B82" s="356" t="s">
        <v>449</v>
      </c>
      <c r="C82" s="356"/>
      <c r="D82" s="106" t="str" cm="1">
        <f t="array" ref="D82">IF(OR(D83:D84="No cumple"),"NO CUMPLE",IF(OR(D83:D84="CUMPLE"),"CUMPLE",IF(OR(D83:D84="NO APLICA"),"CUMPLE","")))</f>
        <v/>
      </c>
      <c r="E82" s="99"/>
    </row>
    <row r="83" spans="1:5" s="73" customFormat="1" ht="21.75" customHeight="1" x14ac:dyDescent="0.25">
      <c r="A83" s="109" t="s">
        <v>450</v>
      </c>
      <c r="B83" s="302" t="s">
        <v>451</v>
      </c>
      <c r="C83" s="357"/>
      <c r="D83" s="72"/>
      <c r="E83" s="99"/>
    </row>
    <row r="84" spans="1:5" s="73" customFormat="1" ht="22.5" customHeight="1" x14ac:dyDescent="0.25">
      <c r="A84" s="111" t="s">
        <v>452</v>
      </c>
      <c r="B84" s="353" t="s">
        <v>453</v>
      </c>
      <c r="C84" s="354"/>
      <c r="D84" s="72"/>
      <c r="E84" s="100"/>
    </row>
    <row r="85" spans="1:5" s="73" customFormat="1" ht="17.25" thickBot="1" x14ac:dyDescent="0.3">
      <c r="A85" s="311" t="s">
        <v>745</v>
      </c>
      <c r="B85" s="312"/>
      <c r="C85" s="313"/>
      <c r="D85" s="113" t="str">
        <f>IF(OR(D7="No cumple",D10="NO CUMPLE",D15="No cumple",D24="No cumple",D38="No cumple",D42="No cumple",D44="No cumple",D53="No cumple",D60="No cumple",D66="No cumple",D71="No cumple",D79="No cumple",D82="No cumple"),"NO CUMPLE",IF(OR(D7="cumple",D10="CUMPLE",D15="cumple",D24="cumple",D38="cumple",D42="cumple",D44="cumple",D53="cumple",D60="cumple",D66="cumple",D71="cumple",D79="cumple",D82="cumple"),"CUMPLE",""))</f>
        <v/>
      </c>
      <c r="E85" s="69"/>
    </row>
    <row r="86" spans="1:5" s="73" customFormat="1" ht="17.25" thickBot="1" x14ac:dyDescent="0.35">
      <c r="A86" s="347" t="s">
        <v>36</v>
      </c>
      <c r="B86" s="348"/>
      <c r="C86" s="348"/>
      <c r="D86" s="348"/>
      <c r="E86" s="349"/>
    </row>
    <row r="87" spans="1:5" s="73" customFormat="1" ht="17.25" thickBot="1" x14ac:dyDescent="0.35">
      <c r="A87" s="325" t="s">
        <v>37</v>
      </c>
      <c r="B87" s="326"/>
      <c r="C87" s="350"/>
      <c r="D87" s="75" t="s">
        <v>38</v>
      </c>
      <c r="E87" s="101" t="s">
        <v>39</v>
      </c>
    </row>
    <row r="88" spans="1:5" s="73" customFormat="1" x14ac:dyDescent="0.3">
      <c r="A88" s="327"/>
      <c r="B88" s="328"/>
      <c r="C88" s="328"/>
      <c r="D88" s="77"/>
      <c r="E88" s="78"/>
    </row>
    <row r="89" spans="1:5" s="73" customFormat="1" x14ac:dyDescent="0.3">
      <c r="A89" s="351"/>
      <c r="B89" s="352"/>
      <c r="C89" s="352"/>
      <c r="D89" s="79"/>
      <c r="E89" s="80"/>
    </row>
    <row r="90" spans="1:5" ht="17.25" thickBot="1" x14ac:dyDescent="0.35">
      <c r="A90" s="320"/>
      <c r="B90" s="321"/>
      <c r="C90" s="321"/>
      <c r="D90" s="81"/>
      <c r="E90" s="82"/>
    </row>
  </sheetData>
  <sheetProtection algorithmName="SHA-512" hashValue="tdRmUGeDiTTjV4g4KTPXVnOvFI61jkXUBGtLcb8T916FmxOCS49rDAEsyhaaz/nXexDbqUVWlKkZvcId830BdA==" saltValue="4uo/6dWcqCO1u5EY6XzMkQ==" spinCount="100000" sheet="1" objects="1" scenarios="1"/>
  <mergeCells count="90">
    <mergeCell ref="B12:C12"/>
    <mergeCell ref="A1:E1"/>
    <mergeCell ref="A2:E2"/>
    <mergeCell ref="A3:E3"/>
    <mergeCell ref="A4:E4"/>
    <mergeCell ref="A5:E5"/>
    <mergeCell ref="B6:C6"/>
    <mergeCell ref="B7:C7"/>
    <mergeCell ref="B8:C8"/>
    <mergeCell ref="B9:C9"/>
    <mergeCell ref="B10:C10"/>
    <mergeCell ref="B11:C11"/>
    <mergeCell ref="B24:C24"/>
    <mergeCell ref="B13:C13"/>
    <mergeCell ref="B14:C14"/>
    <mergeCell ref="B15:C15"/>
    <mergeCell ref="B16:C16"/>
    <mergeCell ref="B17:C17"/>
    <mergeCell ref="B18:C18"/>
    <mergeCell ref="B19:C19"/>
    <mergeCell ref="B20:C20"/>
    <mergeCell ref="B21:C21"/>
    <mergeCell ref="B22:C22"/>
    <mergeCell ref="B23:C23"/>
    <mergeCell ref="B36:C36"/>
    <mergeCell ref="B25:C25"/>
    <mergeCell ref="B26:C26"/>
    <mergeCell ref="B27:C27"/>
    <mergeCell ref="B28:C28"/>
    <mergeCell ref="B29:C29"/>
    <mergeCell ref="B30:C30"/>
    <mergeCell ref="B31:C31"/>
    <mergeCell ref="B32:C32"/>
    <mergeCell ref="B33:C33"/>
    <mergeCell ref="B34:C34"/>
    <mergeCell ref="B35:C35"/>
    <mergeCell ref="B48:C48"/>
    <mergeCell ref="B37:C37"/>
    <mergeCell ref="B38:C38"/>
    <mergeCell ref="B39:C39"/>
    <mergeCell ref="B40:C40"/>
    <mergeCell ref="B41:C41"/>
    <mergeCell ref="B42:C42"/>
    <mergeCell ref="B43:C43"/>
    <mergeCell ref="B44:C44"/>
    <mergeCell ref="B45:C45"/>
    <mergeCell ref="B46:C46"/>
    <mergeCell ref="B47:C47"/>
    <mergeCell ref="B60:C60"/>
    <mergeCell ref="B49:C49"/>
    <mergeCell ref="B50:C50"/>
    <mergeCell ref="B51:C51"/>
    <mergeCell ref="B52:C52"/>
    <mergeCell ref="B53:C53"/>
    <mergeCell ref="B54:C54"/>
    <mergeCell ref="B55:C55"/>
    <mergeCell ref="B56:C56"/>
    <mergeCell ref="B57:C57"/>
    <mergeCell ref="B58:C58"/>
    <mergeCell ref="B59:C59"/>
    <mergeCell ref="B72:C72"/>
    <mergeCell ref="B61:C61"/>
    <mergeCell ref="B62:C62"/>
    <mergeCell ref="B63:C63"/>
    <mergeCell ref="B64:C64"/>
    <mergeCell ref="B65:C65"/>
    <mergeCell ref="B66:C66"/>
    <mergeCell ref="B67:C67"/>
    <mergeCell ref="B68:C68"/>
    <mergeCell ref="B69:C69"/>
    <mergeCell ref="B70:C70"/>
    <mergeCell ref="B71:C71"/>
    <mergeCell ref="B84:C84"/>
    <mergeCell ref="B73:C73"/>
    <mergeCell ref="B74:C74"/>
    <mergeCell ref="B75:C75"/>
    <mergeCell ref="B76:C76"/>
    <mergeCell ref="B77:C77"/>
    <mergeCell ref="B78:C78"/>
    <mergeCell ref="B79:C79"/>
    <mergeCell ref="B80:C80"/>
    <mergeCell ref="B81:C81"/>
    <mergeCell ref="B82:C82"/>
    <mergeCell ref="B83:C83"/>
    <mergeCell ref="A85:C85"/>
    <mergeCell ref="A90:C90"/>
    <mergeCell ref="A86:E86"/>
    <mergeCell ref="A87:C87"/>
    <mergeCell ref="A88:C88"/>
    <mergeCell ref="A89:C89"/>
  </mergeCells>
  <dataValidations count="1">
    <dataValidation type="list" allowBlank="1" showInputMessage="1" showErrorMessage="1" sqref="D8:D9 D11:D14 D16:D23 D25:D37 D39:D41 D43 D45:D52 D54:D59 D61:D65 D67:D70 D72:D78 D80:D81 D83:D84" xr:uid="{D72D55F6-081F-4B8F-8B18-7683226E2D9D}">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248E48-AA51-4B3E-83B5-B1F4E4BB182A}">
  <sheetPr>
    <tabColor rgb="FF00B0F0"/>
  </sheetPr>
  <dimension ref="A1:E1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thickBot="1" x14ac:dyDescent="0.3">
      <c r="A3" s="129" t="s">
        <v>454</v>
      </c>
      <c r="B3" s="130"/>
      <c r="C3" s="130"/>
      <c r="D3" s="130"/>
      <c r="E3" s="131"/>
    </row>
    <row r="4" spans="1:5" s="6" customFormat="1" ht="17.25" thickBot="1" x14ac:dyDescent="0.3">
      <c r="A4" s="126" t="s">
        <v>504</v>
      </c>
      <c r="B4" s="127"/>
      <c r="C4" s="127"/>
      <c r="D4" s="127"/>
      <c r="E4" s="128"/>
    </row>
    <row r="5" spans="1:5" s="73" customFormat="1" ht="27.75" customHeight="1" thickBot="1" x14ac:dyDescent="0.3">
      <c r="A5" s="317" t="s">
        <v>455</v>
      </c>
      <c r="B5" s="318"/>
      <c r="C5" s="318"/>
      <c r="D5" s="318"/>
      <c r="E5" s="319"/>
    </row>
    <row r="6" spans="1:5" s="73" customFormat="1" ht="75.75" thickBot="1" x14ac:dyDescent="0.3">
      <c r="A6" s="114" t="s">
        <v>1</v>
      </c>
      <c r="B6" s="376" t="s">
        <v>220</v>
      </c>
      <c r="C6" s="377"/>
      <c r="D6" s="107" t="s">
        <v>744</v>
      </c>
      <c r="E6" s="90" t="s">
        <v>2</v>
      </c>
    </row>
    <row r="7" spans="1:5" s="73" customFormat="1" ht="27.75" customHeight="1" x14ac:dyDescent="0.25">
      <c r="A7" s="110" t="s">
        <v>456</v>
      </c>
      <c r="B7" s="378" t="s">
        <v>457</v>
      </c>
      <c r="C7" s="378"/>
      <c r="D7" s="106" t="str" cm="1">
        <f t="array" ref="D7">IF(OR(D8:D12="No cumple"),"NO CUMPLE",IF(OR(D8:D12="CUMPLE"),"CUMPLE",IF(OR(D8:D12="NO APLICA"),"CUMPLE","")))</f>
        <v/>
      </c>
      <c r="E7" s="92"/>
    </row>
    <row r="8" spans="1:5" s="73" customFormat="1" ht="19.5" customHeight="1" x14ac:dyDescent="0.25">
      <c r="A8" s="109" t="s">
        <v>458</v>
      </c>
      <c r="B8" s="335" t="s">
        <v>459</v>
      </c>
      <c r="C8" s="336"/>
      <c r="D8" s="72"/>
      <c r="E8" s="93"/>
    </row>
    <row r="9" spans="1:5" s="73" customFormat="1" ht="33" customHeight="1" x14ac:dyDescent="0.25">
      <c r="A9" s="109" t="s">
        <v>460</v>
      </c>
      <c r="B9" s="335" t="s">
        <v>461</v>
      </c>
      <c r="C9" s="336"/>
      <c r="D9" s="72"/>
      <c r="E9" s="93"/>
    </row>
    <row r="10" spans="1:5" s="73" customFormat="1" ht="33" customHeight="1" x14ac:dyDescent="0.25">
      <c r="A10" s="109" t="s">
        <v>462</v>
      </c>
      <c r="B10" s="379" t="s">
        <v>463</v>
      </c>
      <c r="C10" s="380"/>
      <c r="D10" s="72"/>
      <c r="E10" s="93"/>
    </row>
    <row r="11" spans="1:5" s="73" customFormat="1" ht="33.75" customHeight="1" x14ac:dyDescent="0.25">
      <c r="A11" s="109" t="s">
        <v>464</v>
      </c>
      <c r="B11" s="335" t="s">
        <v>465</v>
      </c>
      <c r="C11" s="336"/>
      <c r="D11" s="72"/>
      <c r="E11" s="93"/>
    </row>
    <row r="12" spans="1:5" s="73" customFormat="1" ht="35.25" customHeight="1" x14ac:dyDescent="0.25">
      <c r="A12" s="109" t="s">
        <v>466</v>
      </c>
      <c r="B12" s="335" t="s">
        <v>467</v>
      </c>
      <c r="C12" s="336"/>
      <c r="D12" s="72"/>
      <c r="E12" s="94"/>
    </row>
    <row r="13" spans="1:5" s="73" customFormat="1" ht="17.25" thickBot="1" x14ac:dyDescent="0.3">
      <c r="A13" s="311" t="s">
        <v>745</v>
      </c>
      <c r="B13" s="312"/>
      <c r="C13" s="313"/>
      <c r="D13" s="106" t="str">
        <f>IF(OR(D7="No cumple"),"NO CUMPLE",IF(OR(D7="CUMPLE"),"CUMPLE",IF(OR(D7="NO APLICA"),"CUMPLE","")))</f>
        <v/>
      </c>
      <c r="E13" s="69"/>
    </row>
    <row r="14" spans="1:5" s="73" customFormat="1" ht="15.75" thickBot="1" x14ac:dyDescent="0.3">
      <c r="A14" s="306" t="s">
        <v>36</v>
      </c>
      <c r="B14" s="307"/>
      <c r="C14" s="307"/>
      <c r="D14" s="307"/>
      <c r="E14" s="308"/>
    </row>
    <row r="15" spans="1:5" s="73" customFormat="1" ht="15.75" thickBot="1" x14ac:dyDescent="0.3">
      <c r="A15" s="309" t="s">
        <v>37</v>
      </c>
      <c r="B15" s="310"/>
      <c r="C15" s="310"/>
      <c r="D15" s="87" t="s">
        <v>38</v>
      </c>
      <c r="E15" s="87" t="s">
        <v>39</v>
      </c>
    </row>
    <row r="16" spans="1:5" s="73" customFormat="1" ht="15" x14ac:dyDescent="0.25">
      <c r="A16" s="314"/>
      <c r="B16" s="315"/>
      <c r="C16" s="315"/>
      <c r="D16" s="88"/>
      <c r="E16" s="88"/>
    </row>
    <row r="17" spans="1:5" s="73" customFormat="1" ht="15" x14ac:dyDescent="0.25">
      <c r="A17" s="314"/>
      <c r="B17" s="315"/>
      <c r="C17" s="315"/>
      <c r="D17" s="88"/>
      <c r="E17" s="88"/>
    </row>
    <row r="18" spans="1:5" ht="15.75" thickBot="1" x14ac:dyDescent="0.3">
      <c r="A18" s="304"/>
      <c r="B18" s="305"/>
      <c r="C18" s="305"/>
      <c r="D18" s="89"/>
      <c r="E18" s="89"/>
    </row>
  </sheetData>
  <sheetProtection algorithmName="SHA-512" hashValue="53Djeaj2hpj5hqwWlDjAj5t9QzEcRi2dbL73lVF5v5qCMAkYs+VMiLXjGRt+Jjji/uMlNxD7pghPSBMJDU/ytQ==" saltValue="orVU+cXZ0a4fYXIZIJlohQ==" spinCount="100000" sheet="1" objects="1" scenarios="1"/>
  <mergeCells count="18">
    <mergeCell ref="B12:C12"/>
    <mergeCell ref="A1:E1"/>
    <mergeCell ref="A2:E2"/>
    <mergeCell ref="A3:E3"/>
    <mergeCell ref="A4:E4"/>
    <mergeCell ref="A5:E5"/>
    <mergeCell ref="B6:C6"/>
    <mergeCell ref="B7:C7"/>
    <mergeCell ref="B8:C8"/>
    <mergeCell ref="B9:C9"/>
    <mergeCell ref="B10:C10"/>
    <mergeCell ref="B11:C11"/>
    <mergeCell ref="A13:C13"/>
    <mergeCell ref="A18:C18"/>
    <mergeCell ref="A14:E14"/>
    <mergeCell ref="A15:C15"/>
    <mergeCell ref="A16:C16"/>
    <mergeCell ref="A17:C17"/>
  </mergeCells>
  <dataValidations count="1">
    <dataValidation type="list" allowBlank="1" showInputMessage="1" showErrorMessage="1" sqref="D8:D12" xr:uid="{39B8F366-2D51-424E-B295-D98F3881DE6B}">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16A27-A5F4-4CD1-BB3C-938A8BFCACBC}">
  <sheetPr>
    <tabColor rgb="FF00B0F0"/>
  </sheetPr>
  <dimension ref="A1:E22"/>
  <sheetViews>
    <sheetView topLeftCell="A6"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thickBot="1" x14ac:dyDescent="0.3">
      <c r="A3" s="129" t="s">
        <v>140</v>
      </c>
      <c r="B3" s="130"/>
      <c r="C3" s="130"/>
      <c r="D3" s="130"/>
      <c r="E3" s="131"/>
    </row>
    <row r="4" spans="1:5" s="6" customFormat="1" ht="17.25" thickBot="1" x14ac:dyDescent="0.3">
      <c r="A4" s="126" t="s">
        <v>504</v>
      </c>
      <c r="B4" s="127"/>
      <c r="C4" s="127"/>
      <c r="D4" s="127"/>
      <c r="E4" s="128"/>
    </row>
    <row r="5" spans="1:5" s="73" customFormat="1" ht="27.75" customHeight="1" thickBot="1" x14ac:dyDescent="0.3">
      <c r="A5" s="317" t="s">
        <v>468</v>
      </c>
      <c r="B5" s="318"/>
      <c r="C5" s="318"/>
      <c r="D5" s="318"/>
      <c r="E5" s="319"/>
    </row>
    <row r="6" spans="1:5" s="73" customFormat="1" ht="75.75" thickBot="1" x14ac:dyDescent="0.3">
      <c r="A6" s="114" t="s">
        <v>1</v>
      </c>
      <c r="B6" s="376" t="s">
        <v>220</v>
      </c>
      <c r="C6" s="377"/>
      <c r="D6" s="107" t="s">
        <v>744</v>
      </c>
      <c r="E6" s="90" t="s">
        <v>2</v>
      </c>
    </row>
    <row r="7" spans="1:5" s="73" customFormat="1" ht="27.75" customHeight="1" x14ac:dyDescent="0.25">
      <c r="A7" s="110" t="s">
        <v>469</v>
      </c>
      <c r="B7" s="378" t="s">
        <v>470</v>
      </c>
      <c r="C7" s="378"/>
      <c r="D7" s="106" t="str" cm="1">
        <f t="array" ref="D7">IF(OR(D8:D16="No cumple"),"NO CUMPLE",IF(OR(D8:D16="CUMPLE"),"CUMPLE",IF(OR(D8:D16="NO APLICA"),"CUMPLE","")))</f>
        <v/>
      </c>
      <c r="E7" s="92"/>
    </row>
    <row r="8" spans="1:5" s="73" customFormat="1" ht="50.25" customHeight="1" x14ac:dyDescent="0.25">
      <c r="A8" s="109" t="s">
        <v>471</v>
      </c>
      <c r="B8" s="335" t="s">
        <v>472</v>
      </c>
      <c r="C8" s="336"/>
      <c r="D8" s="72"/>
      <c r="E8" s="93"/>
    </row>
    <row r="9" spans="1:5" s="73" customFormat="1" ht="20.25" customHeight="1" x14ac:dyDescent="0.25">
      <c r="A9" s="109" t="s">
        <v>473</v>
      </c>
      <c r="B9" s="335" t="s">
        <v>474</v>
      </c>
      <c r="C9" s="336"/>
      <c r="D9" s="72"/>
      <c r="E9" s="93"/>
    </row>
    <row r="10" spans="1:5" s="73" customFormat="1" ht="67.5" customHeight="1" x14ac:dyDescent="0.25">
      <c r="A10" s="109" t="s">
        <v>475</v>
      </c>
      <c r="B10" s="335" t="s">
        <v>476</v>
      </c>
      <c r="C10" s="336"/>
      <c r="D10" s="72"/>
      <c r="E10" s="93"/>
    </row>
    <row r="11" spans="1:5" s="73" customFormat="1" ht="51.75" customHeight="1" x14ac:dyDescent="0.25">
      <c r="A11" s="109" t="s">
        <v>477</v>
      </c>
      <c r="B11" s="335" t="s">
        <v>478</v>
      </c>
      <c r="C11" s="336"/>
      <c r="D11" s="72"/>
      <c r="E11" s="94"/>
    </row>
    <row r="12" spans="1:5" s="73" customFormat="1" ht="37.5" customHeight="1" x14ac:dyDescent="0.25">
      <c r="A12" s="109" t="s">
        <v>479</v>
      </c>
      <c r="B12" s="335" t="s">
        <v>480</v>
      </c>
      <c r="C12" s="336"/>
      <c r="D12" s="72"/>
      <c r="E12" s="93"/>
    </row>
    <row r="13" spans="1:5" s="73" customFormat="1" ht="33" customHeight="1" x14ac:dyDescent="0.25">
      <c r="A13" s="109" t="s">
        <v>481</v>
      </c>
      <c r="B13" s="335" t="s">
        <v>482</v>
      </c>
      <c r="C13" s="336"/>
      <c r="D13" s="72"/>
      <c r="E13" s="93"/>
    </row>
    <row r="14" spans="1:5" s="73" customFormat="1" ht="52.5" customHeight="1" x14ac:dyDescent="0.25">
      <c r="A14" s="109" t="s">
        <v>483</v>
      </c>
      <c r="B14" s="335" t="s">
        <v>484</v>
      </c>
      <c r="C14" s="336"/>
      <c r="D14" s="72"/>
      <c r="E14" s="93"/>
    </row>
    <row r="15" spans="1:5" s="73" customFormat="1" ht="35.25" customHeight="1" x14ac:dyDescent="0.25">
      <c r="A15" s="109" t="s">
        <v>485</v>
      </c>
      <c r="B15" s="335" t="s">
        <v>486</v>
      </c>
      <c r="C15" s="336"/>
      <c r="D15" s="72"/>
      <c r="E15" s="94"/>
    </row>
    <row r="16" spans="1:5" s="73" customFormat="1" ht="35.25" customHeight="1" x14ac:dyDescent="0.25">
      <c r="A16" s="109" t="s">
        <v>487</v>
      </c>
      <c r="B16" s="335" t="s">
        <v>488</v>
      </c>
      <c r="C16" s="336"/>
      <c r="D16" s="72"/>
      <c r="E16" s="94"/>
    </row>
    <row r="17" spans="1:5" s="73" customFormat="1" ht="17.25" thickBot="1" x14ac:dyDescent="0.3">
      <c r="A17" s="311" t="s">
        <v>745</v>
      </c>
      <c r="B17" s="312"/>
      <c r="C17" s="313"/>
      <c r="D17" s="106" t="str">
        <f>IF(OR(D7="No cumple"),"NO CUMPLE",IF(OR(D7="CUMPLE"),"CUMPLE",IF(OR(D7="NO APLICA"),"CUMPLE","")))</f>
        <v/>
      </c>
      <c r="E17" s="69"/>
    </row>
    <row r="18" spans="1:5" s="73" customFormat="1" ht="15.75" thickBot="1" x14ac:dyDescent="0.3">
      <c r="A18" s="306" t="s">
        <v>36</v>
      </c>
      <c r="B18" s="307"/>
      <c r="C18" s="307"/>
      <c r="D18" s="307"/>
      <c r="E18" s="308"/>
    </row>
    <row r="19" spans="1:5" s="73" customFormat="1" ht="15.75" thickBot="1" x14ac:dyDescent="0.3">
      <c r="A19" s="309" t="s">
        <v>37</v>
      </c>
      <c r="B19" s="310"/>
      <c r="C19" s="310"/>
      <c r="D19" s="87" t="s">
        <v>38</v>
      </c>
      <c r="E19" s="87" t="s">
        <v>39</v>
      </c>
    </row>
    <row r="20" spans="1:5" s="73" customFormat="1" ht="15" x14ac:dyDescent="0.25">
      <c r="A20" s="314"/>
      <c r="B20" s="315"/>
      <c r="C20" s="315"/>
      <c r="D20" s="88"/>
      <c r="E20" s="88"/>
    </row>
    <row r="21" spans="1:5" s="73" customFormat="1" ht="15" x14ac:dyDescent="0.25">
      <c r="A21" s="314"/>
      <c r="B21" s="315"/>
      <c r="C21" s="315"/>
      <c r="D21" s="88"/>
      <c r="E21" s="88"/>
    </row>
    <row r="22" spans="1:5" ht="15.75" thickBot="1" x14ac:dyDescent="0.3">
      <c r="A22" s="304"/>
      <c r="B22" s="305"/>
      <c r="C22" s="305"/>
      <c r="D22" s="89"/>
      <c r="E22" s="89"/>
    </row>
  </sheetData>
  <sheetProtection algorithmName="SHA-512" hashValue="iX6ahqGHdSM3ThTTSdmxYrX0TGeNqw82ErDxDHNoTsqtgZL9oQMHbxCYs6WcSRu48Jbl7vUHSZwpRTBS0rkF5A==" saltValue="5+e83KxkB52xKIPD0K+qgQ==" spinCount="100000" sheet="1" objects="1" scenarios="1"/>
  <mergeCells count="22">
    <mergeCell ref="B6:C6"/>
    <mergeCell ref="A1:E1"/>
    <mergeCell ref="A2:E2"/>
    <mergeCell ref="A3:E3"/>
    <mergeCell ref="A4:E4"/>
    <mergeCell ref="A5:E5"/>
    <mergeCell ref="A20:C20"/>
    <mergeCell ref="A21:C21"/>
    <mergeCell ref="A22:C22"/>
    <mergeCell ref="A19:C19"/>
    <mergeCell ref="B7:C7"/>
    <mergeCell ref="B8:C8"/>
    <mergeCell ref="B9:C9"/>
    <mergeCell ref="B10:C10"/>
    <mergeCell ref="B11:C11"/>
    <mergeCell ref="B12:C12"/>
    <mergeCell ref="B13:C13"/>
    <mergeCell ref="B14:C14"/>
    <mergeCell ref="B15:C15"/>
    <mergeCell ref="B16:C16"/>
    <mergeCell ref="A18:E18"/>
    <mergeCell ref="A17:C17"/>
  </mergeCells>
  <dataValidations count="1">
    <dataValidation type="list" allowBlank="1" showInputMessage="1" showErrorMessage="1" sqref="D8:D16" xr:uid="{FC29705F-9689-4FC7-9C31-B71519407E75}">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5667DC-4FE7-459D-93E3-E5CBCBDA5F7A}">
  <sheetPr>
    <tabColor rgb="FF00B0F0"/>
  </sheetPr>
  <dimension ref="A1:E19"/>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8.42578125" style="5" customWidth="1"/>
    <col min="2" max="2" width="27.28515625" style="3" customWidth="1"/>
    <col min="3" max="3" width="101.28515625" style="4" customWidth="1"/>
    <col min="4" max="4" width="13.85546875" style="3" customWidth="1"/>
    <col min="5" max="5" width="34.42578125" style="2" customWidth="1"/>
    <col min="6" max="6" width="11.42578125" style="1" customWidth="1"/>
    <col min="7" max="7" width="12.140625" style="1" customWidth="1"/>
    <col min="8"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thickBot="1" x14ac:dyDescent="0.3">
      <c r="A3" s="129" t="s">
        <v>140</v>
      </c>
      <c r="B3" s="130"/>
      <c r="C3" s="130"/>
      <c r="D3" s="130"/>
      <c r="E3" s="131"/>
    </row>
    <row r="4" spans="1:5" s="6" customFormat="1" ht="17.25" thickBot="1" x14ac:dyDescent="0.3">
      <c r="A4" s="126" t="s">
        <v>504</v>
      </c>
      <c r="B4" s="127"/>
      <c r="C4" s="127"/>
      <c r="D4" s="127"/>
      <c r="E4" s="128"/>
    </row>
    <row r="5" spans="1:5" s="73" customFormat="1" ht="27.75" customHeight="1" thickBot="1" x14ac:dyDescent="0.3">
      <c r="A5" s="317" t="s">
        <v>503</v>
      </c>
      <c r="B5" s="318"/>
      <c r="C5" s="318"/>
      <c r="D5" s="318"/>
      <c r="E5" s="319"/>
    </row>
    <row r="6" spans="1:5" s="73" customFormat="1" ht="75.75" thickBot="1" x14ac:dyDescent="0.3">
      <c r="A6" s="114" t="s">
        <v>1</v>
      </c>
      <c r="B6" s="376" t="s">
        <v>220</v>
      </c>
      <c r="C6" s="377"/>
      <c r="D6" s="107" t="s">
        <v>744</v>
      </c>
      <c r="E6" s="90" t="s">
        <v>2</v>
      </c>
    </row>
    <row r="7" spans="1:5" s="73" customFormat="1" ht="33" customHeight="1" x14ac:dyDescent="0.25">
      <c r="A7" s="110" t="s">
        <v>502</v>
      </c>
      <c r="B7" s="375" t="s">
        <v>501</v>
      </c>
      <c r="C7" s="375"/>
      <c r="D7" s="106" t="str" cm="1">
        <f t="array" ref="D7">IF(OR(D8:D13="No cumple"),"NO CUMPLE",IF(OR(D8:D13="CUMPLE"),"CUMPLE",IF(OR(D8:D13="NO APLICA"),"CUMPLE","")))</f>
        <v/>
      </c>
      <c r="E7" s="92"/>
    </row>
    <row r="8" spans="1:5" s="73" customFormat="1" ht="50.25" customHeight="1" x14ac:dyDescent="0.25">
      <c r="A8" s="109" t="s">
        <v>500</v>
      </c>
      <c r="B8" s="335" t="s">
        <v>499</v>
      </c>
      <c r="C8" s="336"/>
      <c r="D8" s="72"/>
      <c r="E8" s="93"/>
    </row>
    <row r="9" spans="1:5" s="73" customFormat="1" ht="66.75" customHeight="1" x14ac:dyDescent="0.25">
      <c r="A9" s="109" t="s">
        <v>498</v>
      </c>
      <c r="B9" s="335" t="s">
        <v>497</v>
      </c>
      <c r="C9" s="336"/>
      <c r="D9" s="72"/>
      <c r="E9" s="93"/>
    </row>
    <row r="10" spans="1:5" s="73" customFormat="1" ht="52.5" customHeight="1" x14ac:dyDescent="0.25">
      <c r="A10" s="109" t="s">
        <v>496</v>
      </c>
      <c r="B10" s="335" t="s">
        <v>495</v>
      </c>
      <c r="C10" s="336"/>
      <c r="D10" s="72"/>
      <c r="E10" s="93"/>
    </row>
    <row r="11" spans="1:5" s="73" customFormat="1" ht="51.75" customHeight="1" x14ac:dyDescent="0.25">
      <c r="A11" s="109" t="s">
        <v>494</v>
      </c>
      <c r="B11" s="335" t="s">
        <v>493</v>
      </c>
      <c r="C11" s="336"/>
      <c r="D11" s="72"/>
      <c r="E11" s="94"/>
    </row>
    <row r="12" spans="1:5" s="73" customFormat="1" x14ac:dyDescent="0.25">
      <c r="A12" s="109" t="s">
        <v>492</v>
      </c>
      <c r="B12" s="335" t="s">
        <v>491</v>
      </c>
      <c r="C12" s="336"/>
      <c r="D12" s="72"/>
      <c r="E12" s="93"/>
    </row>
    <row r="13" spans="1:5" s="73" customFormat="1" ht="33" customHeight="1" x14ac:dyDescent="0.25">
      <c r="A13" s="109" t="s">
        <v>490</v>
      </c>
      <c r="B13" s="335" t="s">
        <v>489</v>
      </c>
      <c r="C13" s="336"/>
      <c r="D13" s="72"/>
      <c r="E13" s="93"/>
    </row>
    <row r="14" spans="1:5" s="73" customFormat="1" ht="17.25" thickBot="1" x14ac:dyDescent="0.3">
      <c r="A14" s="311" t="s">
        <v>745</v>
      </c>
      <c r="B14" s="312"/>
      <c r="C14" s="313"/>
      <c r="D14" s="106" t="str">
        <f>IF(OR(D7="No cumple"),"NO CUMPLE",IF(OR(D7="CUMPLE"),"CUMPLE",IF(OR(D7="NO APLICA"),"CUMPLE","")))</f>
        <v/>
      </c>
      <c r="E14" s="69"/>
    </row>
    <row r="15" spans="1:5" s="73" customFormat="1" ht="15.75" thickBot="1" x14ac:dyDescent="0.3">
      <c r="A15" s="306" t="s">
        <v>36</v>
      </c>
      <c r="B15" s="307"/>
      <c r="C15" s="307"/>
      <c r="D15" s="307"/>
      <c r="E15" s="308"/>
    </row>
    <row r="16" spans="1:5" s="73" customFormat="1" ht="15.75" thickBot="1" x14ac:dyDescent="0.3">
      <c r="A16" s="309" t="s">
        <v>37</v>
      </c>
      <c r="B16" s="310"/>
      <c r="C16" s="310"/>
      <c r="D16" s="87" t="s">
        <v>38</v>
      </c>
      <c r="E16" s="87" t="s">
        <v>39</v>
      </c>
    </row>
    <row r="17" spans="1:5" s="73" customFormat="1" ht="15" x14ac:dyDescent="0.25">
      <c r="A17" s="314"/>
      <c r="B17" s="315"/>
      <c r="C17" s="315"/>
      <c r="D17" s="88"/>
      <c r="E17" s="88"/>
    </row>
    <row r="18" spans="1:5" s="73" customFormat="1" ht="15" x14ac:dyDescent="0.25">
      <c r="A18" s="314"/>
      <c r="B18" s="315"/>
      <c r="C18" s="315"/>
      <c r="D18" s="88"/>
      <c r="E18" s="88"/>
    </row>
    <row r="19" spans="1:5" ht="15.75" thickBot="1" x14ac:dyDescent="0.3">
      <c r="A19" s="304"/>
      <c r="B19" s="305"/>
      <c r="C19" s="305"/>
      <c r="D19" s="89"/>
      <c r="E19" s="89"/>
    </row>
  </sheetData>
  <sheetProtection algorithmName="SHA-512" hashValue="nc/tDqXBsIxyoax2iVQ+XX7NHSlV7oL8lSAfPfBd4X6xs60QaVLGnF6ObxSsBYRMXU9e6bBe8MVTnMAbjCxQBg==" saltValue="5ckP0vzm07z9asHLzkRBQA==" spinCount="100000" sheet="1" objects="1" scenarios="1"/>
  <mergeCells count="19">
    <mergeCell ref="B6:C6"/>
    <mergeCell ref="B7:C7"/>
    <mergeCell ref="B8:C8"/>
    <mergeCell ref="B9:C9"/>
    <mergeCell ref="A1:E1"/>
    <mergeCell ref="A2:E2"/>
    <mergeCell ref="A3:E3"/>
    <mergeCell ref="A4:E4"/>
    <mergeCell ref="A5:E5"/>
    <mergeCell ref="A19:C19"/>
    <mergeCell ref="B13:C13"/>
    <mergeCell ref="A15:E15"/>
    <mergeCell ref="A16:C16"/>
    <mergeCell ref="A17:C17"/>
    <mergeCell ref="B10:C10"/>
    <mergeCell ref="B11:C11"/>
    <mergeCell ref="A18:C18"/>
    <mergeCell ref="B12:C12"/>
    <mergeCell ref="A14:C14"/>
  </mergeCells>
  <dataValidations count="1">
    <dataValidation type="list" allowBlank="1" showInputMessage="1" showErrorMessage="1" sqref="D8:D13" xr:uid="{7533C68E-174B-46B9-9EA3-B2CCA71C2431}">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DA70C9-C637-4B31-AE8D-2329A55AFD26}">
  <sheetPr>
    <tabColor rgb="FF00B0F0"/>
  </sheetPr>
  <dimension ref="A1:E31"/>
  <sheetViews>
    <sheetView topLeftCell="A11" zoomScaleNormal="100" zoomScaleSheetLayoutView="80" zoomScalePageLayoutView="55" workbookViewId="0">
      <selection activeCell="A5" sqref="A5:G7"/>
    </sheetView>
  </sheetViews>
  <sheetFormatPr baseColWidth="10" defaultColWidth="11.42578125" defaultRowHeight="16.5" x14ac:dyDescent="0.25"/>
  <cols>
    <col min="1" max="1" width="10"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customHeight="1" thickBot="1" x14ac:dyDescent="0.3">
      <c r="A3" s="129" t="s">
        <v>140</v>
      </c>
      <c r="B3" s="130"/>
      <c r="C3" s="130"/>
      <c r="D3" s="130"/>
      <c r="E3" s="131"/>
    </row>
    <row r="4" spans="1:5" s="6" customFormat="1" ht="17.25" customHeight="1" thickBot="1" x14ac:dyDescent="0.3">
      <c r="A4" s="126" t="s">
        <v>504</v>
      </c>
      <c r="B4" s="127"/>
      <c r="C4" s="127"/>
      <c r="D4" s="127"/>
      <c r="E4" s="128"/>
    </row>
    <row r="5" spans="1:5" s="73" customFormat="1" ht="27.75" customHeight="1" thickBot="1" x14ac:dyDescent="0.3">
      <c r="A5" s="317" t="s">
        <v>539</v>
      </c>
      <c r="B5" s="318"/>
      <c r="C5" s="318"/>
      <c r="D5" s="318"/>
      <c r="E5" s="319"/>
    </row>
    <row r="6" spans="1:5" s="73" customFormat="1" ht="75.75" thickBot="1" x14ac:dyDescent="0.3">
      <c r="A6" s="114" t="s">
        <v>1</v>
      </c>
      <c r="B6" s="376" t="s">
        <v>220</v>
      </c>
      <c r="C6" s="377"/>
      <c r="D6" s="107" t="s">
        <v>744</v>
      </c>
      <c r="E6" s="90" t="s">
        <v>2</v>
      </c>
    </row>
    <row r="7" spans="1:5" s="73" customFormat="1" ht="20.25" customHeight="1" thickBot="1" x14ac:dyDescent="0.3">
      <c r="A7" s="103" t="s">
        <v>540</v>
      </c>
      <c r="B7" s="316" t="s">
        <v>549</v>
      </c>
      <c r="C7" s="382"/>
      <c r="D7" s="116" t="str" cm="1">
        <f t="array" ref="D7">IF(OR(D8:D12="No cumple"),"NO CUMPLE",IF(OR(D8:D12="CUMPLE"),"CUMPLE",IF(OR(D8:D12="NO APLICA"),"CUMPLE","")))</f>
        <v/>
      </c>
      <c r="E7" s="91"/>
    </row>
    <row r="8" spans="1:5" s="73" customFormat="1" ht="33.75" customHeight="1" x14ac:dyDescent="0.25">
      <c r="A8" s="104" t="s">
        <v>541</v>
      </c>
      <c r="B8" s="337" t="s">
        <v>542</v>
      </c>
      <c r="C8" s="337"/>
      <c r="D8" s="72"/>
      <c r="E8" s="92"/>
    </row>
    <row r="9" spans="1:5" s="73" customFormat="1" ht="33" customHeight="1" x14ac:dyDescent="0.25">
      <c r="A9" s="104" t="s">
        <v>546</v>
      </c>
      <c r="B9" s="335" t="s">
        <v>543</v>
      </c>
      <c r="C9" s="340"/>
      <c r="D9" s="72"/>
      <c r="E9" s="92"/>
    </row>
    <row r="10" spans="1:5" s="73" customFormat="1" ht="17.25" customHeight="1" x14ac:dyDescent="0.25">
      <c r="A10" s="104" t="s">
        <v>547</v>
      </c>
      <c r="B10" s="335" t="s">
        <v>544</v>
      </c>
      <c r="C10" s="340"/>
      <c r="D10" s="72"/>
      <c r="E10" s="92"/>
    </row>
    <row r="11" spans="1:5" s="73" customFormat="1" ht="51" customHeight="1" x14ac:dyDescent="0.25">
      <c r="A11" s="104" t="s">
        <v>548</v>
      </c>
      <c r="B11" s="335" t="s">
        <v>545</v>
      </c>
      <c r="C11" s="340"/>
      <c r="D11" s="72"/>
      <c r="E11" s="92"/>
    </row>
    <row r="12" spans="1:5" s="73" customFormat="1" ht="33.75" customHeight="1" x14ac:dyDescent="0.25">
      <c r="A12" s="104" t="s">
        <v>551</v>
      </c>
      <c r="B12" s="302" t="s">
        <v>550</v>
      </c>
      <c r="C12" s="302"/>
      <c r="D12" s="72"/>
      <c r="E12" s="92"/>
    </row>
    <row r="13" spans="1:5" s="73" customFormat="1" ht="20.25" customHeight="1" x14ac:dyDescent="0.25">
      <c r="A13" s="103" t="s">
        <v>556</v>
      </c>
      <c r="B13" s="316" t="s">
        <v>557</v>
      </c>
      <c r="C13" s="316"/>
      <c r="D13" s="68" t="str" cm="1">
        <f t="array" ref="D13">IF(OR(D14:D18="No cumple"),"NO CUMPLE",IF(OR(D14:D18="CUMPLE"),"CUMPLE",IF(OR(D14:D18="NO APLICA"),"CUMPLE","")))</f>
        <v/>
      </c>
      <c r="E13" s="92"/>
    </row>
    <row r="14" spans="1:5" s="73" customFormat="1" ht="32.25" customHeight="1" x14ac:dyDescent="0.25">
      <c r="A14" s="104" t="s">
        <v>558</v>
      </c>
      <c r="B14" s="302" t="s">
        <v>552</v>
      </c>
      <c r="C14" s="302"/>
      <c r="D14" s="72"/>
      <c r="E14" s="92"/>
    </row>
    <row r="15" spans="1:5" s="73" customFormat="1" ht="24.75" customHeight="1" x14ac:dyDescent="0.25">
      <c r="A15" s="104" t="s">
        <v>559</v>
      </c>
      <c r="B15" s="302" t="s">
        <v>553</v>
      </c>
      <c r="C15" s="302"/>
      <c r="D15" s="72"/>
      <c r="E15" s="92"/>
    </row>
    <row r="16" spans="1:5" s="73" customFormat="1" ht="21.75" customHeight="1" x14ac:dyDescent="0.25">
      <c r="A16" s="104" t="s">
        <v>560</v>
      </c>
      <c r="B16" s="302" t="s">
        <v>554</v>
      </c>
      <c r="C16" s="302"/>
      <c r="D16" s="72"/>
      <c r="E16" s="92"/>
    </row>
    <row r="17" spans="1:5" s="73" customFormat="1" ht="18" customHeight="1" x14ac:dyDescent="0.25">
      <c r="A17" s="104" t="s">
        <v>561</v>
      </c>
      <c r="B17" s="302" t="s">
        <v>555</v>
      </c>
      <c r="C17" s="302"/>
      <c r="D17" s="72"/>
      <c r="E17" s="92"/>
    </row>
    <row r="18" spans="1:5" s="73" customFormat="1" ht="20.25" customHeight="1" x14ac:dyDescent="0.25">
      <c r="A18" s="104" t="s">
        <v>562</v>
      </c>
      <c r="B18" s="302" t="s">
        <v>40</v>
      </c>
      <c r="C18" s="302"/>
      <c r="D18" s="72"/>
      <c r="E18" s="92"/>
    </row>
    <row r="19" spans="1:5" s="73" customFormat="1" ht="21.75" customHeight="1" x14ac:dyDescent="0.25">
      <c r="A19" s="103" t="s">
        <v>563</v>
      </c>
      <c r="B19" s="316" t="s">
        <v>564</v>
      </c>
      <c r="C19" s="316"/>
      <c r="D19" s="106" t="str" cm="1">
        <f t="array" ref="D19">IF(OR(D20:D25="No cumple"),"NO CUMPLE",IF(OR(D20:D25="CUMPLE"),"CUMPLE",IF(OR(D20:D25="NO APLICA"),"CUMPLE","")))</f>
        <v/>
      </c>
      <c r="E19" s="92"/>
    </row>
    <row r="20" spans="1:5" s="73" customFormat="1" ht="34.5" customHeight="1" x14ac:dyDescent="0.25">
      <c r="A20" s="115" t="s">
        <v>565</v>
      </c>
      <c r="B20" s="302" t="s">
        <v>566</v>
      </c>
      <c r="C20" s="302"/>
      <c r="D20" s="72"/>
      <c r="E20" s="92"/>
    </row>
    <row r="21" spans="1:5" s="73" customFormat="1" ht="63" customHeight="1" x14ac:dyDescent="0.25">
      <c r="A21" s="115" t="s">
        <v>567</v>
      </c>
      <c r="B21" s="302" t="s">
        <v>568</v>
      </c>
      <c r="C21" s="302"/>
      <c r="D21" s="72"/>
      <c r="E21" s="92"/>
    </row>
    <row r="22" spans="1:5" s="73" customFormat="1" ht="33" customHeight="1" x14ac:dyDescent="0.25">
      <c r="A22" s="115" t="s">
        <v>569</v>
      </c>
      <c r="B22" s="302" t="s">
        <v>570</v>
      </c>
      <c r="C22" s="302"/>
      <c r="D22" s="72"/>
      <c r="E22" s="92"/>
    </row>
    <row r="23" spans="1:5" s="73" customFormat="1" ht="19.5" customHeight="1" x14ac:dyDescent="0.25">
      <c r="A23" s="115" t="s">
        <v>571</v>
      </c>
      <c r="B23" s="302" t="s">
        <v>572</v>
      </c>
      <c r="C23" s="302"/>
      <c r="D23" s="72"/>
      <c r="E23" s="92"/>
    </row>
    <row r="24" spans="1:5" s="73" customFormat="1" ht="68.25" customHeight="1" x14ac:dyDescent="0.25">
      <c r="A24" s="115" t="s">
        <v>573</v>
      </c>
      <c r="B24" s="302" t="s">
        <v>574</v>
      </c>
      <c r="C24" s="302"/>
      <c r="D24" s="72"/>
      <c r="E24" s="92"/>
    </row>
    <row r="25" spans="1:5" s="73" customFormat="1" ht="46.5" customHeight="1" thickBot="1" x14ac:dyDescent="0.3">
      <c r="A25" s="115" t="s">
        <v>575</v>
      </c>
      <c r="B25" s="381" t="s">
        <v>737</v>
      </c>
      <c r="C25" s="381"/>
      <c r="D25" s="72"/>
      <c r="E25" s="92"/>
    </row>
    <row r="26" spans="1:5" s="73" customFormat="1" ht="17.25" thickBot="1" x14ac:dyDescent="0.3">
      <c r="A26" s="311" t="s">
        <v>745</v>
      </c>
      <c r="B26" s="312"/>
      <c r="C26" s="313"/>
      <c r="D26" s="105" t="str">
        <f>IF(OR(D7="No cumple",D13="NO CUMPLE",D19="No cumple"),"NO CUMPLE",IF(OR(D7="cumple",D13="cumple",D19="cumple"),"CUMPLE",""))</f>
        <v/>
      </c>
      <c r="E26" s="69"/>
    </row>
    <row r="27" spans="1:5" s="73" customFormat="1" ht="15.75" thickBot="1" x14ac:dyDescent="0.3">
      <c r="A27" s="383" t="s">
        <v>36</v>
      </c>
      <c r="B27" s="384"/>
      <c r="C27" s="384"/>
      <c r="D27" s="307"/>
      <c r="E27" s="308"/>
    </row>
    <row r="28" spans="1:5" s="73" customFormat="1" ht="15.75" thickBot="1" x14ac:dyDescent="0.3">
      <c r="A28" s="309" t="s">
        <v>37</v>
      </c>
      <c r="B28" s="310"/>
      <c r="C28" s="310"/>
      <c r="D28" s="87" t="s">
        <v>38</v>
      </c>
      <c r="E28" s="87" t="s">
        <v>39</v>
      </c>
    </row>
    <row r="29" spans="1:5" s="73" customFormat="1" ht="15" x14ac:dyDescent="0.25">
      <c r="A29" s="314"/>
      <c r="B29" s="315"/>
      <c r="C29" s="315"/>
      <c r="D29" s="88"/>
      <c r="E29" s="88"/>
    </row>
    <row r="30" spans="1:5" s="73" customFormat="1" ht="15" x14ac:dyDescent="0.25">
      <c r="A30" s="314"/>
      <c r="B30" s="315"/>
      <c r="C30" s="315"/>
      <c r="D30" s="88"/>
      <c r="E30" s="88"/>
    </row>
    <row r="31" spans="1:5" ht="15.75" thickBot="1" x14ac:dyDescent="0.3">
      <c r="A31" s="304"/>
      <c r="B31" s="305"/>
      <c r="C31" s="305"/>
      <c r="D31" s="89"/>
      <c r="E31" s="89"/>
    </row>
  </sheetData>
  <sheetProtection algorithmName="SHA-512" hashValue="3bIB2mFS4WxbN0ogaJgNj+Xug1kKR3Jqkj91fbLj5sNfzHW+8UMFcsBSx7/VvFxHp4eyu8XEetUlOjh1RH3c9g==" saltValue="5+wiC8y+GfbLOK7vSB7Fgg==" spinCount="100000" sheet="1" objects="1" scenarios="1"/>
  <mergeCells count="31">
    <mergeCell ref="A31:C31"/>
    <mergeCell ref="A27:E27"/>
    <mergeCell ref="A28:C28"/>
    <mergeCell ref="A29:C29"/>
    <mergeCell ref="A30:C30"/>
    <mergeCell ref="B9:C9"/>
    <mergeCell ref="B10:C10"/>
    <mergeCell ref="A1:E1"/>
    <mergeCell ref="A2:E2"/>
    <mergeCell ref="A3:E3"/>
    <mergeCell ref="A4:E4"/>
    <mergeCell ref="B8:C8"/>
    <mergeCell ref="A5:E5"/>
    <mergeCell ref="B7:C7"/>
    <mergeCell ref="B6:C6"/>
    <mergeCell ref="B11:C11"/>
    <mergeCell ref="B17:C17"/>
    <mergeCell ref="B18:C18"/>
    <mergeCell ref="B19:C19"/>
    <mergeCell ref="B20:C20"/>
    <mergeCell ref="B14:C14"/>
    <mergeCell ref="B16:C16"/>
    <mergeCell ref="B12:C12"/>
    <mergeCell ref="B13:C13"/>
    <mergeCell ref="B15:C15"/>
    <mergeCell ref="A26:C26"/>
    <mergeCell ref="B21:C21"/>
    <mergeCell ref="B22:C22"/>
    <mergeCell ref="B23:C23"/>
    <mergeCell ref="B24:C24"/>
    <mergeCell ref="B25:C25"/>
  </mergeCells>
  <phoneticPr fontId="9" type="noConversion"/>
  <dataValidations count="1">
    <dataValidation type="list" allowBlank="1" showInputMessage="1" showErrorMessage="1" sqref="D8:D12 D14:D18 D20:D25" xr:uid="{B3BBD28E-A8E9-49F0-A774-37BB725CF81F}">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E675B1-4DF1-4B30-9FA0-A170F60F419B}">
  <sheetPr>
    <tabColor rgb="FF00B0F0"/>
  </sheetPr>
  <dimension ref="A1:E58"/>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12" style="5" customWidth="1"/>
    <col min="2" max="2" width="40.42578125" style="3" customWidth="1"/>
    <col min="3" max="3" width="78.42578125" style="4" customWidth="1"/>
    <col min="4" max="4" width="14.42578125" style="3" customWidth="1"/>
    <col min="5" max="5" width="34.42578125" style="2" customWidth="1"/>
    <col min="6" max="6" width="6.5703125" style="1" bestFit="1" customWidth="1"/>
    <col min="7" max="16384" width="11.42578125" style="1"/>
  </cols>
  <sheetData>
    <row r="1" spans="1:5" ht="17.25" thickBot="1" x14ac:dyDescent="0.3">
      <c r="A1" s="120" t="s">
        <v>0</v>
      </c>
      <c r="B1" s="121"/>
      <c r="C1" s="121"/>
      <c r="D1" s="121"/>
      <c r="E1" s="122"/>
    </row>
    <row r="2" spans="1:5" ht="17.25" customHeight="1" thickBot="1" x14ac:dyDescent="0.3">
      <c r="A2" s="292" t="s">
        <v>139</v>
      </c>
      <c r="B2" s="293"/>
      <c r="C2" s="293"/>
      <c r="D2" s="293"/>
      <c r="E2" s="294"/>
    </row>
    <row r="3" spans="1:5" s="6" customFormat="1" ht="17.25" thickBot="1" x14ac:dyDescent="0.3">
      <c r="A3" s="126" t="s">
        <v>576</v>
      </c>
      <c r="B3" s="127"/>
      <c r="C3" s="127"/>
      <c r="D3" s="127"/>
      <c r="E3" s="128"/>
    </row>
    <row r="4" spans="1:5" s="6" customFormat="1" ht="17.25" thickBot="1" x14ac:dyDescent="0.3">
      <c r="A4" s="129" t="s">
        <v>504</v>
      </c>
      <c r="B4" s="130"/>
      <c r="C4" s="130"/>
      <c r="D4" s="130"/>
      <c r="E4" s="131"/>
    </row>
    <row r="5" spans="1:5" s="73" customFormat="1" ht="22.5" customHeight="1" thickBot="1" x14ac:dyDescent="0.3">
      <c r="A5" s="343" t="s">
        <v>577</v>
      </c>
      <c r="B5" s="344"/>
      <c r="C5" s="344"/>
      <c r="D5" s="344"/>
      <c r="E5" s="345"/>
    </row>
    <row r="6" spans="1:5" s="73" customFormat="1" ht="75.75" thickBot="1" x14ac:dyDescent="0.3">
      <c r="A6" s="102" t="s">
        <v>1</v>
      </c>
      <c r="B6" s="168" t="s">
        <v>220</v>
      </c>
      <c r="C6" s="170"/>
      <c r="D6" s="107" t="s">
        <v>744</v>
      </c>
      <c r="E6" s="84" t="s">
        <v>2</v>
      </c>
    </row>
    <row r="7" spans="1:5" s="73" customFormat="1" ht="22.5" customHeight="1" x14ac:dyDescent="0.25">
      <c r="A7" s="117" t="s">
        <v>578</v>
      </c>
      <c r="B7" s="316" t="s">
        <v>579</v>
      </c>
      <c r="C7" s="316"/>
      <c r="D7" s="106" t="str" cm="1">
        <f t="array" ref="D7">IF(OR(D8:D18="No cumple"),"NO CUMPLE",IF(OR(D8:D18="CUMPLE"),"CUMPLE",IF(OR(D8:D18="NO APLICA"),"CUMPLE","")))</f>
        <v/>
      </c>
      <c r="E7" s="85"/>
    </row>
    <row r="8" spans="1:5" s="73" customFormat="1" ht="20.25" customHeight="1" x14ac:dyDescent="0.25">
      <c r="A8" s="115" t="s">
        <v>580</v>
      </c>
      <c r="B8" s="385" t="s">
        <v>581</v>
      </c>
      <c r="C8" s="385"/>
      <c r="D8" s="72"/>
      <c r="E8" s="85"/>
    </row>
    <row r="9" spans="1:5" s="73" customFormat="1" ht="19.5" customHeight="1" x14ac:dyDescent="0.25">
      <c r="A9" s="115" t="s">
        <v>582</v>
      </c>
      <c r="B9" s="385" t="s">
        <v>583</v>
      </c>
      <c r="C9" s="385"/>
      <c r="D9" s="72"/>
      <c r="E9" s="85"/>
    </row>
    <row r="10" spans="1:5" s="73" customFormat="1" ht="20.25" customHeight="1" x14ac:dyDescent="0.25">
      <c r="A10" s="115" t="s">
        <v>584</v>
      </c>
      <c r="B10" s="385" t="s">
        <v>585</v>
      </c>
      <c r="C10" s="385"/>
      <c r="D10" s="72"/>
      <c r="E10" s="85"/>
    </row>
    <row r="11" spans="1:5" s="73" customFormat="1" ht="20.25" customHeight="1" x14ac:dyDescent="0.25">
      <c r="A11" s="115" t="s">
        <v>586</v>
      </c>
      <c r="B11" s="385" t="s">
        <v>587</v>
      </c>
      <c r="C11" s="385"/>
      <c r="D11" s="72"/>
      <c r="E11" s="85"/>
    </row>
    <row r="12" spans="1:5" s="73" customFormat="1" ht="33" customHeight="1" x14ac:dyDescent="0.25">
      <c r="A12" s="115" t="s">
        <v>588</v>
      </c>
      <c r="B12" s="302" t="s">
        <v>589</v>
      </c>
      <c r="C12" s="302"/>
      <c r="D12" s="72"/>
      <c r="E12" s="85"/>
    </row>
    <row r="13" spans="1:5" s="73" customFormat="1" ht="32.25" customHeight="1" x14ac:dyDescent="0.25">
      <c r="A13" s="115" t="s">
        <v>590</v>
      </c>
      <c r="B13" s="302" t="s">
        <v>591</v>
      </c>
      <c r="C13" s="302"/>
      <c r="D13" s="72"/>
      <c r="E13" s="85"/>
    </row>
    <row r="14" spans="1:5" s="73" customFormat="1" ht="32.25" customHeight="1" x14ac:dyDescent="0.25">
      <c r="A14" s="115" t="s">
        <v>592</v>
      </c>
      <c r="B14" s="302" t="s">
        <v>593</v>
      </c>
      <c r="C14" s="302"/>
      <c r="D14" s="72"/>
      <c r="E14" s="85"/>
    </row>
    <row r="15" spans="1:5" s="73" customFormat="1" ht="34.5" customHeight="1" x14ac:dyDescent="0.25">
      <c r="A15" s="115" t="s">
        <v>594</v>
      </c>
      <c r="B15" s="337" t="s">
        <v>661</v>
      </c>
      <c r="C15" s="337"/>
      <c r="D15" s="72"/>
      <c r="E15" s="85"/>
    </row>
    <row r="16" spans="1:5" s="73" customFormat="1" ht="32.25" customHeight="1" x14ac:dyDescent="0.25">
      <c r="A16" s="115" t="s">
        <v>595</v>
      </c>
      <c r="B16" s="337" t="s">
        <v>596</v>
      </c>
      <c r="C16" s="337"/>
      <c r="D16" s="72"/>
      <c r="E16" s="85"/>
    </row>
    <row r="17" spans="1:5" s="73" customFormat="1" ht="50.25" customHeight="1" x14ac:dyDescent="0.25">
      <c r="A17" s="115" t="s">
        <v>597</v>
      </c>
      <c r="B17" s="337" t="s">
        <v>598</v>
      </c>
      <c r="C17" s="337"/>
      <c r="D17" s="72"/>
      <c r="E17" s="85"/>
    </row>
    <row r="18" spans="1:5" s="73" customFormat="1" ht="51.75" customHeight="1" x14ac:dyDescent="0.25">
      <c r="A18" s="115" t="s">
        <v>599</v>
      </c>
      <c r="B18" s="337" t="s">
        <v>600</v>
      </c>
      <c r="C18" s="337"/>
      <c r="D18" s="72"/>
      <c r="E18" s="85"/>
    </row>
    <row r="19" spans="1:5" s="73" customFormat="1" ht="23.25" customHeight="1" x14ac:dyDescent="0.25">
      <c r="A19" s="117" t="s">
        <v>601</v>
      </c>
      <c r="B19" s="316" t="s">
        <v>602</v>
      </c>
      <c r="C19" s="316"/>
      <c r="D19" s="106" t="str" cm="1">
        <f t="array" ref="D19">IF(OR(D20:D43="No cumple"),"NO CUMPLE",IF(OR(D20:D43="CUMPLE"),"CUMPLE",IF(OR(D20:D43="NO APLICA"),"CUMPLE","")))</f>
        <v/>
      </c>
      <c r="E19" s="85"/>
    </row>
    <row r="20" spans="1:5" s="73" customFormat="1" ht="17.25" customHeight="1" x14ac:dyDescent="0.25">
      <c r="A20" s="115" t="s">
        <v>603</v>
      </c>
      <c r="B20" s="337" t="s">
        <v>604</v>
      </c>
      <c r="C20" s="337"/>
      <c r="D20" s="72"/>
      <c r="E20" s="85"/>
    </row>
    <row r="21" spans="1:5" s="73" customFormat="1" ht="33.75" customHeight="1" x14ac:dyDescent="0.25">
      <c r="A21" s="115" t="s">
        <v>605</v>
      </c>
      <c r="B21" s="337" t="s">
        <v>606</v>
      </c>
      <c r="C21" s="337"/>
      <c r="D21" s="72"/>
      <c r="E21" s="85"/>
    </row>
    <row r="22" spans="1:5" s="73" customFormat="1" ht="18.75" customHeight="1" x14ac:dyDescent="0.25">
      <c r="A22" s="115" t="s">
        <v>607</v>
      </c>
      <c r="B22" s="337" t="s">
        <v>608</v>
      </c>
      <c r="C22" s="337"/>
      <c r="D22" s="72"/>
      <c r="E22" s="85"/>
    </row>
    <row r="23" spans="1:5" s="73" customFormat="1" ht="16.5" customHeight="1" x14ac:dyDescent="0.25">
      <c r="A23" s="115" t="s">
        <v>609</v>
      </c>
      <c r="B23" s="302" t="s">
        <v>610</v>
      </c>
      <c r="C23" s="302"/>
      <c r="D23" s="72"/>
      <c r="E23" s="85"/>
    </row>
    <row r="24" spans="1:5" s="73" customFormat="1" ht="18" customHeight="1" x14ac:dyDescent="0.25">
      <c r="A24" s="115" t="s">
        <v>611</v>
      </c>
      <c r="B24" s="302" t="s">
        <v>612</v>
      </c>
      <c r="C24" s="302"/>
      <c r="D24" s="72"/>
      <c r="E24" s="85"/>
    </row>
    <row r="25" spans="1:5" s="73" customFormat="1" ht="18.75" customHeight="1" x14ac:dyDescent="0.25">
      <c r="A25" s="115" t="s">
        <v>613</v>
      </c>
      <c r="B25" s="302" t="s">
        <v>614</v>
      </c>
      <c r="C25" s="302"/>
      <c r="D25" s="72"/>
      <c r="E25" s="85"/>
    </row>
    <row r="26" spans="1:5" s="73" customFormat="1" ht="18" customHeight="1" x14ac:dyDescent="0.25">
      <c r="A26" s="115" t="s">
        <v>615</v>
      </c>
      <c r="B26" s="302" t="s">
        <v>616</v>
      </c>
      <c r="C26" s="302"/>
      <c r="D26" s="72"/>
      <c r="E26" s="85"/>
    </row>
    <row r="27" spans="1:5" s="73" customFormat="1" ht="19.5" customHeight="1" x14ac:dyDescent="0.25">
      <c r="A27" s="115" t="s">
        <v>617</v>
      </c>
      <c r="B27" s="337" t="s">
        <v>618</v>
      </c>
      <c r="C27" s="337"/>
      <c r="D27" s="72"/>
      <c r="E27" s="85"/>
    </row>
    <row r="28" spans="1:5" s="73" customFormat="1" ht="18" customHeight="1" x14ac:dyDescent="0.25">
      <c r="A28" s="115" t="s">
        <v>619</v>
      </c>
      <c r="B28" s="337" t="s">
        <v>620</v>
      </c>
      <c r="C28" s="337"/>
      <c r="D28" s="72"/>
      <c r="E28" s="85"/>
    </row>
    <row r="29" spans="1:5" s="73" customFormat="1" ht="18" customHeight="1" x14ac:dyDescent="0.25">
      <c r="A29" s="115" t="s">
        <v>621</v>
      </c>
      <c r="B29" s="337" t="s">
        <v>622</v>
      </c>
      <c r="C29" s="337"/>
      <c r="D29" s="72"/>
      <c r="E29" s="85"/>
    </row>
    <row r="30" spans="1:5" s="73" customFormat="1" ht="16.5" customHeight="1" x14ac:dyDescent="0.25">
      <c r="A30" s="115" t="s">
        <v>623</v>
      </c>
      <c r="B30" s="337" t="s">
        <v>624</v>
      </c>
      <c r="C30" s="337"/>
      <c r="D30" s="72"/>
      <c r="E30" s="85"/>
    </row>
    <row r="31" spans="1:5" s="73" customFormat="1" ht="18" customHeight="1" x14ac:dyDescent="0.25">
      <c r="A31" s="115" t="s">
        <v>625</v>
      </c>
      <c r="B31" s="302" t="s">
        <v>626</v>
      </c>
      <c r="C31" s="302"/>
      <c r="D31" s="72"/>
      <c r="E31" s="85"/>
    </row>
    <row r="32" spans="1:5" s="73" customFormat="1" ht="17.25" customHeight="1" x14ac:dyDescent="0.25">
      <c r="A32" s="115" t="s">
        <v>627</v>
      </c>
      <c r="B32" s="302" t="s">
        <v>628</v>
      </c>
      <c r="C32" s="302"/>
      <c r="D32" s="72"/>
      <c r="E32" s="85"/>
    </row>
    <row r="33" spans="1:5" s="73" customFormat="1" ht="17.25" customHeight="1" x14ac:dyDescent="0.25">
      <c r="A33" s="115" t="s">
        <v>629</v>
      </c>
      <c r="B33" s="302" t="s">
        <v>630</v>
      </c>
      <c r="C33" s="302"/>
      <c r="D33" s="72"/>
      <c r="E33" s="85"/>
    </row>
    <row r="34" spans="1:5" s="73" customFormat="1" ht="18" customHeight="1" x14ac:dyDescent="0.25">
      <c r="A34" s="115" t="s">
        <v>631</v>
      </c>
      <c r="B34" s="302" t="s">
        <v>632</v>
      </c>
      <c r="C34" s="302"/>
      <c r="D34" s="72"/>
      <c r="E34" s="85"/>
    </row>
    <row r="35" spans="1:5" s="73" customFormat="1" ht="32.25" customHeight="1" x14ac:dyDescent="0.25">
      <c r="A35" s="115" t="s">
        <v>633</v>
      </c>
      <c r="B35" s="337" t="s">
        <v>634</v>
      </c>
      <c r="C35" s="337"/>
      <c r="D35" s="72"/>
      <c r="E35" s="85"/>
    </row>
    <row r="36" spans="1:5" s="73" customFormat="1" ht="32.25" customHeight="1" x14ac:dyDescent="0.25">
      <c r="A36" s="115" t="s">
        <v>635</v>
      </c>
      <c r="B36" s="337" t="s">
        <v>636</v>
      </c>
      <c r="C36" s="337"/>
      <c r="D36" s="72"/>
      <c r="E36" s="85"/>
    </row>
    <row r="37" spans="1:5" s="73" customFormat="1" ht="17.25" customHeight="1" x14ac:dyDescent="0.25">
      <c r="A37" s="115" t="s">
        <v>637</v>
      </c>
      <c r="B37" s="337" t="s">
        <v>638</v>
      </c>
      <c r="C37" s="337"/>
      <c r="D37" s="72"/>
      <c r="E37" s="85"/>
    </row>
    <row r="38" spans="1:5" s="73" customFormat="1" ht="31.5" customHeight="1" x14ac:dyDescent="0.25">
      <c r="A38" s="115" t="s">
        <v>639</v>
      </c>
      <c r="B38" s="337" t="s">
        <v>640</v>
      </c>
      <c r="C38" s="337"/>
      <c r="D38" s="72"/>
      <c r="E38" s="85"/>
    </row>
    <row r="39" spans="1:5" s="73" customFormat="1" ht="17.25" customHeight="1" x14ac:dyDescent="0.25">
      <c r="A39" s="115" t="s">
        <v>641</v>
      </c>
      <c r="B39" s="337" t="s">
        <v>642</v>
      </c>
      <c r="C39" s="337"/>
      <c r="D39" s="72"/>
      <c r="E39" s="85"/>
    </row>
    <row r="40" spans="1:5" s="73" customFormat="1" ht="18.75" customHeight="1" x14ac:dyDescent="0.25">
      <c r="A40" s="115" t="s">
        <v>643</v>
      </c>
      <c r="B40" s="337" t="s">
        <v>644</v>
      </c>
      <c r="C40" s="337"/>
      <c r="D40" s="72"/>
      <c r="E40" s="85"/>
    </row>
    <row r="41" spans="1:5" s="73" customFormat="1" ht="18" customHeight="1" x14ac:dyDescent="0.25">
      <c r="A41" s="115" t="s">
        <v>645</v>
      </c>
      <c r="B41" s="302" t="s">
        <v>646</v>
      </c>
      <c r="C41" s="302"/>
      <c r="D41" s="72"/>
      <c r="E41" s="85"/>
    </row>
    <row r="42" spans="1:5" s="73" customFormat="1" ht="18.75" customHeight="1" x14ac:dyDescent="0.25">
      <c r="A42" s="115" t="s">
        <v>647</v>
      </c>
      <c r="B42" s="302" t="s">
        <v>648</v>
      </c>
      <c r="C42" s="302"/>
      <c r="D42" s="72"/>
      <c r="E42" s="85"/>
    </row>
    <row r="43" spans="1:5" s="73" customFormat="1" ht="32.25" customHeight="1" x14ac:dyDescent="0.25">
      <c r="A43" s="115" t="s">
        <v>649</v>
      </c>
      <c r="B43" s="302" t="s">
        <v>650</v>
      </c>
      <c r="C43" s="302"/>
      <c r="D43" s="72"/>
      <c r="E43" s="85"/>
    </row>
    <row r="44" spans="1:5" s="73" customFormat="1" ht="23.25" customHeight="1" x14ac:dyDescent="0.25">
      <c r="A44" s="117" t="s">
        <v>651</v>
      </c>
      <c r="B44" s="316" t="s">
        <v>652</v>
      </c>
      <c r="C44" s="316"/>
      <c r="D44" s="106" t="str" cm="1">
        <f t="array" ref="D44">IF(OR(D45:D47="No cumple"),"NO CUMPLE",IF(OR(D45:D47="CUMPLE"),"CUMPLE",IF(OR(D45:D47="NO APLICA"),"CUMPLE","")))</f>
        <v/>
      </c>
      <c r="E44" s="85"/>
    </row>
    <row r="45" spans="1:5" s="73" customFormat="1" ht="21" customHeight="1" x14ac:dyDescent="0.25">
      <c r="A45" s="115" t="s">
        <v>653</v>
      </c>
      <c r="B45" s="302" t="s">
        <v>664</v>
      </c>
      <c r="C45" s="302"/>
      <c r="D45" s="72"/>
      <c r="E45" s="85"/>
    </row>
    <row r="46" spans="1:5" s="73" customFormat="1" ht="21" customHeight="1" x14ac:dyDescent="0.25">
      <c r="A46" s="115" t="s">
        <v>662</v>
      </c>
      <c r="B46" s="302" t="s">
        <v>665</v>
      </c>
      <c r="C46" s="302"/>
      <c r="D46" s="72"/>
      <c r="E46" s="85"/>
    </row>
    <row r="47" spans="1:5" s="73" customFormat="1" ht="21" customHeight="1" x14ac:dyDescent="0.25">
      <c r="A47" s="115" t="s">
        <v>663</v>
      </c>
      <c r="B47" s="302" t="s">
        <v>666</v>
      </c>
      <c r="C47" s="302"/>
      <c r="D47" s="72"/>
      <c r="E47" s="85"/>
    </row>
    <row r="48" spans="1:5" s="73" customFormat="1" ht="25.5" customHeight="1" x14ac:dyDescent="0.25">
      <c r="A48" s="117" t="s">
        <v>654</v>
      </c>
      <c r="B48" s="316" t="s">
        <v>655</v>
      </c>
      <c r="C48" s="316"/>
      <c r="D48" s="106" t="str" cm="1">
        <f t="array" ref="D48">IF(OR(D49:D50="No cumple"),"NO CUMPLE",IF(OR(D49:D50="CUMPLE"),"CUMPLE",IF(OR(D49:D50="NO APLICA"),"CUMPLE","")))</f>
        <v/>
      </c>
      <c r="E48" s="85"/>
    </row>
    <row r="49" spans="1:5" s="73" customFormat="1" ht="32.25" customHeight="1" x14ac:dyDescent="0.25">
      <c r="A49" s="109" t="s">
        <v>656</v>
      </c>
      <c r="B49" s="302" t="s">
        <v>667</v>
      </c>
      <c r="C49" s="302"/>
      <c r="D49" s="72"/>
      <c r="E49" s="85"/>
    </row>
    <row r="50" spans="1:5" s="73" customFormat="1" ht="20.25" customHeight="1" x14ac:dyDescent="0.25">
      <c r="A50" s="109" t="s">
        <v>657</v>
      </c>
      <c r="B50" s="302" t="s">
        <v>668</v>
      </c>
      <c r="C50" s="302"/>
      <c r="D50" s="72"/>
      <c r="E50" s="85"/>
    </row>
    <row r="51" spans="1:5" s="73" customFormat="1" ht="23.25" customHeight="1" x14ac:dyDescent="0.25">
      <c r="A51" s="117" t="s">
        <v>658</v>
      </c>
      <c r="B51" s="316" t="s">
        <v>659</v>
      </c>
      <c r="C51" s="316"/>
      <c r="D51" s="106" t="str">
        <f>IF(OR(D52="No cumple"),"NO CUMPLE",IF(OR(D52="CUMPLE"),"CUMPLE",IF(OR(D52="NO APLICA"),"CUMPLE","")))</f>
        <v/>
      </c>
      <c r="E51" s="85"/>
    </row>
    <row r="52" spans="1:5" s="73" customFormat="1" ht="33.75" customHeight="1" x14ac:dyDescent="0.25">
      <c r="A52" s="111" t="s">
        <v>660</v>
      </c>
      <c r="B52" s="353" t="s">
        <v>669</v>
      </c>
      <c r="C52" s="353"/>
      <c r="D52" s="72"/>
      <c r="E52" s="86"/>
    </row>
    <row r="53" spans="1:5" s="73" customFormat="1" ht="17.25" customHeight="1" thickBot="1" x14ac:dyDescent="0.3">
      <c r="A53" s="311" t="s">
        <v>745</v>
      </c>
      <c r="B53" s="312"/>
      <c r="C53" s="313"/>
      <c r="D53" s="105" t="str">
        <f>IF(OR(D7="No cumple",D19="NO CUMPLE",D44="No cumple",D48="No cumple",D51="No cumple"),"NO CUMPLE",IF(OR(D7="cumple",D19="CUMPLE",D44="cumple",D48="cumple",D51="cumple"),"CUMPLE",""))</f>
        <v/>
      </c>
      <c r="E53" s="69"/>
    </row>
    <row r="54" spans="1:5" s="73" customFormat="1" ht="15.75" thickBot="1" x14ac:dyDescent="0.3">
      <c r="A54" s="306" t="s">
        <v>36</v>
      </c>
      <c r="B54" s="307"/>
      <c r="C54" s="307"/>
      <c r="D54" s="307"/>
      <c r="E54" s="308"/>
    </row>
    <row r="55" spans="1:5" s="73" customFormat="1" ht="15.75" thickBot="1" x14ac:dyDescent="0.3">
      <c r="A55" s="309" t="s">
        <v>37</v>
      </c>
      <c r="B55" s="310"/>
      <c r="C55" s="310"/>
      <c r="D55" s="87" t="s">
        <v>38</v>
      </c>
      <c r="E55" s="87" t="s">
        <v>39</v>
      </c>
    </row>
    <row r="56" spans="1:5" s="73" customFormat="1" ht="15" x14ac:dyDescent="0.25">
      <c r="A56" s="314"/>
      <c r="B56" s="315"/>
      <c r="C56" s="315"/>
      <c r="D56" s="88"/>
      <c r="E56" s="88"/>
    </row>
    <row r="57" spans="1:5" s="73" customFormat="1" ht="15" x14ac:dyDescent="0.25">
      <c r="A57" s="314"/>
      <c r="B57" s="315"/>
      <c r="C57" s="315"/>
      <c r="D57" s="88"/>
      <c r="E57" s="88"/>
    </row>
    <row r="58" spans="1:5" ht="15.75" thickBot="1" x14ac:dyDescent="0.3">
      <c r="A58" s="304"/>
      <c r="B58" s="305"/>
      <c r="C58" s="305"/>
      <c r="D58" s="89"/>
      <c r="E58" s="89"/>
    </row>
  </sheetData>
  <sheetProtection algorithmName="SHA-512" hashValue="PkGWtA2W/B3jcG/to7/YtACeB6KHWOimm+dDpM0RvTpVgZFbxHhnX6w1VzmVfQoTRje4jcUctPq4Ee8aGmfHFw==" saltValue="HFDhCRCduZ9y0Ubud0qFtw==" spinCount="100000" sheet="1" objects="1" scenarios="1"/>
  <mergeCells count="58">
    <mergeCell ref="A57:C57"/>
    <mergeCell ref="A58:C58"/>
    <mergeCell ref="B47:C47"/>
    <mergeCell ref="A56:C56"/>
    <mergeCell ref="B50:C50"/>
    <mergeCell ref="A54:E54"/>
    <mergeCell ref="A55:C55"/>
    <mergeCell ref="B51:C51"/>
    <mergeCell ref="B52:C52"/>
    <mergeCell ref="B43:C43"/>
    <mergeCell ref="B44:C44"/>
    <mergeCell ref="B45:C45"/>
    <mergeCell ref="B48:C48"/>
    <mergeCell ref="B49:C49"/>
    <mergeCell ref="B46:C46"/>
    <mergeCell ref="B42:C42"/>
    <mergeCell ref="B31:C31"/>
    <mergeCell ref="B32:C32"/>
    <mergeCell ref="B33:C33"/>
    <mergeCell ref="B34:C34"/>
    <mergeCell ref="B35:C35"/>
    <mergeCell ref="B36:C36"/>
    <mergeCell ref="B37:C37"/>
    <mergeCell ref="B38:C38"/>
    <mergeCell ref="B39:C39"/>
    <mergeCell ref="B40:C40"/>
    <mergeCell ref="B41:C41"/>
    <mergeCell ref="B15:C15"/>
    <mergeCell ref="B16:C16"/>
    <mergeCell ref="B17:C17"/>
    <mergeCell ref="B30:C30"/>
    <mergeCell ref="B19:C19"/>
    <mergeCell ref="B20:C20"/>
    <mergeCell ref="B21:C21"/>
    <mergeCell ref="B22:C22"/>
    <mergeCell ref="B23:C23"/>
    <mergeCell ref="B24:C24"/>
    <mergeCell ref="B25:C25"/>
    <mergeCell ref="B26:C26"/>
    <mergeCell ref="B27:C27"/>
    <mergeCell ref="B28:C28"/>
    <mergeCell ref="B29:C29"/>
    <mergeCell ref="B6:C6"/>
    <mergeCell ref="A53:C53"/>
    <mergeCell ref="A1:E1"/>
    <mergeCell ref="A2:E2"/>
    <mergeCell ref="A3:E3"/>
    <mergeCell ref="A4:E4"/>
    <mergeCell ref="A5:E5"/>
    <mergeCell ref="B18:C18"/>
    <mergeCell ref="B7:C7"/>
    <mergeCell ref="B8:C8"/>
    <mergeCell ref="B9:C9"/>
    <mergeCell ref="B10:C10"/>
    <mergeCell ref="B11:C11"/>
    <mergeCell ref="B12:C12"/>
    <mergeCell ref="B13:C13"/>
    <mergeCell ref="B14:C14"/>
  </mergeCells>
  <dataValidations count="1">
    <dataValidation type="list" allowBlank="1" showInputMessage="1" showErrorMessage="1" sqref="D52 D49:D50 D45:D47 D20:D43 D8:D18" xr:uid="{D73ACBDD-37D0-4444-833E-714A8413C804}">
      <formula1>"CUMPLE,NO CUMPLE,NO APLICA"</formula1>
    </dataValidation>
  </dataValidation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81FA4C-EABB-4687-BECD-C9FE6EADEFB4}">
  <sheetPr>
    <tabColor rgb="FF00B0F0"/>
  </sheetPr>
  <dimension ref="A1:M40"/>
  <sheetViews>
    <sheetView zoomScaleNormal="100" zoomScaleSheetLayoutView="80" zoomScalePageLayoutView="55" workbookViewId="0">
      <selection activeCell="A5" sqref="A5:G7"/>
    </sheetView>
  </sheetViews>
  <sheetFormatPr baseColWidth="10" defaultColWidth="11.42578125" defaultRowHeight="16.5" x14ac:dyDescent="0.25"/>
  <cols>
    <col min="1" max="1" width="30.85546875" style="5" customWidth="1"/>
    <col min="2" max="2" width="23.7109375" style="3" customWidth="1"/>
    <col min="3" max="3" width="40.140625" style="4" customWidth="1"/>
    <col min="4" max="4" width="29.5703125" style="3" customWidth="1"/>
    <col min="5" max="5" width="2.7109375" style="3" customWidth="1"/>
    <col min="6" max="6" width="32.140625" style="2" customWidth="1"/>
    <col min="7" max="9" width="11.42578125" style="1"/>
    <col min="10" max="10" width="18.28515625" style="1" customWidth="1"/>
    <col min="11" max="16384" width="11.42578125" style="1"/>
  </cols>
  <sheetData>
    <row r="1" spans="1:13" ht="15.75" customHeight="1" thickBot="1" x14ac:dyDescent="0.3">
      <c r="A1" s="392" t="s">
        <v>0</v>
      </c>
      <c r="B1" s="393"/>
      <c r="C1" s="393"/>
      <c r="D1" s="393"/>
      <c r="E1" s="393"/>
      <c r="F1" s="393"/>
      <c r="G1" s="393"/>
      <c r="H1" s="393"/>
      <c r="I1" s="393"/>
      <c r="J1" s="394"/>
    </row>
    <row r="2" spans="1:13" ht="17.25" customHeight="1" thickBot="1" x14ac:dyDescent="0.3">
      <c r="A2" s="292" t="s">
        <v>139</v>
      </c>
      <c r="B2" s="293"/>
      <c r="C2" s="293"/>
      <c r="D2" s="293"/>
      <c r="E2" s="293"/>
      <c r="F2" s="293"/>
      <c r="G2" s="293"/>
      <c r="H2" s="293"/>
      <c r="I2" s="293"/>
      <c r="J2" s="294"/>
    </row>
    <row r="3" spans="1:13" s="6" customFormat="1" ht="15.75" customHeight="1" thickBot="1" x14ac:dyDescent="0.3">
      <c r="A3" s="126" t="s">
        <v>576</v>
      </c>
      <c r="B3" s="127"/>
      <c r="C3" s="127"/>
      <c r="D3" s="127"/>
      <c r="E3" s="127"/>
      <c r="F3" s="127"/>
      <c r="G3" s="127"/>
      <c r="H3" s="127"/>
      <c r="I3" s="127"/>
      <c r="J3" s="128"/>
    </row>
    <row r="4" spans="1:13" s="6" customFormat="1" ht="17.25" thickBot="1" x14ac:dyDescent="0.3">
      <c r="A4" s="129" t="s">
        <v>504</v>
      </c>
      <c r="B4" s="130"/>
      <c r="C4" s="130"/>
      <c r="D4" s="130"/>
      <c r="E4" s="130"/>
      <c r="F4" s="130"/>
      <c r="G4" s="130"/>
      <c r="H4" s="130"/>
      <c r="I4" s="130"/>
      <c r="J4" s="131"/>
    </row>
    <row r="5" spans="1:13" s="73" customFormat="1" ht="17.25" thickBot="1" x14ac:dyDescent="0.3">
      <c r="A5" s="395" t="s">
        <v>146</v>
      </c>
      <c r="B5" s="396"/>
      <c r="C5" s="397" t="s">
        <v>147</v>
      </c>
      <c r="D5" s="397"/>
      <c r="E5" s="398"/>
      <c r="F5" s="395" t="s">
        <v>148</v>
      </c>
      <c r="G5" s="396"/>
      <c r="H5" s="397" t="s">
        <v>147</v>
      </c>
      <c r="I5" s="397"/>
      <c r="J5" s="399"/>
    </row>
    <row r="6" spans="1:13" s="73" customFormat="1" ht="17.25" thickBot="1" x14ac:dyDescent="0.3">
      <c r="A6" s="400" t="s">
        <v>746</v>
      </c>
      <c r="B6" s="401"/>
      <c r="C6" s="401"/>
      <c r="D6" s="401"/>
      <c r="E6" s="401"/>
      <c r="F6" s="401"/>
      <c r="G6" s="401"/>
      <c r="H6" s="401"/>
      <c r="I6" s="401"/>
      <c r="J6" s="402"/>
      <c r="M6" s="74"/>
    </row>
    <row r="7" spans="1:13" s="73" customFormat="1" ht="15" x14ac:dyDescent="0.25">
      <c r="A7" s="403" t="s">
        <v>747</v>
      </c>
      <c r="B7" s="404"/>
      <c r="C7" s="404"/>
      <c r="D7" s="404"/>
      <c r="E7" s="404"/>
      <c r="F7" s="404"/>
      <c r="G7" s="404"/>
      <c r="H7" s="404"/>
      <c r="I7" s="404"/>
      <c r="J7" s="405"/>
      <c r="M7" s="74"/>
    </row>
    <row r="8" spans="1:13" s="73" customFormat="1" ht="15" x14ac:dyDescent="0.25">
      <c r="A8" s="406"/>
      <c r="B8" s="407"/>
      <c r="C8" s="407"/>
      <c r="D8" s="407"/>
      <c r="E8" s="407"/>
      <c r="F8" s="407"/>
      <c r="G8" s="407"/>
      <c r="H8" s="407"/>
      <c r="I8" s="407"/>
      <c r="J8" s="408"/>
      <c r="M8" s="74"/>
    </row>
    <row r="9" spans="1:13" s="73" customFormat="1" ht="15" x14ac:dyDescent="0.25">
      <c r="A9" s="406"/>
      <c r="B9" s="407"/>
      <c r="C9" s="407"/>
      <c r="D9" s="407"/>
      <c r="E9" s="407"/>
      <c r="F9" s="407"/>
      <c r="G9" s="407"/>
      <c r="H9" s="407"/>
      <c r="I9" s="407"/>
      <c r="J9" s="408"/>
      <c r="M9" s="74"/>
    </row>
    <row r="10" spans="1:13" s="73" customFormat="1" ht="15" x14ac:dyDescent="0.25">
      <c r="A10" s="406"/>
      <c r="B10" s="407"/>
      <c r="C10" s="407"/>
      <c r="D10" s="407"/>
      <c r="E10" s="407"/>
      <c r="F10" s="407"/>
      <c r="G10" s="407"/>
      <c r="H10" s="407"/>
      <c r="I10" s="407"/>
      <c r="J10" s="408"/>
      <c r="M10" s="74"/>
    </row>
    <row r="11" spans="1:13" s="73" customFormat="1" ht="15" x14ac:dyDescent="0.25">
      <c r="A11" s="406"/>
      <c r="B11" s="407"/>
      <c r="C11" s="407"/>
      <c r="D11" s="407"/>
      <c r="E11" s="407"/>
      <c r="F11" s="407"/>
      <c r="G11" s="407"/>
      <c r="H11" s="407"/>
      <c r="I11" s="407"/>
      <c r="J11" s="408"/>
      <c r="M11" s="74"/>
    </row>
    <row r="12" spans="1:13" s="73" customFormat="1" ht="15" x14ac:dyDescent="0.25">
      <c r="A12" s="406"/>
      <c r="B12" s="407"/>
      <c r="C12" s="407"/>
      <c r="D12" s="407"/>
      <c r="E12" s="407"/>
      <c r="F12" s="407"/>
      <c r="G12" s="407"/>
      <c r="H12" s="407"/>
      <c r="I12" s="407"/>
      <c r="J12" s="408"/>
      <c r="M12" s="74"/>
    </row>
    <row r="13" spans="1:13" s="73" customFormat="1" ht="15" x14ac:dyDescent="0.25">
      <c r="A13" s="406"/>
      <c r="B13" s="407"/>
      <c r="C13" s="407"/>
      <c r="D13" s="407"/>
      <c r="E13" s="407"/>
      <c r="F13" s="407"/>
      <c r="G13" s="407"/>
      <c r="H13" s="407"/>
      <c r="I13" s="407"/>
      <c r="J13" s="408"/>
      <c r="M13" s="74"/>
    </row>
    <row r="14" spans="1:13" s="73" customFormat="1" ht="15.75" thickBot="1" x14ac:dyDescent="0.3">
      <c r="A14" s="409"/>
      <c r="B14" s="410"/>
      <c r="C14" s="410"/>
      <c r="D14" s="410"/>
      <c r="E14" s="410"/>
      <c r="F14" s="410"/>
      <c r="G14" s="410"/>
      <c r="H14" s="410"/>
      <c r="I14" s="410"/>
      <c r="J14" s="411"/>
      <c r="M14" s="74"/>
    </row>
    <row r="15" spans="1:13" s="73" customFormat="1" ht="17.25" thickBot="1" x14ac:dyDescent="0.35">
      <c r="A15" s="412" t="s">
        <v>748</v>
      </c>
      <c r="B15" s="413"/>
      <c r="C15" s="413"/>
      <c r="D15" s="413"/>
      <c r="E15" s="413"/>
      <c r="F15" s="413"/>
      <c r="G15" s="413"/>
      <c r="H15" s="413"/>
      <c r="I15" s="413"/>
      <c r="J15" s="414"/>
    </row>
    <row r="16" spans="1:13" s="73" customFormat="1" ht="15.75" customHeight="1" thickBot="1" x14ac:dyDescent="0.3">
      <c r="A16" s="415" t="s">
        <v>749</v>
      </c>
      <c r="B16" s="416"/>
      <c r="C16" s="416"/>
      <c r="D16" s="416"/>
      <c r="E16" s="416"/>
      <c r="F16" s="416"/>
      <c r="G16" s="417" t="s">
        <v>750</v>
      </c>
      <c r="H16" s="418"/>
      <c r="I16" s="418"/>
      <c r="J16" s="418"/>
    </row>
    <row r="17" spans="1:10" s="73" customFormat="1" ht="21.75" customHeight="1" thickBot="1" x14ac:dyDescent="0.3">
      <c r="A17" s="386" t="s">
        <v>751</v>
      </c>
      <c r="B17" s="387"/>
      <c r="C17" s="387"/>
      <c r="D17" s="387"/>
      <c r="E17" s="387"/>
      <c r="F17" s="388"/>
      <c r="G17" s="389" t="str">
        <f>'2. Financiero'!D28</f>
        <v/>
      </c>
      <c r="H17" s="390"/>
      <c r="I17" s="390"/>
      <c r="J17" s="391"/>
    </row>
    <row r="18" spans="1:10" s="73" customFormat="1" ht="23.25" customHeight="1" thickBot="1" x14ac:dyDescent="0.3">
      <c r="A18" s="386" t="s">
        <v>758</v>
      </c>
      <c r="B18" s="387"/>
      <c r="C18" s="387"/>
      <c r="D18" s="387"/>
      <c r="E18" s="387"/>
      <c r="F18" s="388"/>
      <c r="G18" s="389" t="str">
        <f>IF(OR('3. Comp Proceso Atención'!D60="No cumple",'3.2. Psico Consumo'!D13="No cumple",'3.3. Psico Gestantes-Lactantes'!D17="No cumple",'3.4. Psico Violencia-Conflito'!D14="no cumple",'3.1. Situaciones Riesgos'!D85="no cumple"),"NO CUMPLE",IF(OR('3. Comp Proceso Atención'!D60="cumple",'3.2. Psico Consumo'!D13="cumple",'3.3. Psico Gestantes-Lactantes'!D17="cumple",'3.4. Psico Violencia-Conflito'!D14="cumple",'3.1. Situaciones Riesgos'!D85="cumple"),"CUMPLE",""))</f>
        <v/>
      </c>
      <c r="H18" s="390"/>
      <c r="I18" s="390"/>
      <c r="J18" s="391"/>
    </row>
    <row r="19" spans="1:10" s="73" customFormat="1" ht="21.75" customHeight="1" thickBot="1" x14ac:dyDescent="0.3">
      <c r="A19" s="386" t="s">
        <v>752</v>
      </c>
      <c r="B19" s="387"/>
      <c r="C19" s="387"/>
      <c r="D19" s="387"/>
      <c r="E19" s="387"/>
      <c r="F19" s="388"/>
      <c r="G19" s="389" t="str">
        <f>'4. Talento Humano'!D26</f>
        <v/>
      </c>
      <c r="H19" s="390"/>
      <c r="I19" s="390"/>
      <c r="J19" s="391"/>
    </row>
    <row r="20" spans="1:10" s="73" customFormat="1" ht="18" customHeight="1" thickBot="1" x14ac:dyDescent="0.3">
      <c r="A20" s="386" t="s">
        <v>753</v>
      </c>
      <c r="B20" s="387"/>
      <c r="C20" s="387"/>
      <c r="D20" s="387"/>
      <c r="E20" s="387"/>
      <c r="F20" s="388"/>
      <c r="G20" s="389" t="str">
        <f>'5. Infraestructura'!D53</f>
        <v/>
      </c>
      <c r="H20" s="390"/>
      <c r="I20" s="390"/>
      <c r="J20" s="391"/>
    </row>
    <row r="21" spans="1:10" s="73" customFormat="1" ht="17.25" thickBot="1" x14ac:dyDescent="0.35">
      <c r="A21" s="419" t="s">
        <v>754</v>
      </c>
      <c r="B21" s="420"/>
      <c r="C21" s="420"/>
      <c r="D21" s="420"/>
      <c r="E21" s="420"/>
      <c r="F21" s="420"/>
      <c r="G21" s="420"/>
      <c r="H21" s="420"/>
      <c r="I21" s="420"/>
      <c r="J21" s="421"/>
    </row>
    <row r="22" spans="1:10" s="73" customFormat="1" ht="17.25" thickBot="1" x14ac:dyDescent="0.35">
      <c r="A22" s="422" t="s">
        <v>37</v>
      </c>
      <c r="B22" s="423"/>
      <c r="C22" s="423" t="s">
        <v>38</v>
      </c>
      <c r="D22" s="423"/>
      <c r="E22" s="423" t="s">
        <v>755</v>
      </c>
      <c r="F22" s="423"/>
      <c r="G22" s="423" t="s">
        <v>756</v>
      </c>
      <c r="H22" s="423"/>
      <c r="I22" s="423"/>
      <c r="J22" s="424"/>
    </row>
    <row r="23" spans="1:10" s="73" customFormat="1" x14ac:dyDescent="0.3">
      <c r="A23" s="425"/>
      <c r="B23" s="426"/>
      <c r="C23" s="426"/>
      <c r="D23" s="426"/>
      <c r="E23" s="426"/>
      <c r="F23" s="426"/>
      <c r="G23" s="426"/>
      <c r="H23" s="426"/>
      <c r="I23" s="426"/>
      <c r="J23" s="427"/>
    </row>
    <row r="24" spans="1:10" s="73" customFormat="1" x14ac:dyDescent="0.3">
      <c r="A24" s="428"/>
      <c r="B24" s="429"/>
      <c r="C24" s="429"/>
      <c r="D24" s="429"/>
      <c r="E24" s="429"/>
      <c r="F24" s="429"/>
      <c r="G24" s="429"/>
      <c r="H24" s="429"/>
      <c r="I24" s="429"/>
      <c r="J24" s="430"/>
    </row>
    <row r="25" spans="1:10" s="73" customFormat="1" x14ac:dyDescent="0.3">
      <c r="A25" s="428"/>
      <c r="B25" s="429"/>
      <c r="C25" s="429"/>
      <c r="D25" s="429"/>
      <c r="E25" s="429"/>
      <c r="F25" s="429"/>
      <c r="G25" s="429"/>
      <c r="H25" s="429"/>
      <c r="I25" s="429"/>
      <c r="J25" s="430"/>
    </row>
    <row r="26" spans="1:10" s="73" customFormat="1" x14ac:dyDescent="0.3">
      <c r="A26" s="428"/>
      <c r="B26" s="429"/>
      <c r="C26" s="429"/>
      <c r="D26" s="429"/>
      <c r="E26" s="429"/>
      <c r="F26" s="429"/>
      <c r="G26" s="429"/>
      <c r="H26" s="429"/>
      <c r="I26" s="429"/>
      <c r="J26" s="430"/>
    </row>
    <row r="27" spans="1:10" s="73" customFormat="1" x14ac:dyDescent="0.3">
      <c r="A27" s="425"/>
      <c r="B27" s="426"/>
      <c r="C27" s="426"/>
      <c r="D27" s="426"/>
      <c r="E27" s="426"/>
      <c r="F27" s="426"/>
      <c r="G27" s="426"/>
      <c r="H27" s="426"/>
      <c r="I27" s="426"/>
      <c r="J27" s="427"/>
    </row>
    <row r="28" spans="1:10" s="73" customFormat="1" x14ac:dyDescent="0.3">
      <c r="A28" s="428"/>
      <c r="B28" s="429"/>
      <c r="C28" s="429"/>
      <c r="D28" s="429"/>
      <c r="E28" s="429"/>
      <c r="F28" s="429"/>
      <c r="G28" s="429"/>
      <c r="H28" s="429"/>
      <c r="I28" s="429"/>
      <c r="J28" s="430"/>
    </row>
    <row r="29" spans="1:10" s="73" customFormat="1" x14ac:dyDescent="0.3">
      <c r="A29" s="428"/>
      <c r="B29" s="429"/>
      <c r="C29" s="429"/>
      <c r="D29" s="429"/>
      <c r="E29" s="429"/>
      <c r="F29" s="429"/>
      <c r="G29" s="429"/>
      <c r="H29" s="429"/>
      <c r="I29" s="429"/>
      <c r="J29" s="430"/>
    </row>
    <row r="30" spans="1:10" s="73" customFormat="1" ht="17.25" thickBot="1" x14ac:dyDescent="0.35">
      <c r="A30" s="431"/>
      <c r="B30" s="432"/>
      <c r="C30" s="432"/>
      <c r="D30" s="432"/>
      <c r="E30" s="432"/>
      <c r="F30" s="432"/>
      <c r="G30" s="432"/>
      <c r="H30" s="432"/>
      <c r="I30" s="432"/>
      <c r="J30" s="433"/>
    </row>
    <row r="31" spans="1:10" s="73" customFormat="1" ht="17.25" thickBot="1" x14ac:dyDescent="0.35">
      <c r="A31" s="419" t="s">
        <v>757</v>
      </c>
      <c r="B31" s="420"/>
      <c r="C31" s="420"/>
      <c r="D31" s="420"/>
      <c r="E31" s="420"/>
      <c r="F31" s="420"/>
      <c r="G31" s="420"/>
      <c r="H31" s="420"/>
      <c r="I31" s="420"/>
      <c r="J31" s="421"/>
    </row>
    <row r="32" spans="1:10" s="73" customFormat="1" ht="17.25" thickBot="1" x14ac:dyDescent="0.35">
      <c r="A32" s="422" t="s">
        <v>37</v>
      </c>
      <c r="B32" s="423"/>
      <c r="C32" s="423" t="s">
        <v>38</v>
      </c>
      <c r="D32" s="423"/>
      <c r="E32" s="423" t="s">
        <v>755</v>
      </c>
      <c r="F32" s="423"/>
      <c r="G32" s="423" t="s">
        <v>756</v>
      </c>
      <c r="H32" s="423"/>
      <c r="I32" s="423"/>
      <c r="J32" s="424"/>
    </row>
    <row r="33" spans="1:10" s="73" customFormat="1" x14ac:dyDescent="0.3">
      <c r="A33" s="425"/>
      <c r="B33" s="426"/>
      <c r="C33" s="426"/>
      <c r="D33" s="426"/>
      <c r="E33" s="426"/>
      <c r="F33" s="426"/>
      <c r="G33" s="426"/>
      <c r="H33" s="426"/>
      <c r="I33" s="426"/>
      <c r="J33" s="427"/>
    </row>
    <row r="34" spans="1:10" s="73" customFormat="1" x14ac:dyDescent="0.3">
      <c r="A34" s="428"/>
      <c r="B34" s="429"/>
      <c r="C34" s="429"/>
      <c r="D34" s="429"/>
      <c r="E34" s="429"/>
      <c r="F34" s="429"/>
      <c r="G34" s="429"/>
      <c r="H34" s="429"/>
      <c r="I34" s="429"/>
      <c r="J34" s="430"/>
    </row>
    <row r="35" spans="1:10" s="73" customFormat="1" x14ac:dyDescent="0.3">
      <c r="A35" s="428"/>
      <c r="B35" s="429"/>
      <c r="C35" s="429"/>
      <c r="D35" s="429"/>
      <c r="E35" s="429"/>
      <c r="F35" s="429"/>
      <c r="G35" s="429"/>
      <c r="H35" s="429"/>
      <c r="I35" s="429"/>
      <c r="J35" s="430"/>
    </row>
    <row r="36" spans="1:10" s="73" customFormat="1" x14ac:dyDescent="0.3">
      <c r="A36" s="428"/>
      <c r="B36" s="429"/>
      <c r="C36" s="429"/>
      <c r="D36" s="429"/>
      <c r="E36" s="429"/>
      <c r="F36" s="429"/>
      <c r="G36" s="429"/>
      <c r="H36" s="429"/>
      <c r="I36" s="429"/>
      <c r="J36" s="430"/>
    </row>
    <row r="37" spans="1:10" s="73" customFormat="1" x14ac:dyDescent="0.3">
      <c r="A37" s="425"/>
      <c r="B37" s="426"/>
      <c r="C37" s="426"/>
      <c r="D37" s="426"/>
      <c r="E37" s="426"/>
      <c r="F37" s="426"/>
      <c r="G37" s="426"/>
      <c r="H37" s="426"/>
      <c r="I37" s="426"/>
      <c r="J37" s="427"/>
    </row>
    <row r="38" spans="1:10" s="73" customFormat="1" x14ac:dyDescent="0.3">
      <c r="A38" s="428"/>
      <c r="B38" s="429"/>
      <c r="C38" s="429"/>
      <c r="D38" s="429"/>
      <c r="E38" s="429"/>
      <c r="F38" s="429"/>
      <c r="G38" s="429"/>
      <c r="H38" s="429"/>
      <c r="I38" s="429"/>
      <c r="J38" s="430"/>
    </row>
    <row r="39" spans="1:10" s="73" customFormat="1" x14ac:dyDescent="0.3">
      <c r="A39" s="428"/>
      <c r="B39" s="429"/>
      <c r="C39" s="429"/>
      <c r="D39" s="429"/>
      <c r="E39" s="429"/>
      <c r="F39" s="429"/>
      <c r="G39" s="429"/>
      <c r="H39" s="429"/>
      <c r="I39" s="429"/>
      <c r="J39" s="430"/>
    </row>
    <row r="40" spans="1:10" s="73" customFormat="1" ht="17.25" thickBot="1" x14ac:dyDescent="0.35">
      <c r="A40" s="431"/>
      <c r="B40" s="432"/>
      <c r="C40" s="432"/>
      <c r="D40" s="432"/>
      <c r="E40" s="432"/>
      <c r="F40" s="432"/>
      <c r="G40" s="432"/>
      <c r="H40" s="432"/>
      <c r="I40" s="432"/>
      <c r="J40" s="433"/>
    </row>
  </sheetData>
  <sheetProtection algorithmName="SHA-512" hashValue="Uxx1B+s3WclJv10zvWMuime4kmc6poSMuoldWettQcBJ5ZoVyhJS9N1VZdmrRF6zwstnKSAvETLIhsuP4Qh/DA==" saltValue="sXrb5gIq2cmULWR3fMlqWw==" spinCount="100000" sheet="1" objects="1" scenarios="1"/>
  <mergeCells count="95">
    <mergeCell ref="A37:B37"/>
    <mergeCell ref="C37:D37"/>
    <mergeCell ref="E37:F37"/>
    <mergeCell ref="G37:J37"/>
    <mergeCell ref="A40:B40"/>
    <mergeCell ref="C40:D40"/>
    <mergeCell ref="E40:F40"/>
    <mergeCell ref="G40:J40"/>
    <mergeCell ref="A38:B38"/>
    <mergeCell ref="C38:D38"/>
    <mergeCell ref="E38:F38"/>
    <mergeCell ref="G38:J38"/>
    <mergeCell ref="A39:B39"/>
    <mergeCell ref="C39:D39"/>
    <mergeCell ref="E39:F39"/>
    <mergeCell ref="G39:J39"/>
    <mergeCell ref="A35:B35"/>
    <mergeCell ref="C35:D35"/>
    <mergeCell ref="E35:F35"/>
    <mergeCell ref="G35:J35"/>
    <mergeCell ref="A36:B36"/>
    <mergeCell ref="C36:D36"/>
    <mergeCell ref="E36:F36"/>
    <mergeCell ref="G36:J36"/>
    <mergeCell ref="A34:B34"/>
    <mergeCell ref="C34:D34"/>
    <mergeCell ref="E34:F34"/>
    <mergeCell ref="G34:J34"/>
    <mergeCell ref="A33:B33"/>
    <mergeCell ref="C33:D33"/>
    <mergeCell ref="E33:F33"/>
    <mergeCell ref="G33:J33"/>
    <mergeCell ref="A30:B30"/>
    <mergeCell ref="C30:D30"/>
    <mergeCell ref="E30:F30"/>
    <mergeCell ref="G30:J30"/>
    <mergeCell ref="G32:J32"/>
    <mergeCell ref="A31:J31"/>
    <mergeCell ref="A32:B32"/>
    <mergeCell ref="C32:D32"/>
    <mergeCell ref="E32:F32"/>
    <mergeCell ref="A27:B27"/>
    <mergeCell ref="C27:D27"/>
    <mergeCell ref="E27:F27"/>
    <mergeCell ref="G27:J27"/>
    <mergeCell ref="A28:B28"/>
    <mergeCell ref="C28:D28"/>
    <mergeCell ref="E28:F28"/>
    <mergeCell ref="G28:J28"/>
    <mergeCell ref="A29:B29"/>
    <mergeCell ref="C29:D29"/>
    <mergeCell ref="E29:F29"/>
    <mergeCell ref="G29:J29"/>
    <mergeCell ref="A25:B25"/>
    <mergeCell ref="C25:D25"/>
    <mergeCell ref="E25:F25"/>
    <mergeCell ref="G25:J25"/>
    <mergeCell ref="A26:B26"/>
    <mergeCell ref="C26:D26"/>
    <mergeCell ref="E26:F26"/>
    <mergeCell ref="G26:J26"/>
    <mergeCell ref="A23:B23"/>
    <mergeCell ref="C23:D23"/>
    <mergeCell ref="E23:F23"/>
    <mergeCell ref="G23:J23"/>
    <mergeCell ref="A24:B24"/>
    <mergeCell ref="C24:D24"/>
    <mergeCell ref="E24:F24"/>
    <mergeCell ref="G24:J24"/>
    <mergeCell ref="A21:J21"/>
    <mergeCell ref="A22:B22"/>
    <mergeCell ref="C22:D22"/>
    <mergeCell ref="E22:F22"/>
    <mergeCell ref="G22:J22"/>
    <mergeCell ref="A18:F18"/>
    <mergeCell ref="G18:J18"/>
    <mergeCell ref="A19:F19"/>
    <mergeCell ref="G19:J19"/>
    <mergeCell ref="A20:F20"/>
    <mergeCell ref="G20:J20"/>
    <mergeCell ref="A17:F17"/>
    <mergeCell ref="G17:J17"/>
    <mergeCell ref="A1:J1"/>
    <mergeCell ref="A2:J2"/>
    <mergeCell ref="A3:J3"/>
    <mergeCell ref="A4:J4"/>
    <mergeCell ref="A5:B5"/>
    <mergeCell ref="C5:E5"/>
    <mergeCell ref="F5:G5"/>
    <mergeCell ref="H5:J5"/>
    <mergeCell ref="A6:J6"/>
    <mergeCell ref="A7:J14"/>
    <mergeCell ref="A15:J15"/>
    <mergeCell ref="A16:F16"/>
    <mergeCell ref="G16:J16"/>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EE18AE-D874-41FF-AD3A-09D57C29E47F}">
  <sheetPr>
    <tabColor rgb="FF00B0F0"/>
  </sheetPr>
  <dimension ref="A1:AN42"/>
  <sheetViews>
    <sheetView zoomScale="60" zoomScaleNormal="6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42578125" style="1" customWidth="1"/>
    <col min="31" max="31" width="8" style="1" customWidth="1"/>
    <col min="32" max="32" width="7.5703125" style="1" customWidth="1"/>
    <col min="33" max="33" width="7.85546875" style="1" customWidth="1"/>
    <col min="34" max="34" width="8" style="1" customWidth="1"/>
    <col min="35" max="35" width="7" style="1" customWidth="1"/>
    <col min="36" max="36" width="8.7109375" style="1" customWidth="1"/>
    <col min="37" max="37" width="7.5703125" style="1" customWidth="1"/>
    <col min="38" max="38" width="8.140625" style="1" customWidth="1"/>
    <col min="39" max="39" width="7.85546875" style="1" customWidth="1"/>
    <col min="40" max="40" width="28.85546875" style="1" customWidth="1"/>
    <col min="41" max="16384" width="11.42578125" style="1"/>
  </cols>
  <sheetData>
    <row r="1" spans="1:40" ht="17.25" customHeight="1" thickBot="1" x14ac:dyDescent="0.3">
      <c r="A1" s="392"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4"/>
    </row>
    <row r="2" spans="1:40" ht="17.25" customHeight="1" thickBot="1" x14ac:dyDescent="0.3">
      <c r="A2" s="292" t="s">
        <v>670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4"/>
    </row>
    <row r="3" spans="1:40" s="6" customFormat="1" ht="17.25" customHeight="1" thickBot="1" x14ac:dyDescent="0.3">
      <c r="A3" s="437" t="s">
        <v>140</v>
      </c>
      <c r="B3" s="438"/>
      <c r="C3" s="438"/>
      <c r="D3" s="438"/>
      <c r="E3" s="438"/>
      <c r="F3" s="438"/>
      <c r="G3" s="438"/>
      <c r="H3" s="438"/>
      <c r="I3" s="438"/>
      <c r="J3" s="438"/>
      <c r="K3" s="438"/>
      <c r="L3" s="438"/>
      <c r="M3" s="438"/>
      <c r="N3" s="438"/>
      <c r="O3" s="438"/>
      <c r="P3" s="438"/>
      <c r="Q3" s="438"/>
      <c r="R3" s="438"/>
      <c r="S3" s="438"/>
      <c r="T3" s="438"/>
      <c r="U3" s="438"/>
      <c r="V3" s="438"/>
      <c r="W3" s="438"/>
      <c r="X3" s="438"/>
      <c r="Y3" s="438"/>
      <c r="Z3" s="438"/>
      <c r="AA3" s="438"/>
      <c r="AB3" s="438"/>
      <c r="AC3" s="438"/>
      <c r="AD3" s="438"/>
      <c r="AE3" s="438"/>
      <c r="AF3" s="438"/>
      <c r="AG3" s="438"/>
      <c r="AH3" s="438"/>
      <c r="AI3" s="438"/>
      <c r="AJ3" s="438"/>
      <c r="AK3" s="438"/>
      <c r="AL3" s="438"/>
      <c r="AM3" s="438"/>
      <c r="AN3" s="439"/>
    </row>
    <row r="4" spans="1:40" s="6" customFormat="1" ht="17.25" customHeight="1" thickBot="1" x14ac:dyDescent="0.3">
      <c r="A4" s="126" t="s">
        <v>505</v>
      </c>
      <c r="B4" s="127"/>
      <c r="C4" s="127"/>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127"/>
      <c r="AG4" s="127"/>
      <c r="AH4" s="127"/>
      <c r="AI4" s="127"/>
      <c r="AJ4" s="127"/>
      <c r="AK4" s="127"/>
      <c r="AL4" s="127"/>
      <c r="AM4" s="127"/>
      <c r="AN4" s="128"/>
    </row>
    <row r="5" spans="1:40" customFormat="1" ht="23.25" customHeight="1" thickBot="1" x14ac:dyDescent="0.3">
      <c r="A5" s="440" t="s">
        <v>671</v>
      </c>
      <c r="B5" s="441"/>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2"/>
    </row>
    <row r="6" spans="1:40" customFormat="1" ht="22.5" customHeight="1" thickBot="1" x14ac:dyDescent="0.3">
      <c r="A6" s="434" t="s">
        <v>738</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6"/>
    </row>
    <row r="7" spans="1:40" ht="17.25" thickBot="1" x14ac:dyDescent="0.3"/>
    <row r="8" spans="1:40" s="38" customFormat="1" ht="15.75" customHeight="1" thickBot="1" x14ac:dyDescent="0.25">
      <c r="A8" s="446" t="s">
        <v>672</v>
      </c>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8"/>
    </row>
    <row r="9" spans="1:40" s="38" customFormat="1" ht="15.75" customHeight="1" thickBot="1" x14ac:dyDescent="0.25">
      <c r="A9" s="446" t="s">
        <v>673</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7"/>
      <c r="AL9" s="447"/>
      <c r="AM9" s="447"/>
      <c r="AN9" s="448"/>
    </row>
    <row r="10" spans="1:40" s="38" customFormat="1" thickBot="1" x14ac:dyDescent="0.25">
      <c r="A10" s="39"/>
      <c r="B10" s="449"/>
      <c r="C10" s="449"/>
      <c r="D10" s="449"/>
      <c r="E10" s="449"/>
      <c r="F10" s="40"/>
      <c r="G10" s="40"/>
      <c r="H10" s="40"/>
      <c r="I10" s="40"/>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c r="AL10" s="39"/>
      <c r="AM10" s="39"/>
      <c r="AN10" s="39"/>
    </row>
    <row r="11" spans="1:40" s="38" customFormat="1" ht="92.25" customHeight="1" thickBot="1" x14ac:dyDescent="0.25">
      <c r="A11" s="450" t="s">
        <v>674</v>
      </c>
      <c r="B11" s="452" t="s">
        <v>675</v>
      </c>
      <c r="C11" s="452" t="s">
        <v>676</v>
      </c>
      <c r="D11" s="452" t="s">
        <v>677</v>
      </c>
      <c r="E11" s="452" t="s">
        <v>678</v>
      </c>
      <c r="F11" s="452" t="s">
        <v>679</v>
      </c>
      <c r="G11" s="452" t="s">
        <v>680</v>
      </c>
      <c r="H11" s="452" t="s">
        <v>681</v>
      </c>
      <c r="I11" s="452" t="s">
        <v>682</v>
      </c>
      <c r="J11" s="443" t="s">
        <v>683</v>
      </c>
      <c r="K11" s="443"/>
      <c r="L11" s="443" t="s">
        <v>684</v>
      </c>
      <c r="M11" s="443"/>
      <c r="N11" s="444" t="s">
        <v>685</v>
      </c>
      <c r="O11" s="445"/>
      <c r="P11" s="443" t="s">
        <v>686</v>
      </c>
      <c r="Q11" s="443"/>
      <c r="R11" s="443"/>
      <c r="S11" s="443" t="s">
        <v>687</v>
      </c>
      <c r="T11" s="443"/>
      <c r="U11" s="443"/>
      <c r="V11" s="443" t="s">
        <v>688</v>
      </c>
      <c r="W11" s="443"/>
      <c r="X11" s="443" t="s">
        <v>689</v>
      </c>
      <c r="Y11" s="443"/>
      <c r="Z11" s="443"/>
      <c r="AA11" s="460" t="s">
        <v>690</v>
      </c>
      <c r="AB11" s="460"/>
      <c r="AC11" s="460"/>
      <c r="AD11" s="443" t="s">
        <v>691</v>
      </c>
      <c r="AE11" s="443"/>
      <c r="AF11" s="443"/>
      <c r="AG11" s="443" t="s">
        <v>692</v>
      </c>
      <c r="AH11" s="443"/>
      <c r="AI11" s="443" t="s">
        <v>693</v>
      </c>
      <c r="AJ11" s="443"/>
      <c r="AK11" s="444" t="s">
        <v>694</v>
      </c>
      <c r="AL11" s="456"/>
      <c r="AM11" s="445"/>
      <c r="AN11" s="457" t="s">
        <v>695</v>
      </c>
    </row>
    <row r="12" spans="1:40" s="38" customFormat="1" ht="27" customHeight="1" thickBot="1" x14ac:dyDescent="0.25">
      <c r="A12" s="451"/>
      <c r="B12" s="453"/>
      <c r="C12" s="453"/>
      <c r="D12" s="453"/>
      <c r="E12" s="453"/>
      <c r="F12" s="453"/>
      <c r="G12" s="453"/>
      <c r="H12" s="453"/>
      <c r="I12" s="461"/>
      <c r="J12" s="41" t="s">
        <v>696</v>
      </c>
      <c r="K12" s="42" t="s">
        <v>697</v>
      </c>
      <c r="L12" s="42" t="s">
        <v>696</v>
      </c>
      <c r="M12" s="42" t="s">
        <v>697</v>
      </c>
      <c r="N12" s="42" t="s">
        <v>696</v>
      </c>
      <c r="O12" s="42" t="s">
        <v>697</v>
      </c>
      <c r="P12" s="42" t="s">
        <v>696</v>
      </c>
      <c r="Q12" s="42" t="s">
        <v>697</v>
      </c>
      <c r="R12" s="42" t="s">
        <v>108</v>
      </c>
      <c r="S12" s="42" t="s">
        <v>696</v>
      </c>
      <c r="T12" s="42" t="s">
        <v>697</v>
      </c>
      <c r="U12" s="42" t="s">
        <v>108</v>
      </c>
      <c r="V12" s="42" t="s">
        <v>696</v>
      </c>
      <c r="W12" s="42" t="s">
        <v>697</v>
      </c>
      <c r="X12" s="42" t="s">
        <v>696</v>
      </c>
      <c r="Y12" s="42" t="s">
        <v>697</v>
      </c>
      <c r="Z12" s="42" t="s">
        <v>108</v>
      </c>
      <c r="AA12" s="42" t="s">
        <v>696</v>
      </c>
      <c r="AB12" s="42" t="s">
        <v>697</v>
      </c>
      <c r="AC12" s="42" t="s">
        <v>108</v>
      </c>
      <c r="AD12" s="42" t="s">
        <v>696</v>
      </c>
      <c r="AE12" s="42" t="s">
        <v>697</v>
      </c>
      <c r="AF12" s="42" t="s">
        <v>108</v>
      </c>
      <c r="AG12" s="42" t="s">
        <v>696</v>
      </c>
      <c r="AH12" s="42" t="s">
        <v>697</v>
      </c>
      <c r="AI12" s="42" t="s">
        <v>696</v>
      </c>
      <c r="AJ12" s="42" t="s">
        <v>697</v>
      </c>
      <c r="AK12" s="42" t="s">
        <v>696</v>
      </c>
      <c r="AL12" s="42" t="s">
        <v>697</v>
      </c>
      <c r="AM12" s="43" t="s">
        <v>108</v>
      </c>
      <c r="AN12" s="458"/>
    </row>
    <row r="13" spans="1:40" s="38" customFormat="1" ht="15" x14ac:dyDescent="0.2">
      <c r="A13" s="44">
        <v>1</v>
      </c>
      <c r="B13" s="45"/>
      <c r="C13" s="45"/>
      <c r="D13" s="45"/>
      <c r="E13" s="45"/>
      <c r="F13" s="45"/>
      <c r="G13" s="45"/>
      <c r="H13" s="45"/>
      <c r="I13" s="45"/>
      <c r="J13" s="45"/>
      <c r="K13" s="45"/>
      <c r="L13" s="45"/>
      <c r="M13" s="45"/>
      <c r="N13" s="45"/>
      <c r="O13" s="45"/>
      <c r="P13" s="45"/>
      <c r="Q13" s="45"/>
      <c r="R13" s="45"/>
      <c r="S13" s="45"/>
      <c r="T13" s="45"/>
      <c r="U13" s="45"/>
      <c r="V13" s="45"/>
      <c r="W13" s="45"/>
      <c r="X13" s="45"/>
      <c r="Y13" s="45"/>
      <c r="Z13" s="45"/>
      <c r="AA13" s="45"/>
      <c r="AB13" s="45"/>
      <c r="AC13" s="45"/>
      <c r="AD13" s="45"/>
      <c r="AE13" s="45"/>
      <c r="AF13" s="45"/>
      <c r="AG13" s="45"/>
      <c r="AH13" s="45"/>
      <c r="AI13" s="45"/>
      <c r="AJ13" s="45"/>
      <c r="AK13" s="45"/>
      <c r="AL13" s="45"/>
      <c r="AM13" s="45"/>
      <c r="AN13" s="46"/>
    </row>
    <row r="14" spans="1:40" s="38" customFormat="1" ht="15" x14ac:dyDescent="0.2">
      <c r="A14" s="47">
        <v>2</v>
      </c>
      <c r="B14" s="48"/>
      <c r="C14" s="48"/>
      <c r="D14" s="48"/>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c r="AI14" s="48"/>
      <c r="AJ14" s="48"/>
      <c r="AK14" s="48"/>
      <c r="AL14" s="48"/>
      <c r="AM14" s="48"/>
      <c r="AN14" s="49"/>
    </row>
    <row r="15" spans="1:40" s="38" customFormat="1" ht="15" x14ac:dyDescent="0.2">
      <c r="A15" s="47">
        <v>3</v>
      </c>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9"/>
    </row>
    <row r="16" spans="1:40" s="38" customFormat="1" ht="15" x14ac:dyDescent="0.2">
      <c r="A16" s="47">
        <v>4</v>
      </c>
      <c r="B16" s="48"/>
      <c r="C16" s="48"/>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9"/>
    </row>
    <row r="17" spans="1:40" s="38" customFormat="1" ht="15" x14ac:dyDescent="0.2">
      <c r="A17" s="47">
        <v>5</v>
      </c>
      <c r="B17" s="48"/>
      <c r="C17" s="48"/>
      <c r="D17" s="48"/>
      <c r="E17" s="48"/>
      <c r="F17" s="48"/>
      <c r="G17" s="48"/>
      <c r="H17" s="48"/>
      <c r="I17" s="48"/>
      <c r="J17" s="48"/>
      <c r="K17" s="48"/>
      <c r="L17" s="48"/>
      <c r="M17" s="48"/>
      <c r="N17" s="48"/>
      <c r="O17" s="48"/>
      <c r="P17" s="48"/>
      <c r="Q17" s="48"/>
      <c r="R17" s="48"/>
      <c r="S17" s="48"/>
      <c r="T17" s="48"/>
      <c r="U17" s="48"/>
      <c r="V17" s="48"/>
      <c r="W17" s="48"/>
      <c r="X17" s="48"/>
      <c r="Y17" s="48"/>
      <c r="Z17" s="48"/>
      <c r="AA17" s="48"/>
      <c r="AB17" s="48"/>
      <c r="AC17" s="48"/>
      <c r="AD17" s="48"/>
      <c r="AE17" s="48"/>
      <c r="AF17" s="48"/>
      <c r="AG17" s="48"/>
      <c r="AH17" s="48"/>
      <c r="AI17" s="48"/>
      <c r="AJ17" s="48"/>
      <c r="AK17" s="48"/>
      <c r="AL17" s="48"/>
      <c r="AM17" s="48"/>
      <c r="AN17" s="49"/>
    </row>
    <row r="18" spans="1:40" s="38" customFormat="1" ht="15" x14ac:dyDescent="0.2">
      <c r="A18" s="47">
        <v>6</v>
      </c>
      <c r="B18" s="48"/>
      <c r="C18" s="48"/>
      <c r="D18" s="48"/>
      <c r="E18" s="48"/>
      <c r="F18" s="48"/>
      <c r="G18" s="48"/>
      <c r="H18" s="48"/>
      <c r="I18" s="48"/>
      <c r="J18" s="48"/>
      <c r="K18" s="48"/>
      <c r="L18" s="48"/>
      <c r="M18" s="48"/>
      <c r="N18" s="48"/>
      <c r="O18" s="48"/>
      <c r="P18" s="48"/>
      <c r="Q18" s="48"/>
      <c r="R18" s="48"/>
      <c r="S18" s="48"/>
      <c r="T18" s="48"/>
      <c r="U18" s="48"/>
      <c r="V18" s="48"/>
      <c r="W18" s="48"/>
      <c r="X18" s="48"/>
      <c r="Y18" s="48"/>
      <c r="Z18" s="48"/>
      <c r="AA18" s="48"/>
      <c r="AB18" s="48"/>
      <c r="AC18" s="48"/>
      <c r="AD18" s="48"/>
      <c r="AE18" s="48"/>
      <c r="AF18" s="48"/>
      <c r="AG18" s="48"/>
      <c r="AH18" s="48"/>
      <c r="AI18" s="48"/>
      <c r="AJ18" s="48"/>
      <c r="AK18" s="48"/>
      <c r="AL18" s="48"/>
      <c r="AM18" s="48"/>
      <c r="AN18" s="49"/>
    </row>
    <row r="19" spans="1:40" s="38" customFormat="1" ht="15" x14ac:dyDescent="0.2">
      <c r="A19" s="47">
        <v>7</v>
      </c>
      <c r="B19" s="48"/>
      <c r="C19" s="48"/>
      <c r="D19" s="48"/>
      <c r="E19" s="48"/>
      <c r="F19" s="48"/>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9"/>
    </row>
    <row r="20" spans="1:40" s="38" customFormat="1" ht="15" x14ac:dyDescent="0.2">
      <c r="A20" s="47">
        <v>8</v>
      </c>
      <c r="B20" s="48"/>
      <c r="C20" s="48"/>
      <c r="D20" s="48"/>
      <c r="E20" s="48"/>
      <c r="F20" s="48"/>
      <c r="G20" s="48"/>
      <c r="H20" s="48"/>
      <c r="I20" s="48"/>
      <c r="J20" s="48"/>
      <c r="K20" s="48"/>
      <c r="L20" s="48"/>
      <c r="M20" s="48"/>
      <c r="N20" s="48"/>
      <c r="O20" s="48"/>
      <c r="P20" s="48"/>
      <c r="Q20" s="48"/>
      <c r="R20" s="48"/>
      <c r="S20" s="48"/>
      <c r="T20" s="48"/>
      <c r="U20" s="48"/>
      <c r="V20" s="48"/>
      <c r="W20" s="48"/>
      <c r="X20" s="48"/>
      <c r="Y20" s="48"/>
      <c r="Z20" s="48"/>
      <c r="AA20" s="48"/>
      <c r="AB20" s="48"/>
      <c r="AC20" s="48"/>
      <c r="AD20" s="48"/>
      <c r="AE20" s="48"/>
      <c r="AF20" s="48"/>
      <c r="AG20" s="48"/>
      <c r="AH20" s="48"/>
      <c r="AI20" s="48"/>
      <c r="AJ20" s="48"/>
      <c r="AK20" s="48"/>
      <c r="AL20" s="48"/>
      <c r="AM20" s="48"/>
      <c r="AN20" s="49"/>
    </row>
    <row r="21" spans="1:40" s="38" customFormat="1" ht="15" x14ac:dyDescent="0.2">
      <c r="A21" s="47">
        <v>9</v>
      </c>
      <c r="B21" s="48"/>
      <c r="C21" s="48"/>
      <c r="D21" s="48"/>
      <c r="E21" s="48"/>
      <c r="F21" s="48"/>
      <c r="G21" s="48"/>
      <c r="H21" s="48"/>
      <c r="I21" s="48"/>
      <c r="J21" s="48"/>
      <c r="K21" s="48"/>
      <c r="L21" s="48"/>
      <c r="M21" s="48"/>
      <c r="N21" s="48"/>
      <c r="O21" s="48"/>
      <c r="P21" s="48"/>
      <c r="Q21" s="48"/>
      <c r="R21" s="48"/>
      <c r="S21" s="48"/>
      <c r="T21" s="48"/>
      <c r="U21" s="48"/>
      <c r="V21" s="48"/>
      <c r="W21" s="48"/>
      <c r="X21" s="48"/>
      <c r="Y21" s="48"/>
      <c r="Z21" s="48"/>
      <c r="AA21" s="48"/>
      <c r="AB21" s="48"/>
      <c r="AC21" s="48"/>
      <c r="AD21" s="48"/>
      <c r="AE21" s="48"/>
      <c r="AF21" s="48"/>
      <c r="AG21" s="48"/>
      <c r="AH21" s="48"/>
      <c r="AI21" s="48"/>
      <c r="AJ21" s="48"/>
      <c r="AK21" s="48"/>
      <c r="AL21" s="48"/>
      <c r="AM21" s="48"/>
      <c r="AN21" s="49"/>
    </row>
    <row r="22" spans="1:40" s="38" customFormat="1" ht="15" x14ac:dyDescent="0.2">
      <c r="A22" s="47">
        <v>10</v>
      </c>
      <c r="B22" s="48"/>
      <c r="C22" s="48"/>
      <c r="D22" s="48"/>
      <c r="E22" s="48"/>
      <c r="F22" s="48"/>
      <c r="G22" s="48"/>
      <c r="H22" s="48"/>
      <c r="I22" s="48"/>
      <c r="J22" s="48"/>
      <c r="K22" s="48"/>
      <c r="L22" s="48"/>
      <c r="M22" s="48"/>
      <c r="N22" s="48"/>
      <c r="O22" s="48"/>
      <c r="P22" s="48"/>
      <c r="Q22" s="48"/>
      <c r="R22" s="48"/>
      <c r="S22" s="48"/>
      <c r="T22" s="48"/>
      <c r="U22" s="48"/>
      <c r="V22" s="48"/>
      <c r="W22" s="48"/>
      <c r="X22" s="48"/>
      <c r="Y22" s="48"/>
      <c r="Z22" s="48"/>
      <c r="AA22" s="48"/>
      <c r="AB22" s="48"/>
      <c r="AC22" s="48"/>
      <c r="AD22" s="48"/>
      <c r="AE22" s="48"/>
      <c r="AF22" s="48"/>
      <c r="AG22" s="48"/>
      <c r="AH22" s="48"/>
      <c r="AI22" s="48"/>
      <c r="AJ22" s="48"/>
      <c r="AK22" s="48"/>
      <c r="AL22" s="48"/>
      <c r="AM22" s="48"/>
      <c r="AN22" s="49"/>
    </row>
    <row r="23" spans="1:40" s="38" customFormat="1" ht="15" x14ac:dyDescent="0.2">
      <c r="A23" s="47">
        <v>11</v>
      </c>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9"/>
    </row>
    <row r="24" spans="1:40" s="38" customFormat="1" ht="15" x14ac:dyDescent="0.2">
      <c r="A24" s="47">
        <v>12</v>
      </c>
      <c r="B24" s="48"/>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9"/>
    </row>
    <row r="25" spans="1:40" s="38" customFormat="1" ht="15" x14ac:dyDescent="0.2">
      <c r="A25" s="47">
        <v>13</v>
      </c>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9"/>
    </row>
    <row r="26" spans="1:40" s="38" customFormat="1" ht="15" x14ac:dyDescent="0.2">
      <c r="A26" s="47">
        <v>14</v>
      </c>
      <c r="B26" s="48"/>
      <c r="C26" s="48"/>
      <c r="D26" s="48"/>
      <c r="E26" s="48"/>
      <c r="F26" s="48"/>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9"/>
    </row>
    <row r="27" spans="1:40" s="38" customFormat="1" ht="15" x14ac:dyDescent="0.2">
      <c r="A27" s="47">
        <v>15</v>
      </c>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9"/>
    </row>
    <row r="28" spans="1:40" s="38" customFormat="1" ht="15" x14ac:dyDescent="0.2">
      <c r="A28" s="47">
        <v>16</v>
      </c>
      <c r="B28" s="48"/>
      <c r="C28" s="48"/>
      <c r="D28" s="48"/>
      <c r="E28" s="48"/>
      <c r="F28" s="48"/>
      <c r="G28" s="48"/>
      <c r="H28" s="48"/>
      <c r="I28" s="48"/>
      <c r="J28" s="48"/>
      <c r="K28" s="48"/>
      <c r="L28" s="48"/>
      <c r="M28" s="48"/>
      <c r="N28" s="48"/>
      <c r="O28" s="48"/>
      <c r="P28" s="48"/>
      <c r="Q28" s="48"/>
      <c r="R28" s="48"/>
      <c r="S28" s="48"/>
      <c r="T28" s="48"/>
      <c r="U28" s="48"/>
      <c r="V28" s="48"/>
      <c r="W28" s="48"/>
      <c r="X28" s="48"/>
      <c r="Y28" s="48"/>
      <c r="Z28" s="48"/>
      <c r="AA28" s="48"/>
      <c r="AB28" s="48"/>
      <c r="AC28" s="48"/>
      <c r="AD28" s="48"/>
      <c r="AE28" s="48"/>
      <c r="AF28" s="48"/>
      <c r="AG28" s="48"/>
      <c r="AH28" s="48"/>
      <c r="AI28" s="48"/>
      <c r="AJ28" s="48"/>
      <c r="AK28" s="48"/>
      <c r="AL28" s="48"/>
      <c r="AM28" s="48"/>
      <c r="AN28" s="49"/>
    </row>
    <row r="29" spans="1:40" s="38" customFormat="1" ht="15" x14ac:dyDescent="0.2">
      <c r="A29" s="47">
        <v>17</v>
      </c>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9"/>
    </row>
    <row r="30" spans="1:40" s="38" customFormat="1" ht="15" x14ac:dyDescent="0.2">
      <c r="A30" s="47">
        <v>18</v>
      </c>
      <c r="B30" s="48"/>
      <c r="C30" s="48"/>
      <c r="D30" s="48"/>
      <c r="E30" s="48"/>
      <c r="F30" s="48"/>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9"/>
    </row>
    <row r="31" spans="1:40" s="38" customFormat="1" ht="15" x14ac:dyDescent="0.2">
      <c r="A31" s="47">
        <v>19</v>
      </c>
      <c r="B31" s="48"/>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9"/>
    </row>
    <row r="32" spans="1:40" s="38" customFormat="1" ht="15" x14ac:dyDescent="0.2">
      <c r="A32" s="47">
        <v>20</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9"/>
    </row>
    <row r="33" spans="1:40" s="38" customFormat="1" ht="15" x14ac:dyDescent="0.2">
      <c r="A33" s="47">
        <v>21</v>
      </c>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9"/>
    </row>
    <row r="34" spans="1:40" s="38" customFormat="1" ht="15" x14ac:dyDescent="0.2">
      <c r="A34" s="47">
        <v>22</v>
      </c>
      <c r="B34" s="48"/>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9"/>
    </row>
    <row r="35" spans="1:40" s="38" customFormat="1" ht="15" x14ac:dyDescent="0.2">
      <c r="A35" s="47">
        <v>23</v>
      </c>
      <c r="B35" s="48"/>
      <c r="C35" s="48"/>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9"/>
    </row>
    <row r="36" spans="1:40" s="38" customFormat="1" ht="15.75" thickBot="1" x14ac:dyDescent="0.25">
      <c r="A36" s="50">
        <v>24</v>
      </c>
      <c r="B36" s="51"/>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2"/>
    </row>
    <row r="37" spans="1:40" s="38" customFormat="1" ht="15" x14ac:dyDescent="0.2">
      <c r="A37" s="39"/>
      <c r="B37" s="39"/>
      <c r="C37" s="39"/>
      <c r="D37" s="39"/>
      <c r="E37" s="39"/>
      <c r="F37" s="39"/>
      <c r="G37" s="39"/>
      <c r="H37" s="39"/>
      <c r="I37" s="39"/>
      <c r="J37" s="39"/>
      <c r="K37" s="39"/>
      <c r="L37" s="39"/>
      <c r="M37" s="39"/>
      <c r="N37" s="39"/>
      <c r="O37" s="39"/>
      <c r="P37" s="39"/>
      <c r="Q37" s="39"/>
      <c r="R37" s="39"/>
      <c r="S37" s="39"/>
      <c r="T37" s="39"/>
      <c r="U37" s="39"/>
      <c r="V37" s="39"/>
      <c r="W37" s="39"/>
      <c r="X37" s="39"/>
      <c r="Y37" s="39"/>
      <c r="Z37" s="39"/>
      <c r="AA37" s="39"/>
      <c r="AB37" s="39"/>
      <c r="AC37" s="39"/>
      <c r="AD37" s="39"/>
      <c r="AE37" s="39"/>
      <c r="AF37" s="39"/>
      <c r="AG37" s="39"/>
      <c r="AH37" s="39"/>
      <c r="AI37" s="39"/>
      <c r="AJ37" s="39"/>
      <c r="AK37" s="39"/>
      <c r="AL37" s="39"/>
      <c r="AM37" s="39"/>
      <c r="AN37" s="39"/>
    </row>
    <row r="38" spans="1:40" s="38" customFormat="1" ht="15" customHeight="1" x14ac:dyDescent="0.2">
      <c r="A38" s="459" t="s">
        <v>698</v>
      </c>
      <c r="B38" s="459"/>
      <c r="C38" s="459"/>
      <c r="D38" s="459"/>
      <c r="E38" s="459"/>
      <c r="F38" s="459"/>
      <c r="G38" s="459"/>
      <c r="H38" s="459"/>
      <c r="I38" s="459"/>
      <c r="J38" s="459"/>
      <c r="K38" s="459"/>
      <c r="L38" s="459"/>
      <c r="M38" s="459"/>
      <c r="N38" s="459"/>
      <c r="O38" s="459"/>
      <c r="P38" s="459"/>
      <c r="Q38" s="459"/>
      <c r="R38" s="459"/>
      <c r="S38" s="459"/>
      <c r="T38" s="459"/>
      <c r="U38" s="459"/>
      <c r="V38" s="459"/>
      <c r="W38" s="459"/>
      <c r="X38" s="459"/>
      <c r="Y38" s="459"/>
      <c r="Z38" s="459"/>
      <c r="AA38" s="459"/>
      <c r="AB38" s="459"/>
      <c r="AC38" s="459"/>
      <c r="AD38" s="459"/>
      <c r="AE38" s="459"/>
      <c r="AF38" s="459"/>
      <c r="AG38" s="459"/>
      <c r="AH38" s="459"/>
      <c r="AI38" s="459"/>
      <c r="AJ38" s="459"/>
      <c r="AK38" s="53"/>
      <c r="AL38" s="53"/>
      <c r="AM38" s="53"/>
      <c r="AN38" s="39"/>
    </row>
    <row r="39" spans="1:40" s="38" customFormat="1" ht="15" x14ac:dyDescent="0.2">
      <c r="A39" s="3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c r="AC39" s="39"/>
      <c r="AD39" s="39"/>
      <c r="AE39" s="39"/>
      <c r="AF39" s="39"/>
      <c r="AG39" s="39"/>
      <c r="AH39" s="39"/>
      <c r="AI39" s="39"/>
      <c r="AJ39" s="39"/>
      <c r="AK39" s="39"/>
      <c r="AL39" s="39"/>
      <c r="AM39" s="39"/>
      <c r="AN39" s="39"/>
    </row>
    <row r="40" spans="1:40" s="38" customFormat="1" ht="39.75" customHeight="1" x14ac:dyDescent="0.25">
      <c r="A40" s="449" t="s">
        <v>699</v>
      </c>
      <c r="B40" s="454"/>
      <c r="C40" s="455" t="s">
        <v>700</v>
      </c>
      <c r="D40" s="455"/>
      <c r="E40" s="455"/>
      <c r="F40" s="455"/>
      <c r="G40" s="455"/>
      <c r="H40" s="455"/>
      <c r="I40" s="455"/>
      <c r="J40" s="39"/>
      <c r="K40" s="39"/>
      <c r="L40" s="39"/>
      <c r="M40" s="39"/>
      <c r="N40" s="39"/>
      <c r="O40" s="39"/>
      <c r="P40" s="54"/>
      <c r="Q40" s="39"/>
      <c r="R40" s="39"/>
      <c r="S40" s="39"/>
      <c r="T40" s="39"/>
      <c r="U40" s="39"/>
      <c r="V40" s="39"/>
      <c r="W40" s="39"/>
      <c r="X40" s="39"/>
      <c r="Y40" s="39"/>
      <c r="Z40" s="39"/>
      <c r="AA40" s="39"/>
      <c r="AB40" s="39"/>
      <c r="AC40" s="39"/>
      <c r="AD40" s="39"/>
      <c r="AE40" s="39"/>
      <c r="AF40" s="39"/>
      <c r="AG40" s="39"/>
      <c r="AH40" s="39"/>
      <c r="AI40" s="39"/>
      <c r="AJ40" s="39"/>
      <c r="AK40" s="39"/>
      <c r="AL40" s="39"/>
      <c r="AM40" s="39"/>
      <c r="AN40" s="39"/>
    </row>
    <row r="41" spans="1:40" s="38" customFormat="1" ht="15.75" x14ac:dyDescent="0.2">
      <c r="A41" s="39"/>
      <c r="B41" s="39"/>
      <c r="C41" s="54"/>
      <c r="D41" s="54"/>
      <c r="E41" s="54"/>
      <c r="F41" s="54"/>
      <c r="G41" s="54"/>
      <c r="H41" s="54"/>
      <c r="I41" s="54"/>
      <c r="J41" s="54"/>
      <c r="K41" s="39"/>
      <c r="L41" s="39"/>
      <c r="M41" s="39"/>
      <c r="N41" s="39"/>
      <c r="O41" s="39"/>
      <c r="P41" s="39"/>
      <c r="Q41" s="39"/>
      <c r="R41" s="39"/>
      <c r="S41" s="39"/>
      <c r="T41" s="39"/>
      <c r="U41" s="39"/>
      <c r="V41" s="39"/>
      <c r="W41" s="39"/>
      <c r="X41" s="39"/>
      <c r="Y41" s="39"/>
      <c r="Z41" s="39"/>
      <c r="AA41" s="39"/>
      <c r="AB41" s="39"/>
      <c r="AC41" s="39"/>
      <c r="AD41" s="39"/>
      <c r="AE41" s="39"/>
      <c r="AF41" s="39"/>
      <c r="AG41" s="39"/>
      <c r="AH41" s="39"/>
      <c r="AI41" s="39"/>
      <c r="AJ41" s="39"/>
      <c r="AK41" s="39"/>
      <c r="AL41" s="39"/>
      <c r="AM41" s="39"/>
      <c r="AN41" s="39"/>
    </row>
    <row r="42" spans="1:40" s="38" customFormat="1" ht="46.5" customHeight="1" x14ac:dyDescent="0.25">
      <c r="A42" s="449" t="s">
        <v>701</v>
      </c>
      <c r="B42" s="454"/>
      <c r="C42" s="55" t="s">
        <v>702</v>
      </c>
      <c r="D42" s="455" t="s">
        <v>703</v>
      </c>
      <c r="E42" s="455"/>
      <c r="F42" s="455"/>
      <c r="G42" s="455"/>
      <c r="H42" s="455"/>
      <c r="I42" s="455"/>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L42" s="39"/>
      <c r="AM42" s="39"/>
      <c r="AN42" s="39"/>
    </row>
  </sheetData>
  <mergeCells count="36">
    <mergeCell ref="A42:B42"/>
    <mergeCell ref="D42:I42"/>
    <mergeCell ref="AI11:AJ11"/>
    <mergeCell ref="AK11:AM11"/>
    <mergeCell ref="AN11:AN12"/>
    <mergeCell ref="A38:AJ38"/>
    <mergeCell ref="A40:B40"/>
    <mergeCell ref="C40:I40"/>
    <mergeCell ref="S11:U11"/>
    <mergeCell ref="V11:W11"/>
    <mergeCell ref="X11:Z11"/>
    <mergeCell ref="AA11:AC11"/>
    <mergeCell ref="AD11:AF11"/>
    <mergeCell ref="AG11:AH11"/>
    <mergeCell ref="H11:H12"/>
    <mergeCell ref="I11:I12"/>
    <mergeCell ref="J11:K11"/>
    <mergeCell ref="L11:M11"/>
    <mergeCell ref="N11:O11"/>
    <mergeCell ref="P11:R11"/>
    <mergeCell ref="A8:AN8"/>
    <mergeCell ref="A9:AN9"/>
    <mergeCell ref="B10:E10"/>
    <mergeCell ref="A11:A12"/>
    <mergeCell ref="B11:B12"/>
    <mergeCell ref="C11:C12"/>
    <mergeCell ref="D11:D12"/>
    <mergeCell ref="E11:E12"/>
    <mergeCell ref="F11:F12"/>
    <mergeCell ref="G11:G12"/>
    <mergeCell ref="A6:AN6"/>
    <mergeCell ref="A1:AN1"/>
    <mergeCell ref="A2:AN2"/>
    <mergeCell ref="A3:AN3"/>
    <mergeCell ref="A4:AN4"/>
    <mergeCell ref="A5:AN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7C650-AD95-4E9D-B133-3C642F3C17E6}">
  <sheetPr>
    <tabColor rgb="FF00B0F0"/>
  </sheetPr>
  <dimension ref="A1:AV44"/>
  <sheetViews>
    <sheetView zoomScale="80" zoomScaleNormal="8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2.42578125" style="1" customWidth="1"/>
    <col min="7" max="7" width="11.85546875" style="1" customWidth="1"/>
    <col min="8" max="8" width="21.2851562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7.85546875" style="1" customWidth="1"/>
    <col min="17" max="17" width="8.85546875" style="1" customWidth="1"/>
    <col min="18" max="18" width="7.7109375" style="1" customWidth="1"/>
    <col min="19" max="19" width="8" style="1" customWidth="1"/>
    <col min="20" max="20" width="7.7109375" style="1" customWidth="1"/>
    <col min="21" max="21" width="8.5703125" style="1" customWidth="1"/>
    <col min="22" max="22" width="7.28515625" style="1" customWidth="1"/>
    <col min="23" max="23" width="8" style="1" customWidth="1"/>
    <col min="24" max="24" width="7.5703125" style="1" customWidth="1"/>
    <col min="25" max="25" width="7.42578125" style="1" customWidth="1"/>
    <col min="26" max="26" width="7.85546875" style="1" customWidth="1"/>
    <col min="27" max="27" width="7.42578125" style="1" customWidth="1"/>
    <col min="28" max="28" width="8" style="1" customWidth="1"/>
    <col min="29" max="29" width="7.5703125" style="1" customWidth="1"/>
    <col min="30" max="30" width="7.85546875" style="1" customWidth="1"/>
    <col min="31" max="31" width="8" style="1" customWidth="1"/>
    <col min="32" max="32" width="7" style="1" customWidth="1"/>
    <col min="33" max="33" width="8.7109375" style="1" customWidth="1"/>
    <col min="34" max="34" width="7.5703125" style="1" customWidth="1"/>
    <col min="35" max="35" width="8.140625" style="1" customWidth="1"/>
    <col min="36" max="36" width="7.85546875" style="1" customWidth="1"/>
    <col min="37" max="37" width="28.85546875" style="1" customWidth="1"/>
    <col min="38" max="16384" width="11.42578125" style="1"/>
  </cols>
  <sheetData>
    <row r="1" spans="1:48" ht="17.25" customHeight="1" thickBot="1" x14ac:dyDescent="0.3">
      <c r="A1" s="392" t="s">
        <v>0</v>
      </c>
      <c r="B1" s="393"/>
      <c r="C1" s="393"/>
      <c r="D1" s="393"/>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F1" s="393"/>
      <c r="AG1" s="393"/>
      <c r="AH1" s="393"/>
      <c r="AI1" s="393"/>
      <c r="AJ1" s="393"/>
      <c r="AK1" s="393"/>
      <c r="AL1" s="393"/>
      <c r="AM1" s="393"/>
      <c r="AN1" s="393"/>
      <c r="AO1" s="393"/>
      <c r="AP1" s="393"/>
      <c r="AQ1" s="393"/>
      <c r="AR1" s="394"/>
    </row>
    <row r="2" spans="1:48" ht="17.25" customHeight="1" thickBot="1" x14ac:dyDescent="0.3">
      <c r="A2" s="292" t="s">
        <v>670</v>
      </c>
      <c r="B2" s="293"/>
      <c r="C2" s="293"/>
      <c r="D2" s="293"/>
      <c r="E2" s="293"/>
      <c r="F2" s="293"/>
      <c r="G2" s="293"/>
      <c r="H2" s="293"/>
      <c r="I2" s="293"/>
      <c r="J2" s="293"/>
      <c r="K2" s="293"/>
      <c r="L2" s="293"/>
      <c r="M2" s="293"/>
      <c r="N2" s="293"/>
      <c r="O2" s="293"/>
      <c r="P2" s="293"/>
      <c r="Q2" s="293"/>
      <c r="R2" s="293"/>
      <c r="S2" s="293"/>
      <c r="T2" s="293"/>
      <c r="U2" s="293"/>
      <c r="V2" s="293"/>
      <c r="W2" s="293"/>
      <c r="X2" s="293"/>
      <c r="Y2" s="293"/>
      <c r="Z2" s="293"/>
      <c r="AA2" s="293"/>
      <c r="AB2" s="293"/>
      <c r="AC2" s="293"/>
      <c r="AD2" s="293"/>
      <c r="AE2" s="293"/>
      <c r="AF2" s="293"/>
      <c r="AG2" s="293"/>
      <c r="AH2" s="293"/>
      <c r="AI2" s="293"/>
      <c r="AJ2" s="293"/>
      <c r="AK2" s="293"/>
      <c r="AL2" s="293"/>
      <c r="AM2" s="293"/>
      <c r="AN2" s="293"/>
      <c r="AO2" s="293"/>
      <c r="AP2" s="293"/>
      <c r="AQ2" s="293"/>
      <c r="AR2" s="294"/>
    </row>
    <row r="3" spans="1:48" s="6" customFormat="1" ht="17.25" customHeight="1" thickBot="1" x14ac:dyDescent="0.3">
      <c r="A3" s="462" t="s">
        <v>454</v>
      </c>
      <c r="B3" s="463"/>
      <c r="C3" s="463"/>
      <c r="D3" s="463"/>
      <c r="E3" s="463"/>
      <c r="F3" s="463"/>
      <c r="G3" s="463"/>
      <c r="H3" s="463"/>
      <c r="I3" s="463"/>
      <c r="J3" s="463"/>
      <c r="K3" s="463"/>
      <c r="L3" s="463"/>
      <c r="M3" s="463"/>
      <c r="N3" s="463"/>
      <c r="O3" s="463"/>
      <c r="P3" s="463"/>
      <c r="Q3" s="463"/>
      <c r="R3" s="463"/>
      <c r="S3" s="463"/>
      <c r="T3" s="463"/>
      <c r="U3" s="463"/>
      <c r="V3" s="463"/>
      <c r="W3" s="463"/>
      <c r="X3" s="463"/>
      <c r="Y3" s="463"/>
      <c r="Z3" s="463"/>
      <c r="AA3" s="463"/>
      <c r="AB3" s="463"/>
      <c r="AC3" s="463"/>
      <c r="AD3" s="463"/>
      <c r="AE3" s="463"/>
      <c r="AF3" s="463"/>
      <c r="AG3" s="463"/>
      <c r="AH3" s="463"/>
      <c r="AI3" s="463"/>
      <c r="AJ3" s="463"/>
      <c r="AK3" s="463"/>
      <c r="AL3" s="463"/>
      <c r="AM3" s="463"/>
      <c r="AN3" s="463"/>
      <c r="AO3" s="463"/>
      <c r="AP3" s="463"/>
      <c r="AQ3" s="463"/>
      <c r="AR3" s="464"/>
    </row>
    <row r="4" spans="1:48" s="6" customFormat="1" ht="17.25" customHeight="1" thickBot="1" x14ac:dyDescent="0.3">
      <c r="A4" s="129" t="s">
        <v>505</v>
      </c>
      <c r="B4" s="130"/>
      <c r="C4" s="130"/>
      <c r="D4" s="130"/>
      <c r="E4" s="130"/>
      <c r="F4" s="130"/>
      <c r="G4" s="130"/>
      <c r="H4" s="130"/>
      <c r="I4" s="130"/>
      <c r="J4" s="130"/>
      <c r="K4" s="130"/>
      <c r="L4" s="130"/>
      <c r="M4" s="130"/>
      <c r="N4" s="130"/>
      <c r="O4" s="130"/>
      <c r="P4" s="130"/>
      <c r="Q4" s="130"/>
      <c r="R4" s="130"/>
      <c r="S4" s="130"/>
      <c r="T4" s="130"/>
      <c r="U4" s="130"/>
      <c r="V4" s="130"/>
      <c r="W4" s="130"/>
      <c r="X4" s="130"/>
      <c r="Y4" s="130"/>
      <c r="Z4" s="130"/>
      <c r="AA4" s="130"/>
      <c r="AB4" s="130"/>
      <c r="AC4" s="130"/>
      <c r="AD4" s="130"/>
      <c r="AE4" s="130"/>
      <c r="AF4" s="130"/>
      <c r="AG4" s="130"/>
      <c r="AH4" s="130"/>
      <c r="AI4" s="130"/>
      <c r="AJ4" s="130"/>
      <c r="AK4" s="130"/>
      <c r="AL4" s="130"/>
      <c r="AM4" s="130"/>
      <c r="AN4" s="130"/>
      <c r="AO4" s="130"/>
      <c r="AP4" s="130"/>
      <c r="AQ4" s="130"/>
      <c r="AR4" s="131"/>
    </row>
    <row r="5" spans="1:48" customFormat="1" ht="23.25" customHeight="1" thickBot="1" x14ac:dyDescent="0.3">
      <c r="A5" s="465" t="s">
        <v>704</v>
      </c>
      <c r="B5" s="466"/>
      <c r="C5" s="466"/>
      <c r="D5" s="466"/>
      <c r="E5" s="466"/>
      <c r="F5" s="466"/>
      <c r="G5" s="466"/>
      <c r="H5" s="466"/>
      <c r="I5" s="466"/>
      <c r="J5" s="466"/>
      <c r="K5" s="466"/>
      <c r="L5" s="466"/>
      <c r="M5" s="466"/>
      <c r="N5" s="466"/>
      <c r="O5" s="466"/>
      <c r="P5" s="466"/>
      <c r="Q5" s="466"/>
      <c r="R5" s="466"/>
      <c r="S5" s="466"/>
      <c r="T5" s="466"/>
      <c r="U5" s="466"/>
      <c r="V5" s="466"/>
      <c r="W5" s="466"/>
      <c r="X5" s="466"/>
      <c r="Y5" s="466"/>
      <c r="Z5" s="466"/>
      <c r="AA5" s="466"/>
      <c r="AB5" s="466"/>
      <c r="AC5" s="466"/>
      <c r="AD5" s="466"/>
      <c r="AE5" s="466"/>
      <c r="AF5" s="466"/>
      <c r="AG5" s="466"/>
      <c r="AH5" s="466"/>
      <c r="AI5" s="466"/>
      <c r="AJ5" s="466"/>
      <c r="AK5" s="466"/>
      <c r="AL5" s="466"/>
      <c r="AM5" s="466"/>
      <c r="AN5" s="466"/>
      <c r="AO5" s="466"/>
      <c r="AP5" s="466"/>
      <c r="AQ5" s="466"/>
      <c r="AR5" s="467"/>
    </row>
    <row r="6" spans="1:48" customFormat="1" ht="22.5" customHeight="1" thickBot="1" x14ac:dyDescent="0.3">
      <c r="A6" s="434" t="s">
        <v>740</v>
      </c>
      <c r="B6" s="435"/>
      <c r="C6" s="435"/>
      <c r="D6" s="435"/>
      <c r="E6" s="435"/>
      <c r="F6" s="435"/>
      <c r="G6" s="435"/>
      <c r="H6" s="435"/>
      <c r="I6" s="435"/>
      <c r="J6" s="435"/>
      <c r="K6" s="435"/>
      <c r="L6" s="435"/>
      <c r="M6" s="435"/>
      <c r="N6" s="435"/>
      <c r="O6" s="435"/>
      <c r="P6" s="435"/>
      <c r="Q6" s="435"/>
      <c r="R6" s="435"/>
      <c r="S6" s="435"/>
      <c r="T6" s="435"/>
      <c r="U6" s="435"/>
      <c r="V6" s="435"/>
      <c r="W6" s="435"/>
      <c r="X6" s="435"/>
      <c r="Y6" s="435"/>
      <c r="Z6" s="435"/>
      <c r="AA6" s="435"/>
      <c r="AB6" s="435"/>
      <c r="AC6" s="435"/>
      <c r="AD6" s="435"/>
      <c r="AE6" s="435"/>
      <c r="AF6" s="435"/>
      <c r="AG6" s="435"/>
      <c r="AH6" s="435"/>
      <c r="AI6" s="435"/>
      <c r="AJ6" s="435"/>
      <c r="AK6" s="435"/>
      <c r="AL6" s="435"/>
      <c r="AM6" s="435"/>
      <c r="AN6" s="435"/>
      <c r="AO6" s="435"/>
      <c r="AP6" s="435"/>
      <c r="AQ6" s="435"/>
      <c r="AR6" s="436"/>
    </row>
    <row r="7" spans="1:48" ht="17.25" thickBot="1" x14ac:dyDescent="0.3"/>
    <row r="8" spans="1:48" s="38" customFormat="1" ht="15.75" customHeight="1" thickBot="1" x14ac:dyDescent="0.25">
      <c r="A8" s="446" t="s">
        <v>672</v>
      </c>
      <c r="B8" s="447"/>
      <c r="C8" s="447"/>
      <c r="D8" s="447"/>
      <c r="E8" s="447"/>
      <c r="F8" s="447"/>
      <c r="G8" s="447"/>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8"/>
    </row>
    <row r="9" spans="1:48" s="38" customFormat="1" ht="15.75" customHeight="1" thickBot="1" x14ac:dyDescent="0.25">
      <c r="A9" s="446" t="s">
        <v>673</v>
      </c>
      <c r="B9" s="447"/>
      <c r="C9" s="447"/>
      <c r="D9" s="447"/>
      <c r="E9" s="447"/>
      <c r="F9" s="447"/>
      <c r="G9" s="447"/>
      <c r="H9" s="447"/>
      <c r="I9" s="447"/>
      <c r="J9" s="447"/>
      <c r="K9" s="447"/>
      <c r="L9" s="447"/>
      <c r="M9" s="447"/>
      <c r="N9" s="447"/>
      <c r="O9" s="447"/>
      <c r="P9" s="447"/>
      <c r="Q9" s="447"/>
      <c r="R9" s="447"/>
      <c r="S9" s="447"/>
      <c r="T9" s="447"/>
      <c r="U9" s="447"/>
      <c r="V9" s="447"/>
      <c r="W9" s="447"/>
      <c r="X9" s="447"/>
      <c r="Y9" s="447"/>
      <c r="Z9" s="447"/>
      <c r="AA9" s="447"/>
      <c r="AB9" s="447"/>
      <c r="AC9" s="447"/>
      <c r="AD9" s="447"/>
      <c r="AE9" s="447"/>
      <c r="AF9" s="447"/>
      <c r="AG9" s="447"/>
      <c r="AH9" s="447"/>
      <c r="AI9" s="447"/>
      <c r="AJ9" s="447"/>
      <c r="AK9" s="448"/>
    </row>
    <row r="10" spans="1:48" s="38" customFormat="1" ht="15.75" x14ac:dyDescent="0.2">
      <c r="A10" s="39"/>
      <c r="B10" s="449"/>
      <c r="C10" s="449"/>
      <c r="D10" s="449"/>
      <c r="E10" s="449"/>
      <c r="F10" s="40"/>
      <c r="G10" s="40"/>
      <c r="H10" s="40"/>
      <c r="I10" s="40"/>
      <c r="J10" s="39"/>
      <c r="K10" s="39"/>
      <c r="L10" s="39"/>
      <c r="M10" s="39"/>
      <c r="N10" s="39"/>
      <c r="O10" s="39"/>
      <c r="P10" s="39"/>
      <c r="Q10" s="39"/>
      <c r="R10" s="39"/>
      <c r="S10" s="39"/>
      <c r="T10" s="39"/>
      <c r="U10" s="39"/>
      <c r="V10" s="39"/>
      <c r="W10" s="39"/>
      <c r="X10" s="39"/>
      <c r="Y10" s="39"/>
      <c r="Z10" s="39"/>
      <c r="AA10" s="39"/>
      <c r="AB10" s="39"/>
      <c r="AC10" s="39"/>
      <c r="AD10" s="39"/>
      <c r="AE10" s="39"/>
      <c r="AF10" s="39"/>
      <c r="AG10" s="39"/>
      <c r="AH10" s="39"/>
      <c r="AI10" s="39"/>
      <c r="AJ10" s="39"/>
      <c r="AK10" s="39"/>
    </row>
    <row r="11" spans="1:48" s="38" customFormat="1" ht="92.25" customHeight="1" x14ac:dyDescent="0.2">
      <c r="A11" s="468" t="s">
        <v>674</v>
      </c>
      <c r="B11" s="469" t="s">
        <v>705</v>
      </c>
      <c r="C11" s="469" t="s">
        <v>706</v>
      </c>
      <c r="D11" s="469" t="s">
        <v>707</v>
      </c>
      <c r="E11" s="469"/>
      <c r="F11" s="470" t="s">
        <v>708</v>
      </c>
      <c r="G11" s="470"/>
      <c r="H11" s="470" t="s">
        <v>709</v>
      </c>
      <c r="I11" s="470"/>
      <c r="J11" s="470" t="s">
        <v>710</v>
      </c>
      <c r="K11" s="470"/>
      <c r="L11" s="470" t="s">
        <v>711</v>
      </c>
      <c r="M11" s="470"/>
      <c r="N11" s="470" t="s">
        <v>712</v>
      </c>
      <c r="O11" s="470"/>
      <c r="P11" s="470"/>
      <c r="Q11" s="470"/>
      <c r="R11" s="469" t="s">
        <v>713</v>
      </c>
      <c r="S11" s="469"/>
      <c r="T11" s="469"/>
      <c r="U11" s="469" t="s">
        <v>714</v>
      </c>
      <c r="V11" s="469"/>
      <c r="W11" s="469"/>
      <c r="X11" s="469"/>
      <c r="Y11" s="469" t="s">
        <v>715</v>
      </c>
      <c r="Z11" s="469"/>
      <c r="AA11" s="469"/>
      <c r="AB11" s="469" t="s">
        <v>716</v>
      </c>
      <c r="AC11" s="469"/>
      <c r="AD11" s="469"/>
      <c r="AE11" s="471" t="s">
        <v>717</v>
      </c>
      <c r="AF11" s="472"/>
      <c r="AG11" s="469" t="s">
        <v>718</v>
      </c>
      <c r="AH11" s="469"/>
      <c r="AI11" s="471" t="s">
        <v>719</v>
      </c>
      <c r="AJ11" s="472"/>
      <c r="AK11" s="475"/>
      <c r="AL11" s="469" t="s">
        <v>720</v>
      </c>
      <c r="AM11" s="469"/>
      <c r="AN11" s="469"/>
      <c r="AO11" s="469" t="s">
        <v>721</v>
      </c>
      <c r="AP11" s="469"/>
      <c r="AQ11" s="469"/>
      <c r="AR11" s="469" t="s">
        <v>722</v>
      </c>
    </row>
    <row r="12" spans="1:48" s="38" customFormat="1" ht="27" customHeight="1" x14ac:dyDescent="0.2">
      <c r="A12" s="468"/>
      <c r="B12" s="469"/>
      <c r="C12" s="469"/>
      <c r="D12" s="469"/>
      <c r="E12" s="469"/>
      <c r="F12" s="470"/>
      <c r="G12" s="470"/>
      <c r="H12" s="470"/>
      <c r="I12" s="470"/>
      <c r="J12" s="470"/>
      <c r="K12" s="470"/>
      <c r="L12" s="470"/>
      <c r="M12" s="470"/>
      <c r="N12" s="470"/>
      <c r="O12" s="470"/>
      <c r="P12" s="470"/>
      <c r="Q12" s="470"/>
      <c r="R12" s="469"/>
      <c r="S12" s="469"/>
      <c r="T12" s="469"/>
      <c r="U12" s="469"/>
      <c r="V12" s="469"/>
      <c r="W12" s="469"/>
      <c r="X12" s="469"/>
      <c r="Y12" s="469"/>
      <c r="Z12" s="469"/>
      <c r="AA12" s="469"/>
      <c r="AB12" s="469"/>
      <c r="AC12" s="469"/>
      <c r="AD12" s="469"/>
      <c r="AE12" s="473"/>
      <c r="AF12" s="474"/>
      <c r="AG12" s="469"/>
      <c r="AH12" s="469"/>
      <c r="AI12" s="473"/>
      <c r="AJ12" s="474"/>
      <c r="AK12" s="476"/>
      <c r="AL12" s="469"/>
      <c r="AM12" s="469"/>
      <c r="AN12" s="469"/>
      <c r="AO12" s="469"/>
      <c r="AP12" s="469"/>
      <c r="AQ12" s="469"/>
      <c r="AR12" s="469"/>
    </row>
    <row r="13" spans="1:48" s="38" customFormat="1" ht="27" customHeight="1" x14ac:dyDescent="0.3">
      <c r="A13" s="468"/>
      <c r="B13" s="469"/>
      <c r="C13" s="469"/>
      <c r="D13" s="56" t="s">
        <v>696</v>
      </c>
      <c r="E13" s="56" t="s">
        <v>697</v>
      </c>
      <c r="F13" s="56" t="s">
        <v>723</v>
      </c>
      <c r="G13" s="56" t="s">
        <v>697</v>
      </c>
      <c r="H13" s="56" t="s">
        <v>723</v>
      </c>
      <c r="I13" s="56" t="s">
        <v>724</v>
      </c>
      <c r="J13" s="56" t="s">
        <v>723</v>
      </c>
      <c r="K13" s="56" t="s">
        <v>697</v>
      </c>
      <c r="L13" s="56" t="s">
        <v>723</v>
      </c>
      <c r="M13" s="56" t="s">
        <v>697</v>
      </c>
      <c r="N13" s="56" t="s">
        <v>723</v>
      </c>
      <c r="O13" s="56" t="s">
        <v>697</v>
      </c>
      <c r="P13" s="56" t="s">
        <v>108</v>
      </c>
      <c r="Q13" s="56" t="s">
        <v>725</v>
      </c>
      <c r="R13" s="56" t="s">
        <v>723</v>
      </c>
      <c r="S13" s="56" t="s">
        <v>697</v>
      </c>
      <c r="T13" s="56" t="s">
        <v>108</v>
      </c>
      <c r="U13" s="56" t="s">
        <v>696</v>
      </c>
      <c r="V13" s="56" t="s">
        <v>724</v>
      </c>
      <c r="W13" s="56" t="s">
        <v>108</v>
      </c>
      <c r="X13" s="56" t="s">
        <v>725</v>
      </c>
      <c r="Y13" s="56" t="s">
        <v>723</v>
      </c>
      <c r="Z13" s="56" t="s">
        <v>697</v>
      </c>
      <c r="AA13" s="56" t="s">
        <v>108</v>
      </c>
      <c r="AB13" s="56" t="s">
        <v>726</v>
      </c>
      <c r="AC13" s="56" t="s">
        <v>727</v>
      </c>
      <c r="AD13" s="56" t="s">
        <v>728</v>
      </c>
      <c r="AE13" s="56" t="s">
        <v>723</v>
      </c>
      <c r="AF13" s="56" t="s">
        <v>697</v>
      </c>
      <c r="AG13" s="56" t="s">
        <v>723</v>
      </c>
      <c r="AH13" s="56" t="s">
        <v>697</v>
      </c>
      <c r="AI13" s="56" t="s">
        <v>723</v>
      </c>
      <c r="AJ13" s="56" t="s">
        <v>697</v>
      </c>
      <c r="AK13" s="56" t="s">
        <v>108</v>
      </c>
      <c r="AL13" s="56" t="s">
        <v>723</v>
      </c>
      <c r="AM13" s="56" t="s">
        <v>697</v>
      </c>
      <c r="AN13" s="56" t="s">
        <v>108</v>
      </c>
      <c r="AO13" s="56" t="s">
        <v>723</v>
      </c>
      <c r="AP13" s="56" t="s">
        <v>697</v>
      </c>
      <c r="AQ13" s="56" t="s">
        <v>108</v>
      </c>
      <c r="AR13" s="469"/>
      <c r="AV13" s="57"/>
    </row>
    <row r="14" spans="1:48" s="38" customFormat="1" x14ac:dyDescent="0.2">
      <c r="A14" s="58">
        <v>1</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row>
    <row r="15" spans="1:48" s="38" customFormat="1" x14ac:dyDescent="0.2">
      <c r="A15" s="60">
        <v>2</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row>
    <row r="16" spans="1:48" s="38" customFormat="1" x14ac:dyDescent="0.2">
      <c r="A16" s="60">
        <v>3</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1"/>
      <c r="AB16" s="61"/>
      <c r="AC16" s="61"/>
      <c r="AD16" s="61"/>
      <c r="AE16" s="61"/>
      <c r="AF16" s="61"/>
      <c r="AG16" s="61"/>
      <c r="AH16" s="61"/>
      <c r="AI16" s="61"/>
      <c r="AJ16" s="61"/>
      <c r="AK16" s="61"/>
      <c r="AL16" s="61"/>
      <c r="AM16" s="61"/>
      <c r="AN16" s="61"/>
      <c r="AO16" s="61"/>
      <c r="AP16" s="61"/>
      <c r="AQ16" s="61"/>
      <c r="AR16" s="61"/>
    </row>
    <row r="17" spans="1:44" s="38" customFormat="1" x14ac:dyDescent="0.2">
      <c r="A17" s="60">
        <v>4</v>
      </c>
      <c r="B17" s="61"/>
      <c r="C17" s="61"/>
      <c r="D17" s="61"/>
      <c r="E17" s="61"/>
      <c r="F17" s="61"/>
      <c r="G17" s="61"/>
      <c r="H17" s="61"/>
      <c r="I17" s="61"/>
      <c r="J17" s="61"/>
      <c r="K17" s="61"/>
      <c r="L17" s="61"/>
      <c r="M17" s="61"/>
      <c r="N17" s="61"/>
      <c r="O17" s="61"/>
      <c r="P17" s="61"/>
      <c r="Q17" s="61"/>
      <c r="R17" s="61"/>
      <c r="S17" s="61"/>
      <c r="T17" s="61"/>
      <c r="U17" s="61"/>
      <c r="V17" s="61"/>
      <c r="W17" s="61"/>
      <c r="X17" s="61"/>
      <c r="Y17" s="61"/>
      <c r="Z17" s="61"/>
      <c r="AA17" s="61"/>
      <c r="AB17" s="61"/>
      <c r="AC17" s="61"/>
      <c r="AD17" s="61"/>
      <c r="AE17" s="61"/>
      <c r="AF17" s="61"/>
      <c r="AG17" s="61"/>
      <c r="AH17" s="61"/>
      <c r="AI17" s="61"/>
      <c r="AJ17" s="61"/>
      <c r="AK17" s="61"/>
      <c r="AL17" s="61"/>
      <c r="AM17" s="61"/>
      <c r="AN17" s="61"/>
      <c r="AO17" s="61"/>
      <c r="AP17" s="61"/>
      <c r="AQ17" s="61"/>
      <c r="AR17" s="61"/>
    </row>
    <row r="18" spans="1:44" s="38" customFormat="1" x14ac:dyDescent="0.2">
      <c r="A18" s="60">
        <v>5</v>
      </c>
      <c r="B18" s="61"/>
      <c r="C18" s="61"/>
      <c r="D18" s="61"/>
      <c r="E18" s="61"/>
      <c r="F18" s="61"/>
      <c r="G18" s="61"/>
      <c r="H18" s="61"/>
      <c r="I18" s="61"/>
      <c r="J18" s="61"/>
      <c r="K18" s="61"/>
      <c r="L18" s="61"/>
      <c r="M18" s="61"/>
      <c r="N18" s="61"/>
      <c r="O18" s="61"/>
      <c r="P18" s="61"/>
      <c r="Q18" s="61"/>
      <c r="R18" s="61"/>
      <c r="S18" s="61"/>
      <c r="T18" s="61"/>
      <c r="U18" s="61"/>
      <c r="V18" s="61"/>
      <c r="W18" s="61"/>
      <c r="X18" s="61"/>
      <c r="Y18" s="61"/>
      <c r="Z18" s="61"/>
      <c r="AA18" s="61"/>
      <c r="AB18" s="61"/>
      <c r="AC18" s="61"/>
      <c r="AD18" s="61"/>
      <c r="AE18" s="61"/>
      <c r="AF18" s="61"/>
      <c r="AG18" s="61"/>
      <c r="AH18" s="61"/>
      <c r="AI18" s="61"/>
      <c r="AJ18" s="61"/>
      <c r="AK18" s="61"/>
      <c r="AL18" s="61"/>
      <c r="AM18" s="61"/>
      <c r="AN18" s="61"/>
      <c r="AO18" s="61"/>
      <c r="AP18" s="61"/>
      <c r="AQ18" s="61"/>
      <c r="AR18" s="61"/>
    </row>
    <row r="19" spans="1:44" s="38" customFormat="1" x14ac:dyDescent="0.2">
      <c r="A19" s="60">
        <v>6</v>
      </c>
      <c r="B19" s="61"/>
      <c r="C19" s="61"/>
      <c r="D19" s="61"/>
      <c r="E19" s="61"/>
      <c r="F19" s="61"/>
      <c r="G19" s="61"/>
      <c r="H19" s="61"/>
      <c r="I19" s="61"/>
      <c r="J19" s="61"/>
      <c r="K19" s="61"/>
      <c r="L19" s="61"/>
      <c r="M19" s="61"/>
      <c r="N19" s="61"/>
      <c r="O19" s="61"/>
      <c r="P19" s="61"/>
      <c r="Q19" s="61"/>
      <c r="R19" s="61"/>
      <c r="S19" s="61"/>
      <c r="T19" s="61"/>
      <c r="U19" s="61"/>
      <c r="V19" s="61"/>
      <c r="W19" s="61"/>
      <c r="X19" s="61"/>
      <c r="Y19" s="61"/>
      <c r="Z19" s="61"/>
      <c r="AA19" s="61"/>
      <c r="AB19" s="61"/>
      <c r="AC19" s="61"/>
      <c r="AD19" s="61"/>
      <c r="AE19" s="61"/>
      <c r="AF19" s="61"/>
      <c r="AG19" s="61"/>
      <c r="AH19" s="61"/>
      <c r="AI19" s="61"/>
      <c r="AJ19" s="61"/>
      <c r="AK19" s="61"/>
      <c r="AL19" s="61"/>
      <c r="AM19" s="61"/>
      <c r="AN19" s="61"/>
      <c r="AO19" s="61"/>
      <c r="AP19" s="61"/>
      <c r="AQ19" s="61"/>
      <c r="AR19" s="61"/>
    </row>
    <row r="20" spans="1:44" s="38" customFormat="1" x14ac:dyDescent="0.2">
      <c r="A20" s="60">
        <v>7</v>
      </c>
      <c r="B20" s="61"/>
      <c r="C20" s="61"/>
      <c r="D20" s="61"/>
      <c r="E20" s="61"/>
      <c r="F20" s="61"/>
      <c r="G20" s="61"/>
      <c r="H20" s="61"/>
      <c r="I20" s="61"/>
      <c r="J20" s="61"/>
      <c r="K20" s="61"/>
      <c r="L20" s="61"/>
      <c r="M20" s="61"/>
      <c r="N20" s="61"/>
      <c r="O20" s="61"/>
      <c r="P20" s="61"/>
      <c r="Q20" s="61"/>
      <c r="R20" s="61"/>
      <c r="S20" s="61"/>
      <c r="T20" s="61"/>
      <c r="U20" s="61"/>
      <c r="V20" s="61"/>
      <c r="W20" s="61"/>
      <c r="X20" s="61"/>
      <c r="Y20" s="61"/>
      <c r="Z20" s="61"/>
      <c r="AA20" s="61"/>
      <c r="AB20" s="61"/>
      <c r="AC20" s="61"/>
      <c r="AD20" s="61"/>
      <c r="AE20" s="61"/>
      <c r="AF20" s="61"/>
      <c r="AG20" s="61"/>
      <c r="AH20" s="61"/>
      <c r="AI20" s="61"/>
      <c r="AJ20" s="61"/>
      <c r="AK20" s="61"/>
      <c r="AL20" s="61"/>
      <c r="AM20" s="61"/>
      <c r="AN20" s="61"/>
      <c r="AO20" s="61"/>
      <c r="AP20" s="61"/>
      <c r="AQ20" s="61"/>
      <c r="AR20" s="61"/>
    </row>
    <row r="21" spans="1:44" s="38" customFormat="1" x14ac:dyDescent="0.2">
      <c r="A21" s="60">
        <v>8</v>
      </c>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row>
    <row r="22" spans="1:44" s="38" customFormat="1" x14ac:dyDescent="0.2">
      <c r="A22" s="60">
        <v>9</v>
      </c>
      <c r="B22" s="61"/>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row>
    <row r="23" spans="1:44" s="38" customFormat="1" x14ac:dyDescent="0.2">
      <c r="A23" s="60">
        <v>10</v>
      </c>
      <c r="B23" s="61"/>
      <c r="C23" s="61"/>
      <c r="D23" s="61"/>
      <c r="E23" s="61"/>
      <c r="F23" s="61"/>
      <c r="G23" s="61"/>
      <c r="H23" s="61"/>
      <c r="I23" s="61"/>
      <c r="J23" s="61"/>
      <c r="K23" s="61"/>
      <c r="L23" s="61"/>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row>
    <row r="24" spans="1:44" s="38" customFormat="1" x14ac:dyDescent="0.2">
      <c r="A24" s="60">
        <v>11</v>
      </c>
      <c r="B24" s="61"/>
      <c r="C24" s="61"/>
      <c r="D24" s="61"/>
      <c r="E24" s="61"/>
      <c r="F24" s="61"/>
      <c r="G24" s="61"/>
      <c r="H24" s="61"/>
      <c r="I24" s="61"/>
      <c r="J24" s="61"/>
      <c r="K24" s="61"/>
      <c r="L24" s="61"/>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row>
    <row r="25" spans="1:44" s="38" customFormat="1" x14ac:dyDescent="0.2">
      <c r="A25" s="60">
        <v>12</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row>
    <row r="26" spans="1:44" s="38" customFormat="1" x14ac:dyDescent="0.2">
      <c r="A26" s="60">
        <v>13</v>
      </c>
      <c r="B26" s="61"/>
      <c r="C26" s="61"/>
      <c r="D26" s="61"/>
      <c r="E26" s="61"/>
      <c r="F26" s="61"/>
      <c r="G26" s="61"/>
      <c r="H26" s="61"/>
      <c r="I26" s="61"/>
      <c r="J26" s="61"/>
      <c r="K26" s="61"/>
      <c r="L26" s="61"/>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row>
    <row r="27" spans="1:44" s="38" customFormat="1" x14ac:dyDescent="0.2">
      <c r="A27" s="60">
        <v>14</v>
      </c>
      <c r="B27" s="61"/>
      <c r="C27" s="61"/>
      <c r="D27" s="61"/>
      <c r="E27" s="61"/>
      <c r="F27" s="61"/>
      <c r="G27" s="61"/>
      <c r="H27" s="61"/>
      <c r="I27" s="61"/>
      <c r="J27" s="61"/>
      <c r="K27" s="61"/>
      <c r="L27" s="61"/>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row>
    <row r="28" spans="1:44" s="38" customFormat="1" x14ac:dyDescent="0.2">
      <c r="A28" s="60">
        <v>15</v>
      </c>
      <c r="B28" s="61"/>
      <c r="C28" s="61"/>
      <c r="D28" s="61"/>
      <c r="E28" s="61"/>
      <c r="F28" s="61"/>
      <c r="G28" s="61"/>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row>
    <row r="29" spans="1:44" s="38" customFormat="1" x14ac:dyDescent="0.2">
      <c r="A29" s="60">
        <v>16</v>
      </c>
      <c r="B29" s="61"/>
      <c r="C29" s="61"/>
      <c r="D29" s="61"/>
      <c r="E29" s="61"/>
      <c r="F29" s="61"/>
      <c r="G29" s="61"/>
      <c r="H29" s="61"/>
      <c r="I29" s="61"/>
      <c r="J29" s="61"/>
      <c r="K29" s="61"/>
      <c r="L29" s="61"/>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row>
    <row r="30" spans="1:44" s="38" customFormat="1" x14ac:dyDescent="0.2">
      <c r="A30" s="60">
        <v>17</v>
      </c>
      <c r="B30" s="61"/>
      <c r="C30" s="61"/>
      <c r="D30" s="61"/>
      <c r="E30" s="61"/>
      <c r="F30" s="61"/>
      <c r="G30" s="61"/>
      <c r="H30" s="61"/>
      <c r="I30" s="61"/>
      <c r="J30" s="61"/>
      <c r="K30" s="61"/>
      <c r="L30" s="61"/>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row>
    <row r="31" spans="1:44" s="38" customFormat="1" x14ac:dyDescent="0.2">
      <c r="A31" s="60">
        <v>18</v>
      </c>
      <c r="B31" s="61"/>
      <c r="C31" s="61"/>
      <c r="D31" s="61"/>
      <c r="E31" s="61"/>
      <c r="F31" s="61"/>
      <c r="G31" s="61"/>
      <c r="H31" s="61"/>
      <c r="I31" s="61"/>
      <c r="J31" s="61"/>
      <c r="K31" s="61"/>
      <c r="L31" s="61"/>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row>
    <row r="32" spans="1:44" s="38" customFormat="1" x14ac:dyDescent="0.2">
      <c r="A32" s="60">
        <v>19</v>
      </c>
      <c r="B32" s="61"/>
      <c r="C32" s="61"/>
      <c r="D32" s="61"/>
      <c r="E32" s="61"/>
      <c r="F32" s="61"/>
      <c r="G32" s="61"/>
      <c r="H32" s="61"/>
      <c r="I32" s="61"/>
      <c r="J32" s="61"/>
      <c r="K32" s="61"/>
      <c r="L32" s="61"/>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row>
    <row r="33" spans="1:44" s="38" customFormat="1" x14ac:dyDescent="0.2">
      <c r="A33" s="60">
        <v>20</v>
      </c>
      <c r="B33" s="61"/>
      <c r="C33" s="61"/>
      <c r="D33" s="61"/>
      <c r="E33" s="61"/>
      <c r="F33" s="61"/>
      <c r="G33" s="61"/>
      <c r="H33" s="61"/>
      <c r="I33" s="61"/>
      <c r="J33" s="61"/>
      <c r="K33" s="61"/>
      <c r="L33" s="61"/>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row>
    <row r="34" spans="1:44" s="38" customFormat="1" x14ac:dyDescent="0.2">
      <c r="A34" s="60">
        <v>21</v>
      </c>
      <c r="B34" s="61"/>
      <c r="C34" s="61"/>
      <c r="D34" s="61"/>
      <c r="E34" s="61"/>
      <c r="F34" s="61"/>
      <c r="G34" s="61"/>
      <c r="H34" s="61"/>
      <c r="I34" s="61"/>
      <c r="J34" s="61"/>
      <c r="K34" s="61"/>
      <c r="L34" s="61"/>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row>
    <row r="35" spans="1:44" s="38" customFormat="1" x14ac:dyDescent="0.2">
      <c r="A35" s="60">
        <v>22</v>
      </c>
      <c r="B35" s="61"/>
      <c r="C35" s="61"/>
      <c r="D35" s="61"/>
      <c r="E35" s="61"/>
      <c r="F35" s="61"/>
      <c r="G35" s="61"/>
      <c r="H35" s="61"/>
      <c r="I35" s="61"/>
      <c r="J35" s="61"/>
      <c r="K35" s="61"/>
      <c r="L35" s="61"/>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row>
    <row r="36" spans="1:44" s="38" customFormat="1" x14ac:dyDescent="0.2">
      <c r="A36" s="60">
        <v>23</v>
      </c>
      <c r="B36" s="61"/>
      <c r="C36" s="61"/>
      <c r="D36" s="61"/>
      <c r="E36" s="61"/>
      <c r="F36" s="61"/>
      <c r="G36" s="61"/>
      <c r="H36" s="61"/>
      <c r="I36" s="61"/>
      <c r="J36" s="61"/>
      <c r="K36" s="61"/>
      <c r="L36" s="61"/>
      <c r="M36" s="61"/>
      <c r="N36" s="61"/>
      <c r="O36" s="61"/>
      <c r="P36" s="61"/>
      <c r="Q36" s="61"/>
      <c r="R36" s="61"/>
      <c r="S36" s="61"/>
      <c r="T36" s="61"/>
      <c r="U36" s="61"/>
      <c r="V36" s="61"/>
      <c r="W36" s="61"/>
      <c r="X36" s="61"/>
      <c r="Y36" s="61"/>
      <c r="Z36" s="61"/>
      <c r="AA36" s="61"/>
      <c r="AB36" s="61"/>
      <c r="AC36" s="61"/>
      <c r="AD36" s="61"/>
      <c r="AE36" s="61"/>
      <c r="AF36" s="61"/>
      <c r="AG36" s="61"/>
      <c r="AH36" s="61"/>
      <c r="AI36" s="61"/>
      <c r="AJ36" s="61"/>
      <c r="AK36" s="61"/>
      <c r="AL36" s="61"/>
      <c r="AM36" s="61"/>
      <c r="AN36" s="61"/>
      <c r="AO36" s="61"/>
      <c r="AP36" s="61"/>
      <c r="AQ36" s="61"/>
      <c r="AR36" s="61"/>
    </row>
    <row r="37" spans="1:44" s="38" customFormat="1" ht="15.75" thickBot="1" x14ac:dyDescent="0.25">
      <c r="A37" s="50">
        <v>24</v>
      </c>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row>
    <row r="38" spans="1:44" s="38" customFormat="1" ht="15" x14ac:dyDescent="0.2">
      <c r="A38" s="39"/>
      <c r="B38" s="39"/>
      <c r="C38" s="39"/>
      <c r="D38" s="39"/>
      <c r="E38" s="39"/>
      <c r="F38" s="39"/>
      <c r="G38" s="39"/>
      <c r="H38" s="39"/>
      <c r="I38" s="39"/>
      <c r="J38" s="39"/>
      <c r="K38" s="39"/>
      <c r="L38" s="39"/>
      <c r="M38" s="39"/>
      <c r="N38" s="39"/>
      <c r="O38" s="39"/>
      <c r="P38" s="39"/>
      <c r="Q38" s="39"/>
      <c r="R38" s="39"/>
      <c r="S38" s="39"/>
      <c r="T38" s="39"/>
      <c r="U38" s="39"/>
      <c r="V38" s="39"/>
      <c r="W38" s="39"/>
      <c r="X38" s="39"/>
      <c r="Y38" s="39"/>
      <c r="Z38" s="39"/>
      <c r="AA38" s="39"/>
      <c r="AB38" s="39"/>
      <c r="AC38" s="39"/>
      <c r="AD38" s="39"/>
      <c r="AE38" s="39"/>
      <c r="AF38" s="39"/>
      <c r="AG38" s="39"/>
      <c r="AH38" s="39"/>
      <c r="AI38" s="39"/>
      <c r="AJ38" s="39"/>
      <c r="AK38" s="39"/>
      <c r="AL38" s="39"/>
      <c r="AM38" s="39"/>
      <c r="AN38" s="39"/>
      <c r="AO38" s="39"/>
      <c r="AP38" s="39"/>
      <c r="AQ38" s="39"/>
      <c r="AR38" s="39"/>
    </row>
    <row r="39" spans="1:44" s="38" customFormat="1" ht="15" customHeight="1" x14ac:dyDescent="0.2">
      <c r="A39" s="459" t="s">
        <v>698</v>
      </c>
      <c r="B39" s="459"/>
      <c r="C39" s="459"/>
      <c r="D39" s="459"/>
      <c r="E39" s="459"/>
      <c r="F39" s="459"/>
      <c r="G39" s="459"/>
      <c r="H39" s="459"/>
      <c r="I39" s="459"/>
      <c r="J39" s="459"/>
      <c r="K39" s="459"/>
      <c r="L39" s="459"/>
      <c r="M39" s="459"/>
      <c r="N39" s="459"/>
      <c r="O39" s="459"/>
      <c r="P39" s="459"/>
      <c r="Q39" s="459"/>
      <c r="R39" s="459"/>
      <c r="S39" s="459"/>
      <c r="T39" s="459"/>
      <c r="U39" s="459"/>
      <c r="V39" s="459"/>
      <c r="W39" s="459"/>
      <c r="X39" s="459"/>
      <c r="Y39" s="459"/>
      <c r="Z39" s="459"/>
      <c r="AA39" s="459"/>
      <c r="AB39" s="459"/>
      <c r="AC39" s="459"/>
      <c r="AD39" s="459"/>
      <c r="AE39" s="459"/>
      <c r="AF39" s="459"/>
      <c r="AG39" s="459"/>
      <c r="AH39" s="459"/>
      <c r="AI39" s="459"/>
      <c r="AJ39" s="459"/>
      <c r="AK39" s="459"/>
      <c r="AL39" s="459"/>
      <c r="AM39" s="459"/>
      <c r="AN39" s="459"/>
      <c r="AO39" s="459"/>
      <c r="AP39" s="459"/>
      <c r="AQ39" s="459"/>
      <c r="AR39" s="459"/>
    </row>
    <row r="40" spans="1:44" s="38" customFormat="1" ht="15" x14ac:dyDescent="0.2">
      <c r="A40" s="39"/>
      <c r="B40" s="39"/>
      <c r="C40" s="39"/>
      <c r="D40" s="39"/>
      <c r="E40" s="39"/>
      <c r="F40" s="39"/>
      <c r="G40" s="39"/>
      <c r="H40" s="39"/>
      <c r="I40" s="39"/>
      <c r="J40" s="39"/>
      <c r="K40" s="39"/>
      <c r="L40" s="39"/>
      <c r="M40" s="39"/>
      <c r="N40" s="39"/>
      <c r="O40" s="39"/>
      <c r="P40" s="39"/>
      <c r="Q40" s="39"/>
      <c r="R40" s="39"/>
      <c r="S40" s="39"/>
      <c r="T40" s="39"/>
      <c r="U40" s="39"/>
      <c r="V40" s="39"/>
      <c r="W40" s="39"/>
      <c r="X40" s="39"/>
      <c r="Y40" s="39"/>
      <c r="Z40" s="39"/>
      <c r="AA40" s="39"/>
      <c r="AB40" s="39"/>
      <c r="AC40" s="39"/>
      <c r="AD40" s="39"/>
      <c r="AE40" s="39"/>
      <c r="AF40" s="39"/>
      <c r="AG40" s="39"/>
      <c r="AH40" s="39"/>
      <c r="AI40" s="39"/>
      <c r="AJ40" s="39"/>
      <c r="AK40" s="39"/>
      <c r="AL40" s="39"/>
      <c r="AM40" s="39"/>
      <c r="AN40" s="39"/>
      <c r="AO40" s="39"/>
      <c r="AP40" s="39"/>
      <c r="AQ40" s="39"/>
      <c r="AR40" s="39"/>
    </row>
    <row r="41" spans="1:44" s="38" customFormat="1" ht="39.75" customHeight="1" x14ac:dyDescent="0.25">
      <c r="A41" s="449" t="s">
        <v>699</v>
      </c>
      <c r="B41" s="454"/>
      <c r="C41" s="455" t="s">
        <v>700</v>
      </c>
      <c r="D41" s="455"/>
      <c r="E41" s="455"/>
      <c r="F41" s="455"/>
      <c r="G41" s="455"/>
      <c r="H41" s="455"/>
      <c r="I41" s="455"/>
      <c r="J41" s="455"/>
      <c r="K41" s="455"/>
      <c r="L41" s="455"/>
      <c r="M41" s="455"/>
      <c r="N41" s="39"/>
      <c r="O41" s="39"/>
      <c r="P41" s="39"/>
      <c r="Q41" s="39"/>
      <c r="R41" s="39"/>
      <c r="S41" s="39"/>
      <c r="T41" s="39"/>
      <c r="U41" s="39"/>
      <c r="V41" s="39"/>
      <c r="W41" s="39"/>
      <c r="X41" s="39"/>
      <c r="Y41" s="39"/>
      <c r="Z41" s="39"/>
      <c r="AA41" s="39"/>
      <c r="AB41" s="54"/>
      <c r="AC41" s="39"/>
      <c r="AD41" s="39"/>
      <c r="AE41" s="39"/>
      <c r="AF41" s="39"/>
      <c r="AG41" s="39"/>
      <c r="AH41" s="39"/>
      <c r="AI41" s="39"/>
      <c r="AJ41" s="39"/>
      <c r="AK41" s="39"/>
      <c r="AL41" s="39"/>
      <c r="AM41" s="39"/>
      <c r="AN41" s="39"/>
      <c r="AO41" s="39"/>
      <c r="AP41" s="39"/>
      <c r="AQ41" s="39"/>
      <c r="AR41" s="39"/>
    </row>
    <row r="42" spans="1:44" s="38" customFormat="1" ht="15.75" x14ac:dyDescent="0.2">
      <c r="A42" s="39"/>
      <c r="B42" s="39"/>
      <c r="C42" s="54"/>
      <c r="D42" s="54"/>
      <c r="E42" s="54"/>
      <c r="F42" s="54"/>
      <c r="G42" s="54"/>
      <c r="H42" s="54"/>
      <c r="I42" s="54"/>
      <c r="J42" s="54"/>
      <c r="K42" s="54"/>
      <c r="L42" s="54"/>
      <c r="M42" s="54"/>
      <c r="N42" s="54"/>
      <c r="O42" s="54"/>
      <c r="P42" s="54"/>
      <c r="Q42" s="39"/>
      <c r="R42" s="39"/>
      <c r="S42" s="39"/>
      <c r="T42" s="39"/>
      <c r="U42" s="39"/>
      <c r="V42" s="39"/>
      <c r="W42" s="39"/>
      <c r="X42" s="39"/>
      <c r="Y42" s="39"/>
      <c r="Z42" s="39"/>
      <c r="AA42" s="39"/>
      <c r="AB42" s="39"/>
      <c r="AC42" s="39"/>
      <c r="AD42" s="39"/>
      <c r="AE42" s="39"/>
      <c r="AF42" s="39"/>
      <c r="AG42" s="39"/>
      <c r="AH42" s="39"/>
      <c r="AI42" s="39"/>
      <c r="AJ42" s="39"/>
      <c r="AK42" s="39"/>
      <c r="AL42" s="39"/>
      <c r="AM42" s="39"/>
      <c r="AN42" s="39"/>
      <c r="AO42" s="39"/>
      <c r="AP42" s="39"/>
      <c r="AQ42" s="39"/>
      <c r="AR42" s="39"/>
    </row>
    <row r="43" spans="1:44" s="38" customFormat="1" ht="46.5" customHeight="1" x14ac:dyDescent="0.25">
      <c r="A43" s="449" t="s">
        <v>701</v>
      </c>
      <c r="B43" s="454"/>
      <c r="C43" s="455" t="s">
        <v>729</v>
      </c>
      <c r="D43" s="455"/>
      <c r="E43" s="455"/>
      <c r="F43" s="455"/>
      <c r="G43" s="455"/>
      <c r="H43" s="455"/>
      <c r="I43" s="455"/>
      <c r="J43" s="455"/>
      <c r="K43" s="455"/>
      <c r="L43" s="455"/>
      <c r="M43" s="455"/>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L43" s="39"/>
      <c r="AM43" s="39"/>
      <c r="AN43" s="39"/>
      <c r="AO43" s="39"/>
      <c r="AP43" s="39"/>
      <c r="AQ43" s="39"/>
      <c r="AR43" s="39"/>
    </row>
    <row r="44" spans="1:44" x14ac:dyDescent="0.25">
      <c r="D44" s="4"/>
      <c r="E44" s="4"/>
      <c r="F44" s="4"/>
      <c r="G44" s="4"/>
      <c r="H44" s="4"/>
      <c r="I44" s="3"/>
    </row>
  </sheetData>
  <mergeCells count="33">
    <mergeCell ref="A39:AR39"/>
    <mergeCell ref="A41:B41"/>
    <mergeCell ref="C41:M41"/>
    <mergeCell ref="A43:B43"/>
    <mergeCell ref="C43:M43"/>
    <mergeCell ref="AR11:AR13"/>
    <mergeCell ref="L11:M12"/>
    <mergeCell ref="N11:Q12"/>
    <mergeCell ref="R11:T12"/>
    <mergeCell ref="U11:X12"/>
    <mergeCell ref="Y11:AA12"/>
    <mergeCell ref="AB11:AD12"/>
    <mergeCell ref="AE11:AF12"/>
    <mergeCell ref="AG11:AH12"/>
    <mergeCell ref="AI11:AK12"/>
    <mergeCell ref="AL11:AN12"/>
    <mergeCell ref="AO11:AQ12"/>
    <mergeCell ref="A8:AK8"/>
    <mergeCell ref="A9:AK9"/>
    <mergeCell ref="B10:E10"/>
    <mergeCell ref="A11:A13"/>
    <mergeCell ref="B11:B13"/>
    <mergeCell ref="C11:C13"/>
    <mergeCell ref="D11:E12"/>
    <mergeCell ref="F11:G12"/>
    <mergeCell ref="H11:I12"/>
    <mergeCell ref="J11:K12"/>
    <mergeCell ref="A6:AR6"/>
    <mergeCell ref="A1:AR1"/>
    <mergeCell ref="A2:AR2"/>
    <mergeCell ref="A3:AR3"/>
    <mergeCell ref="A4:AR4"/>
    <mergeCell ref="A5:AR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7B6DF9-3A8D-4761-BA10-DC43F1742BBA}">
  <sheetPr>
    <tabColor rgb="FF00B0F0"/>
  </sheetPr>
  <dimension ref="A1:Q40"/>
  <sheetViews>
    <sheetView zoomScale="90" zoomScaleNormal="90" zoomScaleSheetLayoutView="80" zoomScalePageLayoutView="55" workbookViewId="0">
      <selection activeCell="A5" sqref="A5:G7"/>
    </sheetView>
  </sheetViews>
  <sheetFormatPr baseColWidth="10" defaultColWidth="11.42578125" defaultRowHeight="16.5" x14ac:dyDescent="0.25"/>
  <cols>
    <col min="1" max="1" width="9.42578125" style="5" customWidth="1"/>
    <col min="2" max="2" width="35" style="3" customWidth="1"/>
    <col min="3" max="3" width="17.42578125" style="4" customWidth="1"/>
    <col min="4" max="4" width="16.28515625" style="3" customWidth="1"/>
    <col min="5" max="5" width="13.85546875" style="1" customWidth="1"/>
    <col min="6" max="6" width="10" style="1" customWidth="1"/>
    <col min="7" max="7" width="10.5703125" style="1" customWidth="1"/>
    <col min="8" max="8" width="9.85546875" style="1" customWidth="1"/>
    <col min="9" max="9" width="11.42578125" style="1"/>
    <col min="10" max="10" width="9.28515625" style="1" customWidth="1"/>
    <col min="11" max="11" width="8.7109375" style="1" customWidth="1"/>
    <col min="12" max="12" width="8.5703125" style="1" customWidth="1"/>
    <col min="13" max="13" width="9.140625" style="1" customWidth="1"/>
    <col min="14" max="15" width="8.85546875" style="1" customWidth="1"/>
    <col min="16" max="16" width="9.140625" style="1" customWidth="1"/>
    <col min="17" max="17" width="22" style="1" customWidth="1"/>
    <col min="18" max="16384" width="11.42578125" style="1"/>
  </cols>
  <sheetData>
    <row r="1" spans="1:17" ht="17.25" customHeight="1" thickBot="1" x14ac:dyDescent="0.3">
      <c r="A1" s="120" t="s">
        <v>0</v>
      </c>
      <c r="B1" s="121"/>
      <c r="C1" s="121"/>
      <c r="D1" s="121"/>
      <c r="E1" s="121"/>
      <c r="F1" s="121"/>
      <c r="G1" s="121"/>
      <c r="H1" s="121"/>
      <c r="I1" s="121"/>
      <c r="J1" s="121"/>
      <c r="K1" s="121"/>
      <c r="L1" s="121"/>
      <c r="M1" s="121"/>
      <c r="N1" s="121"/>
      <c r="O1" s="121"/>
      <c r="P1" s="121"/>
      <c r="Q1" s="122"/>
    </row>
    <row r="2" spans="1:17" ht="17.25" customHeight="1" thickBot="1" x14ac:dyDescent="0.3">
      <c r="A2" s="292" t="s">
        <v>670</v>
      </c>
      <c r="B2" s="293"/>
      <c r="C2" s="293"/>
      <c r="D2" s="293"/>
      <c r="E2" s="293"/>
      <c r="F2" s="293"/>
      <c r="G2" s="293"/>
      <c r="H2" s="293"/>
      <c r="I2" s="293"/>
      <c r="J2" s="293"/>
      <c r="K2" s="293"/>
      <c r="L2" s="293"/>
      <c r="M2" s="293"/>
      <c r="N2" s="293"/>
      <c r="O2" s="293"/>
      <c r="P2" s="293"/>
      <c r="Q2" s="294"/>
    </row>
    <row r="3" spans="1:17" s="6" customFormat="1" ht="17.25" customHeight="1" thickBot="1" x14ac:dyDescent="0.3">
      <c r="A3" s="129" t="s">
        <v>140</v>
      </c>
      <c r="B3" s="130"/>
      <c r="C3" s="130"/>
      <c r="D3" s="130"/>
      <c r="E3" s="130"/>
      <c r="F3" s="130"/>
      <c r="G3" s="130"/>
      <c r="H3" s="130"/>
      <c r="I3" s="130"/>
      <c r="J3" s="130"/>
      <c r="K3" s="130"/>
      <c r="L3" s="130"/>
      <c r="M3" s="130"/>
      <c r="N3" s="130"/>
      <c r="O3" s="130"/>
      <c r="P3" s="130"/>
      <c r="Q3" s="131"/>
    </row>
    <row r="4" spans="1:17" s="6" customFormat="1" ht="17.25" customHeight="1" thickBot="1" x14ac:dyDescent="0.3">
      <c r="A4" s="126" t="s">
        <v>505</v>
      </c>
      <c r="B4" s="127"/>
      <c r="C4" s="127"/>
      <c r="D4" s="127"/>
      <c r="E4" s="127"/>
      <c r="F4" s="127"/>
      <c r="G4" s="127"/>
      <c r="H4" s="127"/>
      <c r="I4" s="127"/>
      <c r="J4" s="127"/>
      <c r="K4" s="127"/>
      <c r="L4" s="127"/>
      <c r="M4" s="127"/>
      <c r="N4" s="127"/>
      <c r="O4" s="127"/>
      <c r="P4" s="127"/>
      <c r="Q4" s="128"/>
    </row>
    <row r="5" spans="1:17" customFormat="1" ht="23.25" customHeight="1" thickBot="1" x14ac:dyDescent="0.3">
      <c r="A5" s="477" t="s">
        <v>730</v>
      </c>
      <c r="B5" s="478"/>
      <c r="C5" s="478"/>
      <c r="D5" s="478"/>
      <c r="E5" s="478"/>
      <c r="F5" s="478"/>
      <c r="G5" s="478"/>
      <c r="H5" s="478"/>
      <c r="I5" s="478"/>
      <c r="J5" s="478"/>
      <c r="K5" s="478"/>
      <c r="L5" s="478"/>
      <c r="M5" s="478"/>
      <c r="N5" s="478"/>
      <c r="O5" s="478"/>
      <c r="P5" s="478"/>
      <c r="Q5" s="479"/>
    </row>
    <row r="6" spans="1:17" customFormat="1" ht="22.5" customHeight="1" thickBot="1" x14ac:dyDescent="0.3">
      <c r="A6" s="434" t="s">
        <v>742</v>
      </c>
      <c r="B6" s="435"/>
      <c r="C6" s="435"/>
      <c r="D6" s="435"/>
      <c r="E6" s="435"/>
      <c r="F6" s="435"/>
      <c r="G6" s="435"/>
      <c r="H6" s="435"/>
      <c r="I6" s="435"/>
      <c r="J6" s="435"/>
      <c r="K6" s="435"/>
      <c r="L6" s="435"/>
      <c r="M6" s="435"/>
      <c r="N6" s="435"/>
      <c r="O6" s="435"/>
      <c r="P6" s="435"/>
      <c r="Q6" s="436"/>
    </row>
    <row r="7" spans="1:17" ht="17.25" thickBot="1" x14ac:dyDescent="0.3"/>
    <row r="8" spans="1:17" s="38" customFormat="1" ht="92.25" customHeight="1" x14ac:dyDescent="0.2">
      <c r="A8" s="483" t="s">
        <v>674</v>
      </c>
      <c r="B8" s="486" t="s">
        <v>705</v>
      </c>
      <c r="C8" s="486" t="s">
        <v>706</v>
      </c>
      <c r="D8" s="489" t="s">
        <v>731</v>
      </c>
      <c r="E8" s="489" t="s">
        <v>732</v>
      </c>
      <c r="F8" s="492" t="s">
        <v>733</v>
      </c>
      <c r="G8" s="492"/>
      <c r="H8" s="492"/>
      <c r="I8" s="492" t="s">
        <v>734</v>
      </c>
      <c r="J8" s="492"/>
      <c r="K8" s="492"/>
      <c r="L8" s="492" t="s">
        <v>735</v>
      </c>
      <c r="M8" s="492"/>
      <c r="N8" s="492"/>
      <c r="O8" s="492" t="s">
        <v>736</v>
      </c>
      <c r="P8" s="492"/>
      <c r="Q8" s="480" t="s">
        <v>722</v>
      </c>
    </row>
    <row r="9" spans="1:17" s="38" customFormat="1" ht="27" customHeight="1" thickBot="1" x14ac:dyDescent="0.25">
      <c r="A9" s="484"/>
      <c r="B9" s="487"/>
      <c r="C9" s="487"/>
      <c r="D9" s="490"/>
      <c r="E9" s="490"/>
      <c r="F9" s="493"/>
      <c r="G9" s="493"/>
      <c r="H9" s="493"/>
      <c r="I9" s="493"/>
      <c r="J9" s="493"/>
      <c r="K9" s="493"/>
      <c r="L9" s="493"/>
      <c r="M9" s="493"/>
      <c r="N9" s="493"/>
      <c r="O9" s="493"/>
      <c r="P9" s="493"/>
      <c r="Q9" s="481"/>
    </row>
    <row r="10" spans="1:17" s="38" customFormat="1" ht="27" customHeight="1" thickBot="1" x14ac:dyDescent="0.25">
      <c r="A10" s="485"/>
      <c r="B10" s="488"/>
      <c r="C10" s="488"/>
      <c r="D10" s="491"/>
      <c r="E10" s="491"/>
      <c r="F10" s="62" t="s">
        <v>723</v>
      </c>
      <c r="G10" s="63" t="s">
        <v>697</v>
      </c>
      <c r="H10" s="63" t="s">
        <v>108</v>
      </c>
      <c r="I10" s="63" t="s">
        <v>723</v>
      </c>
      <c r="J10" s="63" t="s">
        <v>697</v>
      </c>
      <c r="K10" s="63" t="s">
        <v>108</v>
      </c>
      <c r="L10" s="63" t="s">
        <v>723</v>
      </c>
      <c r="M10" s="63" t="s">
        <v>697</v>
      </c>
      <c r="N10" s="63" t="s">
        <v>108</v>
      </c>
      <c r="O10" s="63" t="s">
        <v>723</v>
      </c>
      <c r="P10" s="64" t="s">
        <v>697</v>
      </c>
      <c r="Q10" s="482"/>
    </row>
    <row r="11" spans="1:17" s="38" customFormat="1" ht="15" x14ac:dyDescent="0.2">
      <c r="A11" s="44">
        <v>1</v>
      </c>
      <c r="B11" s="45"/>
      <c r="C11" s="45"/>
      <c r="D11" s="45"/>
      <c r="E11" s="45"/>
      <c r="F11" s="45"/>
      <c r="G11" s="45"/>
      <c r="H11" s="45"/>
      <c r="I11" s="45"/>
      <c r="J11" s="45"/>
      <c r="K11" s="45"/>
      <c r="L11" s="45"/>
      <c r="M11" s="45"/>
      <c r="N11" s="45"/>
      <c r="O11" s="45"/>
      <c r="P11" s="45"/>
      <c r="Q11" s="65"/>
    </row>
    <row r="12" spans="1:17" s="38" customFormat="1" ht="15" x14ac:dyDescent="0.2">
      <c r="A12" s="47">
        <v>2</v>
      </c>
      <c r="B12" s="48"/>
      <c r="C12" s="48"/>
      <c r="D12" s="48"/>
      <c r="E12" s="48"/>
      <c r="F12" s="48"/>
      <c r="G12" s="48"/>
      <c r="H12" s="48"/>
      <c r="I12" s="48"/>
      <c r="J12" s="48"/>
      <c r="K12" s="48"/>
      <c r="L12" s="48"/>
      <c r="M12" s="48"/>
      <c r="N12" s="48"/>
      <c r="O12" s="48"/>
      <c r="P12" s="48"/>
      <c r="Q12" s="66"/>
    </row>
    <row r="13" spans="1:17" s="38" customFormat="1" ht="15" x14ac:dyDescent="0.2">
      <c r="A13" s="47">
        <v>3</v>
      </c>
      <c r="B13" s="48"/>
      <c r="C13" s="48"/>
      <c r="D13" s="48"/>
      <c r="E13" s="48"/>
      <c r="F13" s="48"/>
      <c r="G13" s="48"/>
      <c r="H13" s="48"/>
      <c r="I13" s="48"/>
      <c r="J13" s="48"/>
      <c r="K13" s="48"/>
      <c r="L13" s="48"/>
      <c r="M13" s="48"/>
      <c r="N13" s="48"/>
      <c r="O13" s="48"/>
      <c r="P13" s="48"/>
      <c r="Q13" s="66"/>
    </row>
    <row r="14" spans="1:17" s="38" customFormat="1" ht="15" x14ac:dyDescent="0.2">
      <c r="A14" s="47">
        <v>4</v>
      </c>
      <c r="B14" s="48"/>
      <c r="C14" s="48"/>
      <c r="D14" s="48"/>
      <c r="E14" s="48"/>
      <c r="F14" s="48"/>
      <c r="G14" s="48"/>
      <c r="H14" s="48"/>
      <c r="I14" s="48"/>
      <c r="J14" s="48"/>
      <c r="K14" s="48"/>
      <c r="L14" s="48"/>
      <c r="M14" s="48"/>
      <c r="N14" s="48"/>
      <c r="O14" s="48"/>
      <c r="P14" s="48"/>
      <c r="Q14" s="66"/>
    </row>
    <row r="15" spans="1:17" s="38" customFormat="1" ht="15" x14ac:dyDescent="0.2">
      <c r="A15" s="47">
        <v>5</v>
      </c>
      <c r="B15" s="48"/>
      <c r="C15" s="48"/>
      <c r="D15" s="48"/>
      <c r="E15" s="48"/>
      <c r="F15" s="48"/>
      <c r="G15" s="48"/>
      <c r="H15" s="48"/>
      <c r="I15" s="48"/>
      <c r="J15" s="48"/>
      <c r="K15" s="48"/>
      <c r="L15" s="48"/>
      <c r="M15" s="48"/>
      <c r="N15" s="48"/>
      <c r="O15" s="48"/>
      <c r="P15" s="48"/>
      <c r="Q15" s="66"/>
    </row>
    <row r="16" spans="1:17" s="38" customFormat="1" ht="15" x14ac:dyDescent="0.2">
      <c r="A16" s="47">
        <v>6</v>
      </c>
      <c r="B16" s="48"/>
      <c r="C16" s="48"/>
      <c r="D16" s="48"/>
      <c r="E16" s="48"/>
      <c r="F16" s="48"/>
      <c r="G16" s="48"/>
      <c r="H16" s="48"/>
      <c r="I16" s="48"/>
      <c r="J16" s="48"/>
      <c r="K16" s="48"/>
      <c r="L16" s="48"/>
      <c r="M16" s="48"/>
      <c r="N16" s="48"/>
      <c r="O16" s="48"/>
      <c r="P16" s="48"/>
      <c r="Q16" s="66"/>
    </row>
    <row r="17" spans="1:17" s="38" customFormat="1" ht="15" x14ac:dyDescent="0.2">
      <c r="A17" s="47">
        <v>7</v>
      </c>
      <c r="B17" s="48"/>
      <c r="C17" s="48"/>
      <c r="D17" s="48"/>
      <c r="E17" s="48"/>
      <c r="F17" s="48"/>
      <c r="G17" s="48"/>
      <c r="H17" s="48"/>
      <c r="I17" s="48"/>
      <c r="J17" s="48"/>
      <c r="K17" s="48"/>
      <c r="L17" s="48"/>
      <c r="M17" s="48"/>
      <c r="N17" s="48"/>
      <c r="O17" s="48"/>
      <c r="P17" s="48"/>
      <c r="Q17" s="66"/>
    </row>
    <row r="18" spans="1:17" s="38" customFormat="1" ht="15" x14ac:dyDescent="0.2">
      <c r="A18" s="47">
        <v>8</v>
      </c>
      <c r="B18" s="48"/>
      <c r="C18" s="48"/>
      <c r="D18" s="48"/>
      <c r="E18" s="48"/>
      <c r="F18" s="48"/>
      <c r="G18" s="48"/>
      <c r="H18" s="48"/>
      <c r="I18" s="48"/>
      <c r="J18" s="48"/>
      <c r="K18" s="48"/>
      <c r="L18" s="48"/>
      <c r="M18" s="48"/>
      <c r="N18" s="48"/>
      <c r="O18" s="48"/>
      <c r="P18" s="48"/>
      <c r="Q18" s="66"/>
    </row>
    <row r="19" spans="1:17" s="38" customFormat="1" ht="15" x14ac:dyDescent="0.2">
      <c r="A19" s="47">
        <v>9</v>
      </c>
      <c r="B19" s="48"/>
      <c r="C19" s="48"/>
      <c r="D19" s="48"/>
      <c r="E19" s="48"/>
      <c r="F19" s="48"/>
      <c r="G19" s="48"/>
      <c r="H19" s="48"/>
      <c r="I19" s="48"/>
      <c r="J19" s="48"/>
      <c r="K19" s="48"/>
      <c r="L19" s="48"/>
      <c r="M19" s="48"/>
      <c r="N19" s="48"/>
      <c r="O19" s="48"/>
      <c r="P19" s="48"/>
      <c r="Q19" s="66"/>
    </row>
    <row r="20" spans="1:17" s="38" customFormat="1" ht="15" x14ac:dyDescent="0.2">
      <c r="A20" s="47">
        <v>10</v>
      </c>
      <c r="B20" s="48"/>
      <c r="C20" s="48"/>
      <c r="D20" s="48"/>
      <c r="E20" s="48"/>
      <c r="F20" s="48"/>
      <c r="G20" s="48"/>
      <c r="H20" s="48"/>
      <c r="I20" s="48"/>
      <c r="J20" s="48"/>
      <c r="K20" s="48"/>
      <c r="L20" s="48"/>
      <c r="M20" s="48"/>
      <c r="N20" s="48"/>
      <c r="O20" s="48"/>
      <c r="P20" s="48"/>
      <c r="Q20" s="66"/>
    </row>
    <row r="21" spans="1:17" s="38" customFormat="1" ht="15" x14ac:dyDescent="0.2">
      <c r="A21" s="47">
        <v>11</v>
      </c>
      <c r="B21" s="48"/>
      <c r="C21" s="48"/>
      <c r="D21" s="48"/>
      <c r="E21" s="48"/>
      <c r="F21" s="48"/>
      <c r="G21" s="48"/>
      <c r="H21" s="48"/>
      <c r="I21" s="48"/>
      <c r="J21" s="48"/>
      <c r="K21" s="48"/>
      <c r="L21" s="48"/>
      <c r="M21" s="48"/>
      <c r="N21" s="48"/>
      <c r="O21" s="48"/>
      <c r="P21" s="48"/>
      <c r="Q21" s="66"/>
    </row>
    <row r="22" spans="1:17" s="38" customFormat="1" ht="15" x14ac:dyDescent="0.2">
      <c r="A22" s="47">
        <v>12</v>
      </c>
      <c r="B22" s="48"/>
      <c r="C22" s="48"/>
      <c r="D22" s="48"/>
      <c r="E22" s="48"/>
      <c r="F22" s="48"/>
      <c r="G22" s="48"/>
      <c r="H22" s="48"/>
      <c r="I22" s="48"/>
      <c r="J22" s="48"/>
      <c r="K22" s="48"/>
      <c r="L22" s="48"/>
      <c r="M22" s="48"/>
      <c r="N22" s="48"/>
      <c r="O22" s="48"/>
      <c r="P22" s="48"/>
      <c r="Q22" s="66"/>
    </row>
    <row r="23" spans="1:17" s="38" customFormat="1" ht="15" x14ac:dyDescent="0.2">
      <c r="A23" s="47">
        <v>13</v>
      </c>
      <c r="B23" s="48"/>
      <c r="C23" s="48"/>
      <c r="D23" s="48"/>
      <c r="E23" s="48"/>
      <c r="F23" s="48"/>
      <c r="G23" s="48"/>
      <c r="H23" s="48"/>
      <c r="I23" s="48"/>
      <c r="J23" s="48"/>
      <c r="K23" s="48"/>
      <c r="L23" s="48"/>
      <c r="M23" s="48"/>
      <c r="N23" s="48"/>
      <c r="O23" s="48"/>
      <c r="P23" s="48"/>
      <c r="Q23" s="66"/>
    </row>
    <row r="24" spans="1:17" s="38" customFormat="1" ht="15" x14ac:dyDescent="0.2">
      <c r="A24" s="47">
        <v>14</v>
      </c>
      <c r="B24" s="48"/>
      <c r="C24" s="48"/>
      <c r="D24" s="48"/>
      <c r="E24" s="48"/>
      <c r="F24" s="48"/>
      <c r="G24" s="48"/>
      <c r="H24" s="48"/>
      <c r="I24" s="48"/>
      <c r="J24" s="48"/>
      <c r="K24" s="48"/>
      <c r="L24" s="48"/>
      <c r="M24" s="48"/>
      <c r="N24" s="48"/>
      <c r="O24" s="48"/>
      <c r="P24" s="48"/>
      <c r="Q24" s="66"/>
    </row>
    <row r="25" spans="1:17" s="38" customFormat="1" ht="15" x14ac:dyDescent="0.2">
      <c r="A25" s="47">
        <v>15</v>
      </c>
      <c r="B25" s="48"/>
      <c r="C25" s="48"/>
      <c r="D25" s="48"/>
      <c r="E25" s="48"/>
      <c r="F25" s="48"/>
      <c r="G25" s="48"/>
      <c r="H25" s="48"/>
      <c r="I25" s="48"/>
      <c r="J25" s="48"/>
      <c r="K25" s="48"/>
      <c r="L25" s="48"/>
      <c r="M25" s="48"/>
      <c r="N25" s="48"/>
      <c r="O25" s="48"/>
      <c r="P25" s="48"/>
      <c r="Q25" s="66"/>
    </row>
    <row r="26" spans="1:17" s="38" customFormat="1" ht="15" x14ac:dyDescent="0.2">
      <c r="A26" s="47">
        <v>16</v>
      </c>
      <c r="B26" s="48"/>
      <c r="C26" s="48"/>
      <c r="D26" s="48"/>
      <c r="E26" s="48"/>
      <c r="F26" s="48"/>
      <c r="G26" s="48"/>
      <c r="H26" s="48"/>
      <c r="I26" s="48"/>
      <c r="J26" s="48"/>
      <c r="K26" s="48"/>
      <c r="L26" s="48"/>
      <c r="M26" s="48"/>
      <c r="N26" s="48"/>
      <c r="O26" s="48"/>
      <c r="P26" s="48"/>
      <c r="Q26" s="66"/>
    </row>
    <row r="27" spans="1:17" s="38" customFormat="1" ht="15" x14ac:dyDescent="0.2">
      <c r="A27" s="47">
        <v>17</v>
      </c>
      <c r="B27" s="48"/>
      <c r="C27" s="48"/>
      <c r="D27" s="48"/>
      <c r="E27" s="48"/>
      <c r="F27" s="48"/>
      <c r="G27" s="48"/>
      <c r="H27" s="48"/>
      <c r="I27" s="48"/>
      <c r="J27" s="48"/>
      <c r="K27" s="48"/>
      <c r="L27" s="48"/>
      <c r="M27" s="48"/>
      <c r="N27" s="48"/>
      <c r="O27" s="48"/>
      <c r="P27" s="48"/>
      <c r="Q27" s="66"/>
    </row>
    <row r="28" spans="1:17" s="38" customFormat="1" ht="15" x14ac:dyDescent="0.2">
      <c r="A28" s="47">
        <v>18</v>
      </c>
      <c r="B28" s="48"/>
      <c r="C28" s="48"/>
      <c r="D28" s="48"/>
      <c r="E28" s="48"/>
      <c r="F28" s="48"/>
      <c r="G28" s="48"/>
      <c r="H28" s="48"/>
      <c r="I28" s="48"/>
      <c r="J28" s="48"/>
      <c r="K28" s="48"/>
      <c r="L28" s="48"/>
      <c r="M28" s="48"/>
      <c r="N28" s="48"/>
      <c r="O28" s="48"/>
      <c r="P28" s="48"/>
      <c r="Q28" s="66"/>
    </row>
    <row r="29" spans="1:17" s="38" customFormat="1" ht="15" x14ac:dyDescent="0.2">
      <c r="A29" s="47">
        <v>19</v>
      </c>
      <c r="B29" s="48"/>
      <c r="C29" s="48"/>
      <c r="D29" s="48"/>
      <c r="E29" s="48"/>
      <c r="F29" s="48"/>
      <c r="G29" s="48"/>
      <c r="H29" s="48"/>
      <c r="I29" s="48"/>
      <c r="J29" s="48"/>
      <c r="K29" s="48"/>
      <c r="L29" s="48"/>
      <c r="M29" s="48"/>
      <c r="N29" s="48"/>
      <c r="O29" s="48"/>
      <c r="P29" s="48"/>
      <c r="Q29" s="66"/>
    </row>
    <row r="30" spans="1:17" s="38" customFormat="1" ht="15" x14ac:dyDescent="0.2">
      <c r="A30" s="47">
        <v>20</v>
      </c>
      <c r="B30" s="48"/>
      <c r="C30" s="48"/>
      <c r="D30" s="48"/>
      <c r="E30" s="48"/>
      <c r="F30" s="48"/>
      <c r="G30" s="48"/>
      <c r="H30" s="48"/>
      <c r="I30" s="48"/>
      <c r="J30" s="48"/>
      <c r="K30" s="48"/>
      <c r="L30" s="48"/>
      <c r="M30" s="48"/>
      <c r="N30" s="48"/>
      <c r="O30" s="48"/>
      <c r="P30" s="48"/>
      <c r="Q30" s="66"/>
    </row>
    <row r="31" spans="1:17" s="38" customFormat="1" ht="15" x14ac:dyDescent="0.2">
      <c r="A31" s="47">
        <v>21</v>
      </c>
      <c r="B31" s="48"/>
      <c r="C31" s="48"/>
      <c r="D31" s="48"/>
      <c r="E31" s="48"/>
      <c r="F31" s="48"/>
      <c r="G31" s="48"/>
      <c r="H31" s="48"/>
      <c r="I31" s="48"/>
      <c r="J31" s="48"/>
      <c r="K31" s="48"/>
      <c r="L31" s="48"/>
      <c r="M31" s="48"/>
      <c r="N31" s="48"/>
      <c r="O31" s="48"/>
      <c r="P31" s="48"/>
      <c r="Q31" s="66"/>
    </row>
    <row r="32" spans="1:17" s="38" customFormat="1" ht="15" x14ac:dyDescent="0.2">
      <c r="A32" s="47">
        <v>22</v>
      </c>
      <c r="B32" s="48"/>
      <c r="C32" s="48"/>
      <c r="D32" s="48"/>
      <c r="E32" s="48"/>
      <c r="F32" s="48"/>
      <c r="G32" s="48"/>
      <c r="H32" s="48"/>
      <c r="I32" s="48"/>
      <c r="J32" s="48"/>
      <c r="K32" s="48"/>
      <c r="L32" s="48"/>
      <c r="M32" s="48"/>
      <c r="N32" s="48"/>
      <c r="O32" s="48"/>
      <c r="P32" s="48"/>
      <c r="Q32" s="66"/>
    </row>
    <row r="33" spans="1:17" s="38" customFormat="1" ht="15" x14ac:dyDescent="0.2">
      <c r="A33" s="47">
        <v>23</v>
      </c>
      <c r="B33" s="48"/>
      <c r="C33" s="48"/>
      <c r="D33" s="48"/>
      <c r="E33" s="48"/>
      <c r="F33" s="48"/>
      <c r="G33" s="48"/>
      <c r="H33" s="48"/>
      <c r="I33" s="48"/>
      <c r="J33" s="48"/>
      <c r="K33" s="48"/>
      <c r="L33" s="48"/>
      <c r="M33" s="48"/>
      <c r="N33" s="48"/>
      <c r="O33" s="48"/>
      <c r="P33" s="48"/>
      <c r="Q33" s="66"/>
    </row>
    <row r="34" spans="1:17" s="38" customFormat="1" ht="15.75" thickBot="1" x14ac:dyDescent="0.25">
      <c r="A34" s="50">
        <v>24</v>
      </c>
      <c r="B34" s="51"/>
      <c r="C34" s="51"/>
      <c r="D34" s="51"/>
      <c r="E34" s="51"/>
      <c r="F34" s="51"/>
      <c r="G34" s="51"/>
      <c r="H34" s="51"/>
      <c r="I34" s="51"/>
      <c r="J34" s="51"/>
      <c r="K34" s="51"/>
      <c r="L34" s="51"/>
      <c r="M34" s="51"/>
      <c r="N34" s="51"/>
      <c r="O34" s="51"/>
      <c r="P34" s="51"/>
      <c r="Q34" s="67"/>
    </row>
    <row r="35" spans="1:17" s="38" customFormat="1" ht="15" x14ac:dyDescent="0.2">
      <c r="A35" s="39"/>
      <c r="B35" s="39"/>
      <c r="C35" s="39"/>
      <c r="D35" s="39"/>
      <c r="E35" s="39"/>
      <c r="F35" s="39"/>
      <c r="G35" s="39"/>
      <c r="H35" s="39"/>
      <c r="I35" s="39"/>
      <c r="J35" s="39"/>
      <c r="K35" s="39"/>
      <c r="L35" s="39"/>
      <c r="M35" s="39"/>
      <c r="N35" s="39"/>
      <c r="O35" s="39"/>
      <c r="P35" s="39"/>
      <c r="Q35" s="39"/>
    </row>
    <row r="36" spans="1:17" s="38" customFormat="1" ht="15" customHeight="1" x14ac:dyDescent="0.2">
      <c r="A36" s="459" t="s">
        <v>698</v>
      </c>
      <c r="B36" s="459"/>
      <c r="C36" s="459"/>
      <c r="D36" s="459"/>
      <c r="E36" s="459"/>
      <c r="F36" s="459"/>
      <c r="G36" s="459"/>
      <c r="H36" s="459"/>
      <c r="I36" s="459"/>
      <c r="J36" s="459"/>
      <c r="K36" s="459"/>
      <c r="L36" s="459"/>
      <c r="M36" s="459"/>
      <c r="N36" s="459"/>
      <c r="O36" s="459"/>
      <c r="P36" s="459"/>
      <c r="Q36" s="459"/>
    </row>
    <row r="37" spans="1:17" s="38" customFormat="1" ht="15" x14ac:dyDescent="0.2">
      <c r="A37" s="39"/>
      <c r="B37" s="39"/>
      <c r="C37" s="39"/>
      <c r="D37" s="39"/>
      <c r="E37" s="39"/>
      <c r="F37" s="39"/>
      <c r="G37" s="39"/>
      <c r="H37" s="39"/>
      <c r="I37" s="39"/>
      <c r="J37" s="39"/>
      <c r="K37" s="39"/>
      <c r="L37" s="39"/>
      <c r="M37" s="39"/>
      <c r="N37" s="39"/>
      <c r="O37" s="39"/>
      <c r="P37" s="39"/>
      <c r="Q37" s="39"/>
    </row>
    <row r="38" spans="1:17" s="38" customFormat="1" ht="39.75" customHeight="1" x14ac:dyDescent="0.25">
      <c r="A38" s="449" t="s">
        <v>699</v>
      </c>
      <c r="B38" s="454"/>
      <c r="C38" s="455" t="s">
        <v>700</v>
      </c>
      <c r="D38" s="455"/>
      <c r="E38" s="455"/>
      <c r="F38" s="455"/>
      <c r="G38" s="455"/>
      <c r="H38" s="455"/>
      <c r="I38" s="455"/>
      <c r="J38" s="455"/>
      <c r="K38" s="455"/>
      <c r="L38" s="455"/>
      <c r="M38" s="455"/>
      <c r="N38" s="455"/>
      <c r="O38" s="39"/>
      <c r="P38" s="39"/>
      <c r="Q38" s="39"/>
    </row>
    <row r="39" spans="1:17" s="38" customFormat="1" ht="15.75" x14ac:dyDescent="0.2">
      <c r="A39" s="39"/>
      <c r="B39" s="39"/>
      <c r="C39" s="54"/>
      <c r="D39" s="54"/>
      <c r="E39" s="54"/>
      <c r="F39" s="54"/>
      <c r="G39" s="54"/>
      <c r="H39" s="54"/>
      <c r="I39" s="54"/>
      <c r="J39" s="54"/>
      <c r="K39" s="54"/>
      <c r="L39" s="54"/>
      <c r="M39" s="54"/>
      <c r="N39" s="54"/>
      <c r="O39" s="54"/>
      <c r="P39" s="54"/>
      <c r="Q39" s="39"/>
    </row>
    <row r="40" spans="1:17" s="38" customFormat="1" ht="46.5" customHeight="1" x14ac:dyDescent="0.25">
      <c r="A40" s="449" t="s">
        <v>701</v>
      </c>
      <c r="B40" s="454"/>
      <c r="C40" s="455" t="s">
        <v>729</v>
      </c>
      <c r="D40" s="455"/>
      <c r="E40" s="455"/>
      <c r="F40" s="455"/>
      <c r="G40" s="455"/>
      <c r="H40" s="455"/>
      <c r="I40" s="455"/>
      <c r="J40" s="455"/>
      <c r="K40" s="455"/>
      <c r="L40" s="455"/>
      <c r="M40" s="455"/>
      <c r="N40" s="455"/>
      <c r="O40" s="39"/>
      <c r="P40" s="39"/>
      <c r="Q40" s="39"/>
    </row>
  </sheetData>
  <mergeCells count="21">
    <mergeCell ref="A40:B40"/>
    <mergeCell ref="C40:N40"/>
    <mergeCell ref="I8:K9"/>
    <mergeCell ref="L8:N9"/>
    <mergeCell ref="O8:P9"/>
    <mergeCell ref="Q8:Q10"/>
    <mergeCell ref="A36:Q36"/>
    <mergeCell ref="A38:B38"/>
    <mergeCell ref="C38:N38"/>
    <mergeCell ref="A8:A10"/>
    <mergeCell ref="B8:B10"/>
    <mergeCell ref="C8:C10"/>
    <mergeCell ref="D8:D10"/>
    <mergeCell ref="E8:E10"/>
    <mergeCell ref="F8:H9"/>
    <mergeCell ref="A6:Q6"/>
    <mergeCell ref="A1:Q1"/>
    <mergeCell ref="A2:Q2"/>
    <mergeCell ref="A3:Q3"/>
    <mergeCell ref="A4:Q4"/>
    <mergeCell ref="A5:Q5"/>
  </mergeCells>
  <printOptions horizontalCentered="1"/>
  <pageMargins left="0.70866141732283472" right="0.78740157480314965" top="1.1023622047244095" bottom="0.74803149606299213" header="0.31496062992125984" footer="0.31496062992125984"/>
  <pageSetup scale="57" orientation="landscape" r:id="rId1"/>
  <headerFooter>
    <oddHeader xml:space="preserve">&amp;L&amp;G&amp;CPROCESO
INSPECCIÓN, VIGILANCIA Y CONTROL
INSTRUMENTO DE VERIFICACIÓN 
 INSPECCIÓN Y VIGILANCIA&amp;RIN62.IVC
Versión 1
Página &amp;P de &amp;N 
23/08/2024
Clasificación de la Información
CLASIFICADA </oddHeader>
    <oddFooter>&amp;C&amp;"Tempus Sans ITC,Normal"&amp;G</oddFooter>
  </headerFooter>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D43B7-4831-430D-8014-A6D52F6282FA}">
  <sheetPr>
    <tabColor rgb="FFFF0000"/>
  </sheetPr>
  <dimension ref="B1:AA98"/>
  <sheetViews>
    <sheetView zoomScale="70" zoomScaleNormal="70" workbookViewId="0">
      <pane ySplit="2" topLeftCell="A3" activePane="bottomLeft" state="frozen"/>
      <selection activeCell="C11" sqref="C11"/>
      <selection pane="bottomLeft" activeCell="C11" sqref="C11"/>
    </sheetView>
  </sheetViews>
  <sheetFormatPr baseColWidth="10" defaultColWidth="11.42578125" defaultRowHeight="15" x14ac:dyDescent="0.25"/>
  <cols>
    <col min="2" max="2" width="36.28515625" customWidth="1"/>
    <col min="3" max="3" width="30.140625" customWidth="1"/>
    <col min="4" max="4" width="15.42578125" style="7" customWidth="1"/>
    <col min="5" max="6" width="11.42578125" style="7"/>
    <col min="7" max="7" width="12.7109375" style="7" customWidth="1"/>
    <col min="8" max="9" width="11.42578125" style="7"/>
    <col min="10" max="10" width="15.28515625" style="7" customWidth="1"/>
    <col min="11" max="11" width="15.7109375" style="7" customWidth="1"/>
    <col min="14" max="14" width="33.28515625" customWidth="1"/>
  </cols>
  <sheetData>
    <row r="1" spans="2:14" x14ac:dyDescent="0.25">
      <c r="D1" s="8">
        <v>2</v>
      </c>
      <c r="E1" s="8">
        <v>3</v>
      </c>
      <c r="F1" s="8">
        <v>4</v>
      </c>
      <c r="G1" s="8">
        <v>5</v>
      </c>
      <c r="H1" s="8">
        <v>6</v>
      </c>
      <c r="I1" s="8">
        <v>7</v>
      </c>
      <c r="J1" s="8">
        <v>8</v>
      </c>
      <c r="K1" s="8">
        <v>9</v>
      </c>
    </row>
    <row r="2" spans="2:14" s="9" customFormat="1" ht="55.9" customHeight="1" x14ac:dyDescent="0.25">
      <c r="D2" s="10" t="s">
        <v>98</v>
      </c>
      <c r="E2" s="10" t="s">
        <v>99</v>
      </c>
      <c r="F2" s="10" t="s">
        <v>100</v>
      </c>
      <c r="G2" s="10" t="s">
        <v>101</v>
      </c>
      <c r="H2" s="10" t="s">
        <v>102</v>
      </c>
      <c r="I2" s="10" t="s">
        <v>103</v>
      </c>
      <c r="J2" s="10" t="s">
        <v>104</v>
      </c>
      <c r="K2" s="10" t="s">
        <v>105</v>
      </c>
      <c r="N2" s="9" t="s">
        <v>106</v>
      </c>
    </row>
    <row r="3" spans="2:14" x14ac:dyDescent="0.25">
      <c r="B3" t="s">
        <v>41</v>
      </c>
      <c r="C3" t="s">
        <v>42</v>
      </c>
      <c r="D3" s="7">
        <v>1</v>
      </c>
      <c r="E3" s="7">
        <v>1</v>
      </c>
      <c r="F3" s="7">
        <v>1</v>
      </c>
      <c r="G3" s="7">
        <v>1</v>
      </c>
      <c r="H3" s="7">
        <v>1</v>
      </c>
      <c r="I3" s="7">
        <v>1</v>
      </c>
      <c r="J3" s="7">
        <v>1</v>
      </c>
      <c r="K3" s="7">
        <v>1</v>
      </c>
      <c r="N3" t="s">
        <v>107</v>
      </c>
    </row>
    <row r="4" spans="2:14" x14ac:dyDescent="0.25">
      <c r="C4" t="s">
        <v>43</v>
      </c>
      <c r="D4" s="7">
        <v>1</v>
      </c>
      <c r="E4" s="7">
        <v>1</v>
      </c>
      <c r="F4" s="7">
        <v>1</v>
      </c>
      <c r="G4" s="7">
        <v>1</v>
      </c>
      <c r="H4" s="7">
        <v>1</v>
      </c>
      <c r="I4" s="7">
        <v>1</v>
      </c>
      <c r="J4" s="7">
        <v>1</v>
      </c>
      <c r="K4" s="7">
        <v>1</v>
      </c>
      <c r="N4" t="s">
        <v>98</v>
      </c>
    </row>
    <row r="5" spans="2:14" x14ac:dyDescent="0.25">
      <c r="C5" t="s">
        <v>44</v>
      </c>
      <c r="D5" s="7">
        <v>1</v>
      </c>
      <c r="E5" s="7">
        <v>1</v>
      </c>
      <c r="F5" s="7">
        <v>1</v>
      </c>
      <c r="G5" s="7">
        <v>1</v>
      </c>
      <c r="H5" s="7">
        <v>1</v>
      </c>
      <c r="I5" s="7">
        <v>1</v>
      </c>
      <c r="J5" s="7">
        <v>1</v>
      </c>
      <c r="K5" s="7">
        <v>1</v>
      </c>
      <c r="N5" t="s">
        <v>99</v>
      </c>
    </row>
    <row r="6" spans="2:14" x14ac:dyDescent="0.25">
      <c r="C6" t="s">
        <v>45</v>
      </c>
      <c r="D6" s="7">
        <v>1</v>
      </c>
      <c r="E6" s="7">
        <v>1</v>
      </c>
      <c r="F6" s="7">
        <v>1</v>
      </c>
      <c r="G6" s="7">
        <v>1</v>
      </c>
      <c r="H6" s="7">
        <v>1</v>
      </c>
      <c r="I6" s="7">
        <v>1</v>
      </c>
      <c r="J6" s="7">
        <v>1</v>
      </c>
      <c r="K6" s="7">
        <v>1</v>
      </c>
      <c r="N6" t="s">
        <v>100</v>
      </c>
    </row>
    <row r="7" spans="2:14" x14ac:dyDescent="0.25">
      <c r="C7" t="s">
        <v>46</v>
      </c>
      <c r="D7" s="7">
        <v>1</v>
      </c>
      <c r="E7" s="7">
        <v>3</v>
      </c>
      <c r="F7" s="7">
        <v>3</v>
      </c>
      <c r="G7" s="7">
        <v>3</v>
      </c>
      <c r="H7" s="7">
        <v>2</v>
      </c>
      <c r="I7" s="7">
        <v>3</v>
      </c>
      <c r="J7" s="7">
        <v>3</v>
      </c>
      <c r="K7" s="7">
        <v>3</v>
      </c>
      <c r="N7" t="s">
        <v>101</v>
      </c>
    </row>
    <row r="8" spans="2:14" x14ac:dyDescent="0.25">
      <c r="N8" t="s">
        <v>102</v>
      </c>
    </row>
    <row r="9" spans="2:14" x14ac:dyDescent="0.25">
      <c r="B9" t="s">
        <v>47</v>
      </c>
      <c r="C9" t="s">
        <v>48</v>
      </c>
      <c r="D9" s="7">
        <v>1</v>
      </c>
      <c r="E9" s="7">
        <v>1</v>
      </c>
      <c r="F9" s="7">
        <v>1</v>
      </c>
      <c r="G9" s="7">
        <v>1</v>
      </c>
      <c r="H9" s="7">
        <v>1</v>
      </c>
      <c r="I9" s="7">
        <v>1</v>
      </c>
      <c r="J9" s="7">
        <v>1</v>
      </c>
      <c r="K9" s="7">
        <v>1</v>
      </c>
      <c r="N9" t="s">
        <v>103</v>
      </c>
    </row>
    <row r="10" spans="2:14" x14ac:dyDescent="0.25">
      <c r="C10" t="s">
        <v>45</v>
      </c>
      <c r="D10" s="7">
        <v>1</v>
      </c>
      <c r="E10" s="7">
        <v>1</v>
      </c>
      <c r="F10" s="7">
        <v>1</v>
      </c>
      <c r="G10" s="7">
        <v>1</v>
      </c>
      <c r="H10" s="7" t="s">
        <v>108</v>
      </c>
      <c r="I10" s="7">
        <v>1</v>
      </c>
      <c r="J10" s="7">
        <v>1</v>
      </c>
      <c r="K10" s="7">
        <v>1</v>
      </c>
      <c r="N10" t="s">
        <v>104</v>
      </c>
    </row>
    <row r="11" spans="2:14" x14ac:dyDescent="0.25">
      <c r="C11" t="s">
        <v>109</v>
      </c>
      <c r="D11" s="7">
        <v>3</v>
      </c>
      <c r="E11" s="7">
        <v>3</v>
      </c>
      <c r="F11" s="7">
        <v>3</v>
      </c>
      <c r="G11" s="7">
        <v>3</v>
      </c>
      <c r="H11" s="7" t="s">
        <v>108</v>
      </c>
      <c r="I11" s="7">
        <v>3</v>
      </c>
      <c r="J11" s="7">
        <v>3</v>
      </c>
      <c r="K11" s="7">
        <v>3</v>
      </c>
      <c r="N11" t="s">
        <v>105</v>
      </c>
    </row>
    <row r="12" spans="2:14" x14ac:dyDescent="0.25">
      <c r="C12" t="s">
        <v>49</v>
      </c>
      <c r="D12" s="7">
        <v>1</v>
      </c>
      <c r="E12" s="7">
        <v>1</v>
      </c>
      <c r="F12" s="7">
        <v>1</v>
      </c>
      <c r="G12" s="7">
        <v>1</v>
      </c>
      <c r="H12" s="7">
        <v>1</v>
      </c>
      <c r="I12" s="7">
        <v>1</v>
      </c>
      <c r="J12" s="7">
        <v>1</v>
      </c>
      <c r="K12" s="7">
        <v>1</v>
      </c>
    </row>
    <row r="13" spans="2:14" x14ac:dyDescent="0.25">
      <c r="C13" t="s">
        <v>50</v>
      </c>
      <c r="D13" s="7">
        <v>1</v>
      </c>
      <c r="E13" s="7" t="s">
        <v>108</v>
      </c>
      <c r="F13" s="7">
        <v>1</v>
      </c>
      <c r="G13" s="7">
        <v>1</v>
      </c>
      <c r="H13" s="7">
        <v>1</v>
      </c>
      <c r="I13" s="7">
        <v>1</v>
      </c>
      <c r="J13" s="7">
        <v>1</v>
      </c>
      <c r="K13" s="7">
        <v>1</v>
      </c>
    </row>
    <row r="14" spans="2:14" x14ac:dyDescent="0.25">
      <c r="C14" t="s">
        <v>51</v>
      </c>
      <c r="D14" s="7">
        <v>1</v>
      </c>
      <c r="E14" s="7" t="s">
        <v>108</v>
      </c>
      <c r="F14" s="7">
        <v>1</v>
      </c>
      <c r="G14" s="7">
        <v>1</v>
      </c>
      <c r="H14" s="7">
        <v>1</v>
      </c>
      <c r="I14" s="7">
        <v>1</v>
      </c>
      <c r="J14" s="7">
        <v>1</v>
      </c>
      <c r="K14" s="7">
        <v>1</v>
      </c>
    </row>
    <row r="15" spans="2:14" x14ac:dyDescent="0.25">
      <c r="B15" t="s">
        <v>110</v>
      </c>
    </row>
    <row r="17" spans="2:11" x14ac:dyDescent="0.25">
      <c r="B17" t="s">
        <v>52</v>
      </c>
      <c r="C17" t="s">
        <v>53</v>
      </c>
      <c r="D17" s="7">
        <v>1</v>
      </c>
      <c r="E17" s="7" t="s">
        <v>108</v>
      </c>
      <c r="F17" s="7">
        <v>1</v>
      </c>
      <c r="G17" s="7">
        <v>1</v>
      </c>
      <c r="H17" s="7">
        <v>1</v>
      </c>
      <c r="I17" s="7">
        <v>1</v>
      </c>
      <c r="J17" s="7" t="s">
        <v>108</v>
      </c>
      <c r="K17" s="7">
        <v>1</v>
      </c>
    </row>
    <row r="18" spans="2:11" x14ac:dyDescent="0.25">
      <c r="C18" t="s">
        <v>54</v>
      </c>
      <c r="D18" s="7">
        <v>5</v>
      </c>
      <c r="E18" s="7" t="s">
        <v>108</v>
      </c>
      <c r="F18" s="7">
        <v>5</v>
      </c>
      <c r="G18" s="7">
        <v>5</v>
      </c>
      <c r="H18" s="7">
        <v>2</v>
      </c>
      <c r="I18" s="7">
        <v>5</v>
      </c>
      <c r="J18" s="7" t="s">
        <v>108</v>
      </c>
      <c r="K18" s="7">
        <v>3</v>
      </c>
    </row>
    <row r="19" spans="2:11" x14ac:dyDescent="0.25">
      <c r="B19" t="s">
        <v>55</v>
      </c>
      <c r="C19" t="s">
        <v>56</v>
      </c>
      <c r="D19" s="7" t="s">
        <v>108</v>
      </c>
      <c r="E19" s="7" t="s">
        <v>108</v>
      </c>
      <c r="F19" s="7" t="s">
        <v>108</v>
      </c>
      <c r="G19" s="7" t="s">
        <v>108</v>
      </c>
      <c r="H19" s="7">
        <v>1</v>
      </c>
      <c r="I19" s="7">
        <v>1</v>
      </c>
      <c r="J19" s="7" t="s">
        <v>108</v>
      </c>
      <c r="K19" s="7" t="s">
        <v>108</v>
      </c>
    </row>
    <row r="20" spans="2:11" x14ac:dyDescent="0.25">
      <c r="C20" t="s">
        <v>57</v>
      </c>
      <c r="D20" s="7" t="s">
        <v>108</v>
      </c>
      <c r="E20" s="7" t="s">
        <v>108</v>
      </c>
      <c r="F20" s="7" t="s">
        <v>108</v>
      </c>
      <c r="G20" s="7" t="s">
        <v>108</v>
      </c>
      <c r="H20" s="7">
        <v>1</v>
      </c>
      <c r="I20" s="7">
        <v>1</v>
      </c>
      <c r="J20" s="7" t="s">
        <v>108</v>
      </c>
      <c r="K20" s="7" t="s">
        <v>108</v>
      </c>
    </row>
    <row r="21" spans="2:11" x14ac:dyDescent="0.25">
      <c r="C21" t="s">
        <v>58</v>
      </c>
      <c r="D21" s="7" t="s">
        <v>108</v>
      </c>
      <c r="E21" s="7" t="s">
        <v>108</v>
      </c>
      <c r="F21" s="7" t="s">
        <v>108</v>
      </c>
      <c r="G21" s="7" t="s">
        <v>108</v>
      </c>
      <c r="H21" s="7">
        <v>1</v>
      </c>
      <c r="I21" s="7">
        <v>1</v>
      </c>
      <c r="J21" s="7" t="s">
        <v>108</v>
      </c>
      <c r="K21" s="7" t="s">
        <v>108</v>
      </c>
    </row>
    <row r="22" spans="2:11" x14ac:dyDescent="0.25">
      <c r="B22" t="s">
        <v>59</v>
      </c>
      <c r="C22" t="s">
        <v>60</v>
      </c>
      <c r="D22" s="7">
        <v>3</v>
      </c>
      <c r="E22" s="7" t="s">
        <v>108</v>
      </c>
      <c r="F22" s="7" t="s">
        <v>108</v>
      </c>
      <c r="G22" s="7" t="s">
        <v>108</v>
      </c>
      <c r="H22" s="7">
        <v>1</v>
      </c>
      <c r="I22" s="7">
        <v>3</v>
      </c>
      <c r="J22" s="7" t="s">
        <v>108</v>
      </c>
      <c r="K22" s="7">
        <v>3</v>
      </c>
    </row>
    <row r="23" spans="2:11" x14ac:dyDescent="0.25">
      <c r="C23" t="s">
        <v>61</v>
      </c>
      <c r="D23" s="7">
        <v>1</v>
      </c>
      <c r="E23" s="7" t="s">
        <v>108</v>
      </c>
      <c r="F23" s="7" t="s">
        <v>108</v>
      </c>
      <c r="G23" s="7" t="s">
        <v>108</v>
      </c>
      <c r="H23" s="7">
        <v>1</v>
      </c>
      <c r="I23" s="7">
        <v>1</v>
      </c>
      <c r="J23" s="7" t="s">
        <v>108</v>
      </c>
      <c r="K23" s="7">
        <v>1</v>
      </c>
    </row>
    <row r="24" spans="2:11" x14ac:dyDescent="0.25">
      <c r="B24" t="s">
        <v>62</v>
      </c>
      <c r="C24" t="s">
        <v>63</v>
      </c>
      <c r="D24" s="7">
        <v>1</v>
      </c>
      <c r="E24" s="7">
        <v>1</v>
      </c>
      <c r="F24" s="7">
        <v>1</v>
      </c>
      <c r="G24" s="7">
        <v>1</v>
      </c>
      <c r="H24" s="7">
        <v>1</v>
      </c>
      <c r="I24" s="7">
        <v>1</v>
      </c>
      <c r="J24" s="7">
        <v>1</v>
      </c>
      <c r="K24" s="7">
        <v>1</v>
      </c>
    </row>
    <row r="25" spans="2:11" x14ac:dyDescent="0.25">
      <c r="C25" t="s">
        <v>64</v>
      </c>
      <c r="D25" s="7">
        <v>1</v>
      </c>
      <c r="E25" s="7">
        <v>1</v>
      </c>
      <c r="F25" s="7">
        <v>1</v>
      </c>
      <c r="G25" s="7">
        <v>1</v>
      </c>
      <c r="H25" s="7">
        <v>1</v>
      </c>
      <c r="I25" s="7">
        <v>1</v>
      </c>
      <c r="J25" s="7">
        <v>1</v>
      </c>
      <c r="K25" s="7">
        <v>1</v>
      </c>
    </row>
    <row r="26" spans="2:11" x14ac:dyDescent="0.25">
      <c r="C26" t="s">
        <v>65</v>
      </c>
      <c r="D26" s="7">
        <v>1</v>
      </c>
      <c r="E26" s="7">
        <v>1</v>
      </c>
      <c r="F26" s="7">
        <v>1</v>
      </c>
      <c r="G26" s="7">
        <v>1</v>
      </c>
      <c r="H26" s="7">
        <v>1</v>
      </c>
      <c r="I26" s="7">
        <v>1</v>
      </c>
      <c r="J26" s="7">
        <v>1</v>
      </c>
      <c r="K26" s="7">
        <v>1</v>
      </c>
    </row>
    <row r="27" spans="2:11" x14ac:dyDescent="0.25">
      <c r="B27" t="s">
        <v>111</v>
      </c>
      <c r="D27" s="7" t="s">
        <v>112</v>
      </c>
      <c r="E27" s="7" t="s">
        <v>108</v>
      </c>
      <c r="F27" s="7" t="s">
        <v>112</v>
      </c>
      <c r="G27" s="7" t="s">
        <v>112</v>
      </c>
      <c r="H27" s="7" t="s">
        <v>108</v>
      </c>
      <c r="I27" s="7" t="s">
        <v>112</v>
      </c>
      <c r="J27" s="7" t="s">
        <v>108</v>
      </c>
      <c r="K27" s="7" t="s">
        <v>112</v>
      </c>
    </row>
    <row r="29" spans="2:11" x14ac:dyDescent="0.25">
      <c r="B29" t="s">
        <v>66</v>
      </c>
      <c r="C29" s="7" t="s">
        <v>67</v>
      </c>
      <c r="D29" s="7">
        <v>1</v>
      </c>
      <c r="E29" s="7" t="s">
        <v>108</v>
      </c>
      <c r="F29" s="7" t="s">
        <v>108</v>
      </c>
      <c r="G29" s="7" t="s">
        <v>108</v>
      </c>
      <c r="H29" s="7" t="s">
        <v>108</v>
      </c>
      <c r="I29" s="7">
        <v>1</v>
      </c>
      <c r="J29" s="7" t="s">
        <v>108</v>
      </c>
      <c r="K29" s="7">
        <v>1</v>
      </c>
    </row>
    <row r="30" spans="2:11" x14ac:dyDescent="0.25">
      <c r="C30" s="7" t="s">
        <v>68</v>
      </c>
      <c r="D30" s="7">
        <v>1</v>
      </c>
      <c r="E30" s="7" t="s">
        <v>108</v>
      </c>
      <c r="F30" s="7" t="s">
        <v>108</v>
      </c>
      <c r="G30" s="7" t="s">
        <v>108</v>
      </c>
      <c r="H30" s="7" t="s">
        <v>108</v>
      </c>
      <c r="I30" s="7">
        <v>1</v>
      </c>
      <c r="J30" s="7" t="s">
        <v>108</v>
      </c>
      <c r="K30" s="7">
        <v>1</v>
      </c>
    </row>
    <row r="31" spans="2:11" x14ac:dyDescent="0.25">
      <c r="B31" t="s">
        <v>69</v>
      </c>
      <c r="C31" s="7" t="s">
        <v>70</v>
      </c>
      <c r="D31" s="7">
        <v>5</v>
      </c>
      <c r="E31" s="7">
        <v>2</v>
      </c>
      <c r="F31" s="7">
        <v>5</v>
      </c>
      <c r="G31" s="7">
        <v>5</v>
      </c>
      <c r="H31" s="7">
        <v>2</v>
      </c>
      <c r="I31" s="7">
        <v>5</v>
      </c>
      <c r="J31" s="7">
        <v>1</v>
      </c>
      <c r="K31" s="7">
        <v>5</v>
      </c>
    </row>
    <row r="32" spans="2:11" ht="45" x14ac:dyDescent="0.25">
      <c r="C32" s="11" t="s">
        <v>71</v>
      </c>
      <c r="D32" s="7">
        <v>3</v>
      </c>
      <c r="E32" s="7">
        <v>1</v>
      </c>
      <c r="F32" s="7">
        <v>3</v>
      </c>
      <c r="G32" s="7">
        <v>3</v>
      </c>
      <c r="H32" s="7" t="s">
        <v>108</v>
      </c>
      <c r="I32" s="7">
        <v>3</v>
      </c>
      <c r="J32" s="7">
        <v>1</v>
      </c>
      <c r="K32" s="7">
        <v>3</v>
      </c>
    </row>
    <row r="33" spans="2:14" x14ac:dyDescent="0.25">
      <c r="C33" s="7" t="s">
        <v>72</v>
      </c>
      <c r="D33" s="7">
        <v>3</v>
      </c>
      <c r="E33" s="7">
        <v>1</v>
      </c>
      <c r="F33" s="7">
        <v>3</v>
      </c>
      <c r="G33" s="7">
        <v>3</v>
      </c>
      <c r="H33" s="7">
        <v>2</v>
      </c>
      <c r="I33" s="7">
        <v>3</v>
      </c>
      <c r="J33" s="7">
        <v>1</v>
      </c>
      <c r="K33" s="7">
        <v>3</v>
      </c>
    </row>
    <row r="34" spans="2:14" x14ac:dyDescent="0.25">
      <c r="C34" s="7" t="s">
        <v>73</v>
      </c>
      <c r="D34" s="7">
        <v>5</v>
      </c>
      <c r="E34" s="7" t="s">
        <v>108</v>
      </c>
      <c r="F34" s="7" t="s">
        <v>108</v>
      </c>
      <c r="G34" s="7" t="s">
        <v>108</v>
      </c>
      <c r="H34" s="7">
        <v>2</v>
      </c>
      <c r="I34" s="7">
        <v>5</v>
      </c>
      <c r="J34" s="7" t="s">
        <v>108</v>
      </c>
      <c r="K34" s="7">
        <v>5</v>
      </c>
    </row>
    <row r="35" spans="2:14" x14ac:dyDescent="0.25">
      <c r="C35" s="7" t="s">
        <v>74</v>
      </c>
      <c r="D35" s="7">
        <v>5</v>
      </c>
      <c r="E35" s="7" t="s">
        <v>108</v>
      </c>
      <c r="F35" s="7">
        <v>5</v>
      </c>
      <c r="G35" s="7">
        <v>5</v>
      </c>
      <c r="H35" s="7">
        <v>2</v>
      </c>
      <c r="I35" s="7">
        <v>5</v>
      </c>
      <c r="J35" s="7" t="s">
        <v>108</v>
      </c>
      <c r="K35" s="7">
        <v>5</v>
      </c>
    </row>
    <row r="36" spans="2:14" x14ac:dyDescent="0.25">
      <c r="B36" t="s">
        <v>75</v>
      </c>
      <c r="C36" s="7" t="s">
        <v>76</v>
      </c>
      <c r="D36" s="7">
        <v>1</v>
      </c>
      <c r="E36" s="7" t="s">
        <v>108</v>
      </c>
      <c r="F36" s="7" t="s">
        <v>108</v>
      </c>
      <c r="G36" s="7" t="s">
        <v>108</v>
      </c>
      <c r="H36" s="7" t="s">
        <v>108</v>
      </c>
      <c r="I36" s="7">
        <v>1</v>
      </c>
      <c r="J36" s="7" t="s">
        <v>108</v>
      </c>
      <c r="K36" s="7">
        <v>1</v>
      </c>
    </row>
    <row r="37" spans="2:14" x14ac:dyDescent="0.25">
      <c r="C37" s="7" t="s">
        <v>77</v>
      </c>
      <c r="D37" s="7">
        <v>1</v>
      </c>
      <c r="E37" s="7" t="s">
        <v>108</v>
      </c>
      <c r="F37" s="7" t="s">
        <v>108</v>
      </c>
      <c r="G37" s="7" t="s">
        <v>108</v>
      </c>
      <c r="H37" s="7" t="s">
        <v>108</v>
      </c>
      <c r="I37" s="7">
        <v>1</v>
      </c>
      <c r="J37" s="7" t="s">
        <v>108</v>
      </c>
      <c r="K37" s="7">
        <v>1</v>
      </c>
    </row>
    <row r="38" spans="2:14" x14ac:dyDescent="0.25">
      <c r="C38" s="7" t="s">
        <v>78</v>
      </c>
      <c r="D38" s="7">
        <v>3</v>
      </c>
      <c r="E38" s="7" t="s">
        <v>108</v>
      </c>
      <c r="F38" s="7" t="s">
        <v>108</v>
      </c>
      <c r="G38" s="7" t="s">
        <v>108</v>
      </c>
      <c r="H38" s="7" t="s">
        <v>108</v>
      </c>
      <c r="I38" s="7">
        <v>3</v>
      </c>
      <c r="J38" s="7" t="s">
        <v>108</v>
      </c>
      <c r="K38" s="7">
        <v>1</v>
      </c>
    </row>
    <row r="39" spans="2:14" x14ac:dyDescent="0.25">
      <c r="C39" s="7" t="s">
        <v>79</v>
      </c>
      <c r="D39" s="7">
        <v>1</v>
      </c>
      <c r="E39" s="7" t="s">
        <v>108</v>
      </c>
      <c r="F39" s="7" t="s">
        <v>108</v>
      </c>
      <c r="G39" s="7" t="s">
        <v>108</v>
      </c>
      <c r="H39" s="7" t="s">
        <v>108</v>
      </c>
      <c r="I39" s="7">
        <v>1</v>
      </c>
      <c r="J39" s="7" t="s">
        <v>108</v>
      </c>
      <c r="K39" s="7">
        <v>1</v>
      </c>
    </row>
    <row r="40" spans="2:14" x14ac:dyDescent="0.25">
      <c r="B40" t="s">
        <v>80</v>
      </c>
      <c r="C40" s="7" t="s">
        <v>81</v>
      </c>
      <c r="D40" s="7">
        <v>1</v>
      </c>
      <c r="E40" s="7" t="s">
        <v>108</v>
      </c>
      <c r="F40" s="7" t="s">
        <v>108</v>
      </c>
      <c r="G40" s="7">
        <v>1</v>
      </c>
      <c r="H40" s="7" t="s">
        <v>108</v>
      </c>
      <c r="I40" s="7">
        <v>1</v>
      </c>
      <c r="J40" s="7" t="s">
        <v>108</v>
      </c>
      <c r="K40" s="7" t="s">
        <v>108</v>
      </c>
    </row>
    <row r="41" spans="2:14" x14ac:dyDescent="0.25">
      <c r="C41" s="7" t="s">
        <v>82</v>
      </c>
      <c r="D41" s="7">
        <v>4</v>
      </c>
      <c r="E41" s="7" t="s">
        <v>108</v>
      </c>
      <c r="F41" s="7" t="s">
        <v>108</v>
      </c>
      <c r="G41" s="7">
        <v>4</v>
      </c>
      <c r="H41" s="7" t="s">
        <v>108</v>
      </c>
      <c r="I41" s="7">
        <v>4</v>
      </c>
      <c r="J41" s="7" t="s">
        <v>108</v>
      </c>
      <c r="K41" s="7" t="s">
        <v>108</v>
      </c>
    </row>
    <row r="42" spans="2:14" x14ac:dyDescent="0.25">
      <c r="B42" t="s">
        <v>83</v>
      </c>
      <c r="C42" s="7" t="s">
        <v>84</v>
      </c>
      <c r="D42" s="7">
        <v>1</v>
      </c>
      <c r="E42" s="7">
        <v>1</v>
      </c>
      <c r="F42" s="7">
        <v>1</v>
      </c>
      <c r="G42" s="7">
        <v>1</v>
      </c>
      <c r="H42" s="7" t="s">
        <v>108</v>
      </c>
      <c r="I42" s="7">
        <v>1</v>
      </c>
      <c r="J42" s="7" t="s">
        <v>108</v>
      </c>
      <c r="K42" s="7">
        <v>1</v>
      </c>
    </row>
    <row r="43" spans="2:14" x14ac:dyDescent="0.25">
      <c r="C43" s="7" t="s">
        <v>85</v>
      </c>
      <c r="D43" s="7">
        <v>3</v>
      </c>
      <c r="E43" s="7">
        <v>3</v>
      </c>
      <c r="F43" s="7">
        <v>3</v>
      </c>
      <c r="G43" s="7">
        <v>3</v>
      </c>
      <c r="H43" s="7">
        <v>3</v>
      </c>
      <c r="I43" s="7">
        <v>3</v>
      </c>
      <c r="J43" s="7" t="s">
        <v>108</v>
      </c>
      <c r="K43" s="7">
        <v>3</v>
      </c>
    </row>
    <row r="46" spans="2:14" x14ac:dyDescent="0.25">
      <c r="C46" s="7" t="s">
        <v>86</v>
      </c>
      <c r="E46" s="7" t="s">
        <v>113</v>
      </c>
      <c r="G46" s="7" t="s">
        <v>114</v>
      </c>
      <c r="I46" s="7" t="s">
        <v>115</v>
      </c>
      <c r="N46" t="s">
        <v>86</v>
      </c>
    </row>
    <row r="47" spans="2:14" x14ac:dyDescent="0.25">
      <c r="C47" s="7" t="s">
        <v>116</v>
      </c>
      <c r="D47" s="7" t="s">
        <v>117</v>
      </c>
      <c r="E47" s="7" t="s">
        <v>116</v>
      </c>
      <c r="F47" s="7" t="s">
        <v>117</v>
      </c>
      <c r="G47" s="7" t="s">
        <v>116</v>
      </c>
      <c r="H47" s="7" t="s">
        <v>117</v>
      </c>
      <c r="I47" s="7" t="s">
        <v>116</v>
      </c>
      <c r="J47" s="7" t="s">
        <v>117</v>
      </c>
      <c r="N47" t="s">
        <v>113</v>
      </c>
    </row>
    <row r="48" spans="2:14" x14ac:dyDescent="0.25">
      <c r="B48" t="s">
        <v>118</v>
      </c>
      <c r="C48" s="7">
        <v>3</v>
      </c>
      <c r="D48" s="7">
        <v>6</v>
      </c>
      <c r="N48" t="s">
        <v>114</v>
      </c>
    </row>
    <row r="49" spans="2:14" x14ac:dyDescent="0.25">
      <c r="B49" t="s">
        <v>119</v>
      </c>
      <c r="C49" s="7">
        <v>2</v>
      </c>
      <c r="D49" s="7">
        <v>4</v>
      </c>
      <c r="N49" t="s">
        <v>115</v>
      </c>
    </row>
    <row r="50" spans="2:14" x14ac:dyDescent="0.25">
      <c r="B50" t="s">
        <v>120</v>
      </c>
      <c r="C50" s="7"/>
      <c r="E50" s="7">
        <v>3</v>
      </c>
      <c r="F50" s="7">
        <v>4</v>
      </c>
    </row>
    <row r="51" spans="2:14" x14ac:dyDescent="0.25">
      <c r="B51" t="s">
        <v>121</v>
      </c>
      <c r="C51" s="7">
        <v>3</v>
      </c>
      <c r="D51" s="7">
        <v>6</v>
      </c>
      <c r="E51" s="7">
        <v>3</v>
      </c>
      <c r="F51" s="7">
        <v>6</v>
      </c>
    </row>
    <row r="52" spans="2:14" x14ac:dyDescent="0.25">
      <c r="B52" t="s">
        <v>122</v>
      </c>
      <c r="C52" s="7"/>
      <c r="E52" s="7">
        <v>4</v>
      </c>
      <c r="F52" s="7">
        <v>4</v>
      </c>
      <c r="G52" s="7">
        <v>4</v>
      </c>
      <c r="H52" s="7">
        <v>4</v>
      </c>
      <c r="I52" s="7">
        <v>4</v>
      </c>
      <c r="J52" s="7">
        <v>4</v>
      </c>
      <c r="N52" t="s">
        <v>116</v>
      </c>
    </row>
    <row r="53" spans="2:14" x14ac:dyDescent="0.25">
      <c r="B53" t="s">
        <v>123</v>
      </c>
      <c r="C53" s="7">
        <v>2</v>
      </c>
      <c r="D53" s="7">
        <v>3</v>
      </c>
      <c r="E53" s="7">
        <v>2</v>
      </c>
      <c r="F53" s="7">
        <v>2</v>
      </c>
      <c r="G53" s="7">
        <v>2</v>
      </c>
      <c r="H53" s="7">
        <v>2</v>
      </c>
      <c r="I53" s="7">
        <v>2</v>
      </c>
      <c r="J53" s="7">
        <v>2</v>
      </c>
      <c r="N53" t="s">
        <v>117</v>
      </c>
    </row>
    <row r="54" spans="2:14" x14ac:dyDescent="0.25">
      <c r="B54" t="s">
        <v>124</v>
      </c>
      <c r="C54" s="7">
        <v>3</v>
      </c>
      <c r="D54" s="7">
        <v>4</v>
      </c>
      <c r="E54" s="7">
        <v>6</v>
      </c>
      <c r="F54" s="7">
        <v>6</v>
      </c>
      <c r="G54" s="7">
        <v>6</v>
      </c>
      <c r="H54" s="7">
        <v>6</v>
      </c>
      <c r="I54" s="7">
        <v>6</v>
      </c>
      <c r="J54" s="7">
        <v>6</v>
      </c>
    </row>
    <row r="55" spans="2:14" x14ac:dyDescent="0.25">
      <c r="B55" t="s">
        <v>125</v>
      </c>
      <c r="C55" s="7">
        <v>3</v>
      </c>
      <c r="D55" s="7">
        <v>4</v>
      </c>
      <c r="E55" s="7">
        <v>6</v>
      </c>
      <c r="F55" s="7">
        <v>6</v>
      </c>
      <c r="G55" s="7">
        <v>6</v>
      </c>
      <c r="H55" s="7">
        <v>6</v>
      </c>
      <c r="I55" s="7">
        <v>6</v>
      </c>
      <c r="J55" s="7">
        <v>6</v>
      </c>
    </row>
    <row r="56" spans="2:14" x14ac:dyDescent="0.25">
      <c r="B56" t="s">
        <v>126</v>
      </c>
      <c r="C56" s="7"/>
      <c r="G56" s="7">
        <v>3</v>
      </c>
      <c r="H56" s="7">
        <v>3</v>
      </c>
      <c r="I56" s="7">
        <v>3</v>
      </c>
      <c r="J56" s="7">
        <v>3</v>
      </c>
    </row>
    <row r="57" spans="2:14" x14ac:dyDescent="0.25">
      <c r="B57" t="s">
        <v>127</v>
      </c>
      <c r="C57" s="7"/>
      <c r="E57" s="7">
        <v>3</v>
      </c>
      <c r="F57" s="7">
        <v>3</v>
      </c>
      <c r="G57" s="7">
        <v>3</v>
      </c>
      <c r="H57" s="7">
        <v>3</v>
      </c>
      <c r="I57" s="7">
        <v>3</v>
      </c>
      <c r="J57" s="7">
        <v>3</v>
      </c>
      <c r="N57" t="s">
        <v>86</v>
      </c>
    </row>
    <row r="58" spans="2:14" x14ac:dyDescent="0.25">
      <c r="B58" t="s">
        <v>128</v>
      </c>
      <c r="C58" s="7"/>
      <c r="E58" s="7">
        <v>1</v>
      </c>
      <c r="G58" s="7">
        <v>1</v>
      </c>
      <c r="H58" s="7">
        <v>1</v>
      </c>
      <c r="I58" s="7">
        <v>1</v>
      </c>
      <c r="J58" s="7">
        <v>1</v>
      </c>
      <c r="N58" t="s">
        <v>114</v>
      </c>
    </row>
    <row r="59" spans="2:14" x14ac:dyDescent="0.25">
      <c r="B59" t="s">
        <v>92</v>
      </c>
      <c r="C59" s="7">
        <v>2</v>
      </c>
      <c r="D59" s="7">
        <v>2</v>
      </c>
      <c r="E59" s="7">
        <v>2</v>
      </c>
      <c r="F59" s="7">
        <v>2</v>
      </c>
      <c r="G59" s="7">
        <v>2</v>
      </c>
      <c r="H59" s="7">
        <v>2</v>
      </c>
      <c r="I59" s="7">
        <v>2</v>
      </c>
      <c r="J59" s="7">
        <v>2</v>
      </c>
      <c r="N59" t="s">
        <v>115</v>
      </c>
    </row>
    <row r="60" spans="2:14" x14ac:dyDescent="0.25">
      <c r="B60" t="s">
        <v>129</v>
      </c>
      <c r="C60" s="7"/>
      <c r="E60" s="7">
        <v>1</v>
      </c>
      <c r="G60" s="7">
        <v>1</v>
      </c>
      <c r="H60" s="7">
        <v>1</v>
      </c>
      <c r="I60" s="7">
        <v>1</v>
      </c>
      <c r="J60" s="7">
        <v>1</v>
      </c>
    </row>
    <row r="61" spans="2:14" x14ac:dyDescent="0.25">
      <c r="B61" t="s">
        <v>130</v>
      </c>
      <c r="C61" s="7"/>
      <c r="E61" s="7">
        <v>1</v>
      </c>
      <c r="F61" s="7">
        <v>2</v>
      </c>
      <c r="G61" s="7">
        <v>1</v>
      </c>
      <c r="H61" s="7">
        <v>2</v>
      </c>
      <c r="I61" s="7">
        <v>1</v>
      </c>
      <c r="J61" s="7">
        <v>1</v>
      </c>
    </row>
    <row r="62" spans="2:14" x14ac:dyDescent="0.25">
      <c r="B62" t="s">
        <v>89</v>
      </c>
      <c r="C62" s="7">
        <v>3</v>
      </c>
      <c r="D62" s="7">
        <v>2</v>
      </c>
      <c r="E62" s="7">
        <v>3</v>
      </c>
      <c r="F62" s="7">
        <v>3</v>
      </c>
      <c r="G62" s="7">
        <v>4</v>
      </c>
      <c r="H62" s="7">
        <v>4</v>
      </c>
      <c r="I62" s="7">
        <v>4</v>
      </c>
      <c r="J62" s="7">
        <v>4</v>
      </c>
    </row>
    <row r="63" spans="2:14" x14ac:dyDescent="0.25">
      <c r="B63" t="s">
        <v>131</v>
      </c>
      <c r="C63" s="7">
        <v>1</v>
      </c>
      <c r="D63" s="7">
        <v>1</v>
      </c>
      <c r="E63" s="7">
        <v>1</v>
      </c>
      <c r="F63" s="7">
        <v>1</v>
      </c>
      <c r="G63" s="7">
        <v>1</v>
      </c>
      <c r="H63" s="7">
        <v>1</v>
      </c>
      <c r="I63" s="7">
        <v>1</v>
      </c>
      <c r="J63" s="7">
        <v>1</v>
      </c>
    </row>
    <row r="64" spans="2:14" x14ac:dyDescent="0.25">
      <c r="B64" t="s">
        <v>95</v>
      </c>
      <c r="C64" s="7"/>
      <c r="E64" s="7">
        <v>1</v>
      </c>
      <c r="F64" s="7">
        <v>1</v>
      </c>
      <c r="G64" s="7">
        <v>1</v>
      </c>
      <c r="H64" s="7">
        <v>1</v>
      </c>
      <c r="I64" s="7">
        <v>1</v>
      </c>
      <c r="J64" s="7">
        <v>1</v>
      </c>
    </row>
    <row r="65" spans="2:27" x14ac:dyDescent="0.25">
      <c r="B65" t="s">
        <v>132</v>
      </c>
      <c r="C65" s="7">
        <v>4</v>
      </c>
      <c r="D65" s="7">
        <v>7</v>
      </c>
    </row>
    <row r="66" spans="2:27" x14ac:dyDescent="0.25">
      <c r="B66" t="s">
        <v>133</v>
      </c>
      <c r="C66" s="7">
        <v>1</v>
      </c>
      <c r="D66" s="7">
        <v>1</v>
      </c>
      <c r="E66" s="7">
        <v>1</v>
      </c>
      <c r="F66" s="7">
        <v>1</v>
      </c>
      <c r="G66" s="7">
        <v>1</v>
      </c>
      <c r="H66" s="7">
        <v>1</v>
      </c>
      <c r="I66" s="7">
        <v>1</v>
      </c>
      <c r="J66" s="7">
        <v>1</v>
      </c>
    </row>
    <row r="67" spans="2:27" x14ac:dyDescent="0.25">
      <c r="B67" t="s">
        <v>134</v>
      </c>
      <c r="C67" s="7">
        <v>2</v>
      </c>
      <c r="D67" s="7">
        <v>2</v>
      </c>
    </row>
    <row r="68" spans="2:27" x14ac:dyDescent="0.25">
      <c r="B68" t="s">
        <v>135</v>
      </c>
      <c r="C68" s="7">
        <v>2</v>
      </c>
      <c r="D68" s="7">
        <v>2</v>
      </c>
    </row>
    <row r="69" spans="2:27" x14ac:dyDescent="0.25">
      <c r="B69" s="12" t="s">
        <v>136</v>
      </c>
      <c r="C69" s="7">
        <v>120</v>
      </c>
      <c r="D69" s="7">
        <v>150</v>
      </c>
    </row>
    <row r="70" spans="2:27" x14ac:dyDescent="0.25">
      <c r="B70" s="12" t="s">
        <v>137</v>
      </c>
      <c r="C70" s="7">
        <v>2</v>
      </c>
      <c r="D70" s="7">
        <v>2</v>
      </c>
    </row>
    <row r="71" spans="2:27" x14ac:dyDescent="0.25">
      <c r="B71" s="12" t="s">
        <v>138</v>
      </c>
      <c r="C71" s="7">
        <v>2</v>
      </c>
      <c r="D71" s="7">
        <v>2</v>
      </c>
      <c r="E71" s="7">
        <v>2</v>
      </c>
      <c r="F71" s="7">
        <v>2</v>
      </c>
      <c r="G71" s="7">
        <v>2</v>
      </c>
      <c r="H71" s="7">
        <v>2</v>
      </c>
      <c r="I71" s="7">
        <v>2</v>
      </c>
      <c r="J71" s="7">
        <v>2</v>
      </c>
    </row>
    <row r="75" spans="2:27" ht="178.5" x14ac:dyDescent="0.25">
      <c r="D75" s="13" t="s">
        <v>118</v>
      </c>
      <c r="E75" s="13" t="s">
        <v>119</v>
      </c>
      <c r="F75" s="13" t="s">
        <v>120</v>
      </c>
      <c r="G75" s="13" t="s">
        <v>121</v>
      </c>
      <c r="H75" s="13" t="s">
        <v>122</v>
      </c>
      <c r="I75" s="13" t="s">
        <v>123</v>
      </c>
      <c r="J75" s="13" t="s">
        <v>124</v>
      </c>
      <c r="K75" s="13" t="s">
        <v>125</v>
      </c>
      <c r="L75" s="14" t="s">
        <v>126</v>
      </c>
      <c r="M75" s="14" t="s">
        <v>127</v>
      </c>
      <c r="N75" s="14" t="s">
        <v>128</v>
      </c>
      <c r="O75" s="14" t="s">
        <v>92</v>
      </c>
      <c r="P75" s="14" t="s">
        <v>129</v>
      </c>
      <c r="Q75" s="14" t="s">
        <v>130</v>
      </c>
      <c r="R75" s="14" t="s">
        <v>89</v>
      </c>
      <c r="S75" s="14" t="s">
        <v>131</v>
      </c>
      <c r="T75" s="14" t="s">
        <v>95</v>
      </c>
      <c r="U75" s="14" t="s">
        <v>132</v>
      </c>
      <c r="V75" s="14" t="s">
        <v>133</v>
      </c>
      <c r="W75" s="14" t="s">
        <v>134</v>
      </c>
      <c r="X75" s="14" t="s">
        <v>135</v>
      </c>
      <c r="Y75" s="14" t="s">
        <v>136</v>
      </c>
      <c r="Z75" s="14" t="s">
        <v>137</v>
      </c>
      <c r="AA75" s="14" t="s">
        <v>138</v>
      </c>
    </row>
    <row r="76" spans="2:27" x14ac:dyDescent="0.25">
      <c r="B76" s="7" t="s">
        <v>86</v>
      </c>
      <c r="C76" s="7" t="s">
        <v>116</v>
      </c>
      <c r="D76" s="7">
        <v>3</v>
      </c>
      <c r="E76" s="7">
        <v>2</v>
      </c>
      <c r="G76" s="7">
        <v>3</v>
      </c>
      <c r="I76" s="7">
        <v>2</v>
      </c>
      <c r="J76" s="7">
        <v>3</v>
      </c>
      <c r="K76" s="7">
        <v>3</v>
      </c>
      <c r="O76">
        <v>2</v>
      </c>
      <c r="R76">
        <v>3</v>
      </c>
      <c r="S76">
        <v>1</v>
      </c>
      <c r="U76">
        <v>4</v>
      </c>
      <c r="V76">
        <v>1</v>
      </c>
      <c r="W76">
        <v>2</v>
      </c>
      <c r="X76">
        <v>2</v>
      </c>
      <c r="Y76">
        <v>120</v>
      </c>
      <c r="Z76">
        <v>2</v>
      </c>
      <c r="AA76">
        <v>2</v>
      </c>
    </row>
    <row r="77" spans="2:27" x14ac:dyDescent="0.25">
      <c r="B77" s="7" t="s">
        <v>113</v>
      </c>
      <c r="C77" s="7" t="s">
        <v>116</v>
      </c>
      <c r="F77" s="7">
        <v>3</v>
      </c>
      <c r="G77" s="7">
        <v>3</v>
      </c>
      <c r="H77" s="7">
        <v>4</v>
      </c>
      <c r="I77" s="7">
        <v>2</v>
      </c>
      <c r="J77" s="7">
        <v>6</v>
      </c>
      <c r="K77" s="7">
        <v>6</v>
      </c>
      <c r="M77">
        <v>3</v>
      </c>
      <c r="N77">
        <v>1</v>
      </c>
      <c r="O77">
        <v>2</v>
      </c>
      <c r="P77">
        <v>1</v>
      </c>
      <c r="Q77">
        <v>1</v>
      </c>
      <c r="R77">
        <v>3</v>
      </c>
      <c r="S77">
        <v>1</v>
      </c>
      <c r="T77">
        <v>1</v>
      </c>
      <c r="V77">
        <v>1</v>
      </c>
      <c r="AA77">
        <v>2</v>
      </c>
    </row>
    <row r="78" spans="2:27" x14ac:dyDescent="0.25">
      <c r="B78" s="7" t="s">
        <v>114</v>
      </c>
      <c r="C78" s="7" t="s">
        <v>116</v>
      </c>
      <c r="H78" s="7">
        <v>4</v>
      </c>
      <c r="I78" s="7">
        <v>2</v>
      </c>
      <c r="J78" s="7">
        <v>6</v>
      </c>
      <c r="K78" s="7">
        <v>6</v>
      </c>
      <c r="L78">
        <v>3</v>
      </c>
      <c r="M78">
        <v>3</v>
      </c>
      <c r="N78">
        <v>1</v>
      </c>
      <c r="O78">
        <v>2</v>
      </c>
      <c r="P78">
        <v>1</v>
      </c>
      <c r="Q78">
        <v>1</v>
      </c>
      <c r="R78">
        <v>4</v>
      </c>
      <c r="S78">
        <v>1</v>
      </c>
      <c r="T78">
        <v>1</v>
      </c>
      <c r="V78">
        <v>1</v>
      </c>
      <c r="AA78">
        <v>2</v>
      </c>
    </row>
    <row r="79" spans="2:27" x14ac:dyDescent="0.25">
      <c r="B79" s="7" t="s">
        <v>115</v>
      </c>
      <c r="C79" s="7" t="s">
        <v>116</v>
      </c>
      <c r="H79" s="7">
        <v>4</v>
      </c>
      <c r="I79" s="7">
        <v>2</v>
      </c>
      <c r="J79" s="7">
        <v>6</v>
      </c>
      <c r="K79" s="7">
        <v>6</v>
      </c>
      <c r="L79">
        <v>3</v>
      </c>
      <c r="M79">
        <v>3</v>
      </c>
      <c r="N79">
        <v>1</v>
      </c>
      <c r="O79">
        <v>2</v>
      </c>
      <c r="P79">
        <v>1</v>
      </c>
      <c r="Q79">
        <v>1</v>
      </c>
      <c r="R79">
        <v>4</v>
      </c>
      <c r="S79">
        <v>1</v>
      </c>
      <c r="T79">
        <v>1</v>
      </c>
      <c r="V79">
        <v>1</v>
      </c>
      <c r="AA79">
        <v>2</v>
      </c>
    </row>
    <row r="86" spans="2:27" x14ac:dyDescent="0.25">
      <c r="B86" s="7" t="s">
        <v>86</v>
      </c>
      <c r="C86" s="7" t="s">
        <v>117</v>
      </c>
      <c r="D86" s="7">
        <v>6</v>
      </c>
      <c r="E86" s="7">
        <v>4</v>
      </c>
      <c r="G86" s="7">
        <v>6</v>
      </c>
      <c r="I86" s="7">
        <v>3</v>
      </c>
      <c r="J86" s="7">
        <v>4</v>
      </c>
      <c r="K86" s="7">
        <v>4</v>
      </c>
      <c r="O86">
        <v>2</v>
      </c>
      <c r="R86">
        <v>2</v>
      </c>
      <c r="S86">
        <v>1</v>
      </c>
      <c r="U86">
        <v>7</v>
      </c>
      <c r="V86">
        <v>1</v>
      </c>
      <c r="W86">
        <v>2</v>
      </c>
      <c r="X86">
        <v>2</v>
      </c>
      <c r="Y86">
        <v>150</v>
      </c>
      <c r="Z86">
        <v>2</v>
      </c>
      <c r="AA86">
        <v>2</v>
      </c>
    </row>
    <row r="87" spans="2:27" x14ac:dyDescent="0.25">
      <c r="B87" s="7" t="s">
        <v>113</v>
      </c>
      <c r="C87" s="7" t="s">
        <v>117</v>
      </c>
      <c r="F87" s="7">
        <v>4</v>
      </c>
      <c r="G87" s="7">
        <v>6</v>
      </c>
      <c r="H87" s="7">
        <v>4</v>
      </c>
      <c r="I87" s="7">
        <v>2</v>
      </c>
      <c r="J87" s="7">
        <v>6</v>
      </c>
      <c r="K87" s="7">
        <v>6</v>
      </c>
      <c r="M87">
        <v>3</v>
      </c>
      <c r="O87">
        <v>2</v>
      </c>
      <c r="Q87">
        <v>2</v>
      </c>
      <c r="R87">
        <v>3</v>
      </c>
      <c r="S87">
        <v>1</v>
      </c>
      <c r="T87">
        <v>1</v>
      </c>
      <c r="V87">
        <v>1</v>
      </c>
      <c r="AA87">
        <v>2</v>
      </c>
    </row>
    <row r="88" spans="2:27" x14ac:dyDescent="0.25">
      <c r="B88" s="7" t="s">
        <v>114</v>
      </c>
      <c r="C88" s="7" t="s">
        <v>117</v>
      </c>
      <c r="H88" s="7">
        <v>4</v>
      </c>
      <c r="I88" s="7">
        <v>2</v>
      </c>
      <c r="J88" s="7">
        <v>6</v>
      </c>
      <c r="K88" s="7">
        <v>6</v>
      </c>
      <c r="L88">
        <v>3</v>
      </c>
      <c r="M88">
        <v>3</v>
      </c>
      <c r="N88">
        <v>1</v>
      </c>
      <c r="O88">
        <v>2</v>
      </c>
      <c r="P88">
        <v>1</v>
      </c>
      <c r="Q88">
        <v>2</v>
      </c>
      <c r="R88">
        <v>4</v>
      </c>
      <c r="S88">
        <v>1</v>
      </c>
      <c r="T88">
        <v>1</v>
      </c>
      <c r="V88">
        <v>1</v>
      </c>
      <c r="AA88">
        <v>2</v>
      </c>
    </row>
    <row r="89" spans="2:27" x14ac:dyDescent="0.25">
      <c r="B89" s="7" t="s">
        <v>115</v>
      </c>
      <c r="C89" s="7" t="s">
        <v>117</v>
      </c>
      <c r="H89" s="7">
        <v>4</v>
      </c>
      <c r="I89" s="7">
        <v>2</v>
      </c>
      <c r="J89" s="7">
        <v>6</v>
      </c>
      <c r="K89" s="7">
        <v>6</v>
      </c>
      <c r="L89">
        <v>3</v>
      </c>
      <c r="M89">
        <v>3</v>
      </c>
      <c r="N89">
        <v>1</v>
      </c>
      <c r="O89">
        <v>2</v>
      </c>
      <c r="P89">
        <v>1</v>
      </c>
      <c r="Q89">
        <v>1</v>
      </c>
      <c r="R89">
        <v>4</v>
      </c>
      <c r="S89">
        <v>1</v>
      </c>
      <c r="T89">
        <v>1</v>
      </c>
      <c r="V89">
        <v>1</v>
      </c>
      <c r="AA89">
        <v>2</v>
      </c>
    </row>
    <row r="97" spans="4:12" ht="31.9" customHeight="1" x14ac:dyDescent="0.25">
      <c r="D97" s="15" t="s">
        <v>87</v>
      </c>
      <c r="E97" s="15" t="s">
        <v>88</v>
      </c>
      <c r="F97" s="15" t="s">
        <v>89</v>
      </c>
      <c r="G97" s="15" t="s">
        <v>90</v>
      </c>
      <c r="H97" s="15" t="s">
        <v>91</v>
      </c>
      <c r="I97" s="15" t="s">
        <v>92</v>
      </c>
      <c r="J97" s="15" t="s">
        <v>93</v>
      </c>
      <c r="K97" s="15" t="s">
        <v>94</v>
      </c>
      <c r="L97" s="15" t="s">
        <v>95</v>
      </c>
    </row>
    <row r="98" spans="4:12" x14ac:dyDescent="0.25">
      <c r="D98" s="7">
        <v>2</v>
      </c>
      <c r="E98" s="7">
        <v>2</v>
      </c>
      <c r="F98" s="7">
        <v>2</v>
      </c>
      <c r="G98" s="7">
        <v>2</v>
      </c>
      <c r="H98" s="7">
        <v>2</v>
      </c>
      <c r="I98" s="7">
        <v>1</v>
      </c>
      <c r="J98" s="7">
        <v>1</v>
      </c>
      <c r="K98" s="7">
        <v>1</v>
      </c>
      <c r="L98" s="7">
        <v>1</v>
      </c>
    </row>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0. Instrucciones</vt:lpstr>
      <vt:lpstr>1. Acta Inicio</vt:lpstr>
      <vt:lpstr>2. Financiero</vt:lpstr>
      <vt:lpstr>3. Comp Proceso Atención</vt:lpstr>
      <vt:lpstr>3.1. Situaciones Riesgos</vt:lpstr>
      <vt:lpstr>3.2. Psico Consumo</vt:lpstr>
      <vt:lpstr>3.3. Psico Gestantes-Lactantes</vt:lpstr>
      <vt:lpstr>3.4. Psico Violencia-Conflito</vt:lpstr>
      <vt:lpstr>4. Talento Humano</vt:lpstr>
      <vt:lpstr>5. Infraestructura</vt:lpstr>
      <vt:lpstr>6. Acta Final</vt:lpstr>
      <vt:lpstr>Anexo 1. Talento Humano</vt:lpstr>
      <vt:lpstr>Anexo 2. Historias Atención Ps</vt:lpstr>
      <vt:lpstr>Anexo 3. Egresos</vt:lpstr>
      <vt:lpstr>NO MODIFICAR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Carlos Alberto Cuervo Fonce</dc:creator>
  <cp:keywords/>
  <dc:description/>
  <cp:lastModifiedBy>Cesar Augusto Rodriguez Chaparro</cp:lastModifiedBy>
  <cp:revision/>
  <cp:lastPrinted>2024-08-23T19:30:49Z</cp:lastPrinted>
  <dcterms:created xsi:type="dcterms:W3CDTF">2024-05-20T13:20:57Z</dcterms:created>
  <dcterms:modified xsi:type="dcterms:W3CDTF">2024-08-23T19:31:15Z</dcterms:modified>
  <cp:category/>
  <cp:contentStatus/>
</cp:coreProperties>
</file>