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58" documentId="13_ncr:1_{0981F60A-968A-4ABE-B7F4-FCD19E567169}" xr6:coauthVersionLast="47" xr6:coauthVersionMax="47" xr10:uidLastSave="{37CB376A-0DE2-4D41-97B0-3CDDBD26125B}"/>
  <bookViews>
    <workbookView xWindow="-120" yWindow="-120" windowWidth="29040" windowHeight="15840" tabRatio="751" xr2:uid="{00000000-000D-0000-FFFF-FFFF00000000}"/>
  </bookViews>
  <sheets>
    <sheet name="1. PRESUPUESTO RURAL" sheetId="2" r:id="rId1"/>
    <sheet name="1.1 PRESUPUESTO DISPERSO" sheetId="33" r:id="rId2"/>
    <sheet name="1.2 PRESUPUESTO TOTAL CONSOLIDA" sheetId="35" r:id="rId3"/>
    <sheet name="2. REC. PAGADOS Y POR PAGAR RUR" sheetId="32" r:id="rId4"/>
    <sheet name="2.1 REC. PAGAD. Y POR PAGAR DIS" sheetId="34" r:id="rId5"/>
    <sheet name="LISTAS" sheetId="16" state="hidden" r:id="rId6"/>
    <sheet name="2.2 REC. PAGAD x PAGAR CONSOLID" sheetId="36" r:id="rId7"/>
    <sheet name="3. SEGUIM. AL USO DE LOS APORTE" sheetId="21" r:id="rId8"/>
    <sheet name="4. CONTRAPARTIDA" sheetId="15" r:id="rId9"/>
    <sheet name="5. CONCILIACION BANCARIA" sheetId="31" r:id="rId10"/>
    <sheet name="INSTRUCTIVO DE DILIGENCIAMIENTO" sheetId="38" r:id="rId11"/>
  </sheets>
  <definedNames>
    <definedName name="_xlnm.Print_Titles" localSheetId="0">'1. PRESUPUESTO RURAL'!$4:$8</definedName>
    <definedName name="_xlnm.Print_Titles" localSheetId="1">'1.1 PRESUPUESTO DISPERSO'!$4:$9</definedName>
    <definedName name="_xlnm.Print_Titles" localSheetId="2">'1.2 PRESUPUESTO TOTAL CONSOLIDA'!$4:$8</definedName>
    <definedName name="_xlnm.Print_Titles" localSheetId="9">'5. CONCILIACION BANCARIA'!$4:$8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32" l="1"/>
  <c r="J32" i="32"/>
  <c r="O6" i="35"/>
  <c r="H7" i="2"/>
  <c r="H7" i="35" l="1"/>
  <c r="H7" i="33"/>
  <c r="O6" i="33"/>
  <c r="J23" i="36"/>
  <c r="G24" i="36"/>
  <c r="J24" i="36" s="1"/>
  <c r="G25" i="36"/>
  <c r="J25" i="36" s="1"/>
  <c r="G26" i="36"/>
  <c r="J26" i="36" s="1"/>
  <c r="G27" i="36"/>
  <c r="J27" i="36" s="1"/>
  <c r="G28" i="36"/>
  <c r="J28" i="36" s="1"/>
  <c r="G19" i="36"/>
  <c r="J19" i="36" s="1"/>
  <c r="G20" i="36"/>
  <c r="J20" i="36" s="1"/>
  <c r="G21" i="36"/>
  <c r="J21" i="36" s="1"/>
  <c r="G9" i="36"/>
  <c r="J9" i="36" s="1"/>
  <c r="G10" i="36"/>
  <c r="J10" i="36" s="1"/>
  <c r="G11" i="36"/>
  <c r="J11" i="36" s="1"/>
  <c r="G12" i="36"/>
  <c r="J12" i="36" s="1"/>
  <c r="G13" i="36"/>
  <c r="J13" i="36" s="1"/>
  <c r="G14" i="36"/>
  <c r="J14" i="36" s="1"/>
  <c r="G15" i="36"/>
  <c r="J15" i="36" s="1"/>
  <c r="G8" i="36"/>
  <c r="J8" i="36" s="1"/>
  <c r="G18" i="36"/>
  <c r="J18" i="36" s="1"/>
  <c r="K22" i="36"/>
  <c r="E22" i="36"/>
  <c r="D22" i="36"/>
  <c r="G23" i="36"/>
  <c r="M22" i="36"/>
  <c r="L22" i="36"/>
  <c r="I22" i="36"/>
  <c r="H22" i="36"/>
  <c r="F22" i="36"/>
  <c r="M16" i="36"/>
  <c r="L16" i="36"/>
  <c r="K16" i="36"/>
  <c r="I16" i="36"/>
  <c r="H16" i="36"/>
  <c r="F16" i="36"/>
  <c r="E16" i="36"/>
  <c r="D16" i="36"/>
  <c r="J22" i="36" l="1"/>
  <c r="E29" i="36"/>
  <c r="D29" i="36"/>
  <c r="I29" i="36"/>
  <c r="H29" i="36"/>
  <c r="M29" i="36"/>
  <c r="L29" i="36"/>
  <c r="F29" i="36"/>
  <c r="K29" i="36"/>
  <c r="J16" i="36"/>
  <c r="J29" i="36" s="1"/>
  <c r="G22" i="36"/>
  <c r="G16" i="36"/>
  <c r="S33" i="35"/>
  <c r="H35" i="35"/>
  <c r="I35" i="35"/>
  <c r="J35" i="35"/>
  <c r="K35" i="35"/>
  <c r="L35" i="35"/>
  <c r="M35" i="35"/>
  <c r="N35" i="35"/>
  <c r="O35" i="35"/>
  <c r="P35" i="35"/>
  <c r="Q35" i="35"/>
  <c r="R35" i="35"/>
  <c r="G35" i="35"/>
  <c r="S27" i="35"/>
  <c r="S43" i="35"/>
  <c r="S42" i="35"/>
  <c r="S40" i="35"/>
  <c r="S39" i="35"/>
  <c r="S38" i="35"/>
  <c r="S37" i="35"/>
  <c r="S36" i="35"/>
  <c r="S34" i="35"/>
  <c r="S32" i="35"/>
  <c r="S31" i="35"/>
  <c r="R29" i="35"/>
  <c r="Q29" i="35"/>
  <c r="P29" i="35"/>
  <c r="O29" i="35"/>
  <c r="N29" i="35"/>
  <c r="M29" i="35"/>
  <c r="L29" i="35"/>
  <c r="K29" i="35"/>
  <c r="J29" i="35"/>
  <c r="I29" i="35"/>
  <c r="H29" i="35"/>
  <c r="H41" i="35" s="1"/>
  <c r="H44" i="35" s="1"/>
  <c r="G29" i="35"/>
  <c r="S28" i="35"/>
  <c r="S26" i="35"/>
  <c r="S25" i="35"/>
  <c r="S24" i="35"/>
  <c r="S23" i="35"/>
  <c r="S14" i="35"/>
  <c r="E17" i="35" s="1"/>
  <c r="S13" i="35"/>
  <c r="E16" i="35" s="1"/>
  <c r="S12" i="35"/>
  <c r="G37" i="34"/>
  <c r="J37" i="34" s="1"/>
  <c r="G36" i="34"/>
  <c r="J36" i="34" s="1"/>
  <c r="G35" i="34"/>
  <c r="J35" i="34" s="1"/>
  <c r="G34" i="34"/>
  <c r="J34" i="34" s="1"/>
  <c r="G33" i="34"/>
  <c r="J33" i="34" s="1"/>
  <c r="G32" i="34"/>
  <c r="J32" i="34" s="1"/>
  <c r="M31" i="34"/>
  <c r="M38" i="34" s="1"/>
  <c r="L31" i="34"/>
  <c r="K31" i="34"/>
  <c r="I31" i="34"/>
  <c r="H31" i="34"/>
  <c r="F31" i="34"/>
  <c r="E31" i="34"/>
  <c r="D31" i="34"/>
  <c r="G30" i="34"/>
  <c r="J30" i="34" s="1"/>
  <c r="G29" i="34"/>
  <c r="J29" i="34" s="1"/>
  <c r="G28" i="34"/>
  <c r="M26" i="34"/>
  <c r="L26" i="34"/>
  <c r="K26" i="34"/>
  <c r="I26" i="34"/>
  <c r="H26" i="34"/>
  <c r="F26" i="34"/>
  <c r="F38" i="34" s="1"/>
  <c r="E26" i="34"/>
  <c r="D26" i="34"/>
  <c r="G25" i="34"/>
  <c r="J25" i="34" s="1"/>
  <c r="G24" i="34"/>
  <c r="J24" i="34" s="1"/>
  <c r="G23" i="34"/>
  <c r="J23" i="34" s="1"/>
  <c r="G22" i="34"/>
  <c r="J22" i="34" s="1"/>
  <c r="G21" i="34"/>
  <c r="J21" i="34" s="1"/>
  <c r="G20" i="34"/>
  <c r="J20" i="34" s="1"/>
  <c r="G19" i="34"/>
  <c r="J19" i="34" s="1"/>
  <c r="G18" i="34"/>
  <c r="J18" i="34" s="1"/>
  <c r="G17" i="34"/>
  <c r="J17" i="34" s="1"/>
  <c r="G16" i="34"/>
  <c r="J16" i="34" s="1"/>
  <c r="G15" i="34"/>
  <c r="J15" i="34" s="1"/>
  <c r="G14" i="34"/>
  <c r="J14" i="34" s="1"/>
  <c r="G13" i="34"/>
  <c r="J13" i="34" s="1"/>
  <c r="G12" i="34"/>
  <c r="J12" i="34" s="1"/>
  <c r="G11" i="34"/>
  <c r="J11" i="34" s="1"/>
  <c r="G10" i="34"/>
  <c r="J10" i="34" s="1"/>
  <c r="G9" i="34"/>
  <c r="J9" i="34" s="1"/>
  <c r="G8" i="34"/>
  <c r="I33" i="32"/>
  <c r="K33" i="32"/>
  <c r="L33" i="32"/>
  <c r="M33" i="32"/>
  <c r="G32" i="32"/>
  <c r="H33" i="32"/>
  <c r="H28" i="32"/>
  <c r="H40" i="32" s="1"/>
  <c r="G9" i="32"/>
  <c r="G10" i="32"/>
  <c r="G11" i="32"/>
  <c r="G12" i="32"/>
  <c r="G13" i="32"/>
  <c r="G14" i="32"/>
  <c r="G15" i="32"/>
  <c r="G16" i="32"/>
  <c r="G17" i="32"/>
  <c r="G18" i="32"/>
  <c r="G19" i="32"/>
  <c r="G20" i="32"/>
  <c r="G21" i="32"/>
  <c r="G22" i="32"/>
  <c r="J22" i="32" s="1"/>
  <c r="G23" i="32"/>
  <c r="J23" i="32" s="1"/>
  <c r="G24" i="32"/>
  <c r="J24" i="32" s="1"/>
  <c r="G25" i="32"/>
  <c r="G27" i="32"/>
  <c r="E33" i="32"/>
  <c r="D33" i="32"/>
  <c r="F33" i="32"/>
  <c r="L28" i="32"/>
  <c r="M28" i="32"/>
  <c r="I28" i="32"/>
  <c r="E28" i="32"/>
  <c r="F28" i="32"/>
  <c r="D28" i="32"/>
  <c r="G48" i="2"/>
  <c r="S45" i="33"/>
  <c r="H46" i="33"/>
  <c r="I46" i="33"/>
  <c r="J46" i="33"/>
  <c r="K46" i="33"/>
  <c r="L46" i="33"/>
  <c r="M46" i="33"/>
  <c r="N46" i="33"/>
  <c r="O46" i="33"/>
  <c r="P46" i="33"/>
  <c r="Q46" i="33"/>
  <c r="R46" i="33"/>
  <c r="G46" i="33"/>
  <c r="S36" i="33"/>
  <c r="S37" i="33"/>
  <c r="R41" i="33"/>
  <c r="S46" i="2"/>
  <c r="S47" i="2"/>
  <c r="S38" i="2"/>
  <c r="S39" i="2"/>
  <c r="S40" i="2"/>
  <c r="G43" i="2"/>
  <c r="I38" i="34" l="1"/>
  <c r="G26" i="34"/>
  <c r="D38" i="34"/>
  <c r="E38" i="34"/>
  <c r="G41" i="35"/>
  <c r="S46" i="33"/>
  <c r="F40" i="32"/>
  <c r="E40" i="32"/>
  <c r="D40" i="32"/>
  <c r="J41" i="35"/>
  <c r="J44" i="35" s="1"/>
  <c r="N41" i="35"/>
  <c r="N44" i="35" s="1"/>
  <c r="R41" i="35"/>
  <c r="R44" i="35" s="1"/>
  <c r="G29" i="36"/>
  <c r="S35" i="35"/>
  <c r="L41" i="35"/>
  <c r="L44" i="35" s="1"/>
  <c r="P41" i="35"/>
  <c r="P44" i="35" s="1"/>
  <c r="K41" i="35"/>
  <c r="K44" i="35" s="1"/>
  <c r="O41" i="35"/>
  <c r="O44" i="35" s="1"/>
  <c r="I41" i="35"/>
  <c r="I44" i="35" s="1"/>
  <c r="M41" i="35"/>
  <c r="M44" i="35" s="1"/>
  <c r="Q41" i="35"/>
  <c r="Q44" i="35" s="1"/>
  <c r="E18" i="35"/>
  <c r="F16" i="35" s="1"/>
  <c r="S29" i="35"/>
  <c r="G31" i="34"/>
  <c r="K38" i="34"/>
  <c r="L38" i="34"/>
  <c r="H38" i="34"/>
  <c r="J8" i="34"/>
  <c r="J26" i="34" s="1"/>
  <c r="J28" i="34"/>
  <c r="J31" i="34" s="1"/>
  <c r="L40" i="32"/>
  <c r="I40" i="32"/>
  <c r="M40" i="32"/>
  <c r="G38" i="34" l="1"/>
  <c r="S41" i="35"/>
  <c r="S44" i="35" s="1"/>
  <c r="S45" i="35" s="1"/>
  <c r="G44" i="35"/>
  <c r="F17" i="35"/>
  <c r="F18" i="35" s="1"/>
  <c r="J38" i="34"/>
  <c r="H43" i="2" l="1"/>
  <c r="I43" i="2"/>
  <c r="J43" i="2"/>
  <c r="K43" i="2"/>
  <c r="L43" i="2"/>
  <c r="M43" i="2"/>
  <c r="N43" i="2"/>
  <c r="O43" i="2"/>
  <c r="P43" i="2"/>
  <c r="Q43" i="2"/>
  <c r="R43" i="2"/>
  <c r="S55" i="33"/>
  <c r="S54" i="33"/>
  <c r="S52" i="33"/>
  <c r="S51" i="33"/>
  <c r="S50" i="33"/>
  <c r="S49" i="33"/>
  <c r="S48" i="33"/>
  <c r="S47" i="33"/>
  <c r="S44" i="33"/>
  <c r="S43" i="33"/>
  <c r="Q41" i="33"/>
  <c r="P41" i="33"/>
  <c r="O41" i="33"/>
  <c r="N41" i="33"/>
  <c r="M41" i="33"/>
  <c r="L41" i="33"/>
  <c r="K41" i="33"/>
  <c r="J41" i="33"/>
  <c r="I41" i="33"/>
  <c r="H41" i="33"/>
  <c r="G41" i="33"/>
  <c r="G53" i="33" s="1"/>
  <c r="S40" i="33"/>
  <c r="S39" i="33"/>
  <c r="S38" i="33"/>
  <c r="S35" i="33"/>
  <c r="S34" i="33"/>
  <c r="S33" i="33"/>
  <c r="S32" i="33"/>
  <c r="S31" i="33"/>
  <c r="S30" i="33"/>
  <c r="S29" i="33"/>
  <c r="S28" i="33"/>
  <c r="S27" i="33"/>
  <c r="S26" i="33"/>
  <c r="S25" i="33"/>
  <c r="S24" i="33"/>
  <c r="S23" i="33"/>
  <c r="S14" i="33"/>
  <c r="E17" i="33" s="1"/>
  <c r="S13" i="33"/>
  <c r="S12" i="33"/>
  <c r="J53" i="33" l="1"/>
  <c r="J56" i="33" s="1"/>
  <c r="N53" i="33"/>
  <c r="N56" i="33" s="1"/>
  <c r="R53" i="33"/>
  <c r="R56" i="33" s="1"/>
  <c r="K53" i="33"/>
  <c r="K56" i="33" s="1"/>
  <c r="O53" i="33"/>
  <c r="O56" i="33" s="1"/>
  <c r="H53" i="33"/>
  <c r="H56" i="33" s="1"/>
  <c r="L53" i="33"/>
  <c r="L56" i="33" s="1"/>
  <c r="P53" i="33"/>
  <c r="P56" i="33" s="1"/>
  <c r="S41" i="33"/>
  <c r="I53" i="33"/>
  <c r="I56" i="33" s="1"/>
  <c r="M53" i="33"/>
  <c r="M56" i="33" s="1"/>
  <c r="Q53" i="33"/>
  <c r="Q56" i="33" s="1"/>
  <c r="E16" i="33"/>
  <c r="G56" i="33"/>
  <c r="S53" i="33" l="1"/>
  <c r="S56" i="33" s="1"/>
  <c r="S57" i="33" s="1"/>
  <c r="E18" i="33"/>
  <c r="F17" i="33" s="1"/>
  <c r="G35" i="32"/>
  <c r="J35" i="32" s="1"/>
  <c r="G36" i="32"/>
  <c r="J36" i="32" s="1"/>
  <c r="G37" i="32"/>
  <c r="J37" i="32" s="1"/>
  <c r="G38" i="32"/>
  <c r="J38" i="32" s="1"/>
  <c r="G39" i="32"/>
  <c r="J39" i="32" s="1"/>
  <c r="G34" i="32"/>
  <c r="J34" i="32" s="1"/>
  <c r="G31" i="32"/>
  <c r="J31" i="32" s="1"/>
  <c r="J9" i="32"/>
  <c r="J10" i="32"/>
  <c r="J11" i="32"/>
  <c r="J13" i="32"/>
  <c r="J14" i="32"/>
  <c r="J15" i="32"/>
  <c r="J16" i="32"/>
  <c r="J17" i="32"/>
  <c r="J18" i="32"/>
  <c r="J19" i="32"/>
  <c r="J20" i="32"/>
  <c r="J21" i="32"/>
  <c r="J25" i="32"/>
  <c r="J26" i="32"/>
  <c r="J27" i="32"/>
  <c r="G30" i="32"/>
  <c r="G33" i="32" s="1"/>
  <c r="K28" i="32"/>
  <c r="K40" i="32" s="1"/>
  <c r="G8" i="32"/>
  <c r="J8" i="32" l="1"/>
  <c r="G28" i="32"/>
  <c r="G40" i="32"/>
  <c r="J12" i="32"/>
  <c r="J28" i="32" s="1"/>
  <c r="F16" i="33"/>
  <c r="F18" i="33" s="1"/>
  <c r="J30" i="32"/>
  <c r="J33" i="32" s="1"/>
  <c r="S54" i="2"/>
  <c r="S53" i="2"/>
  <c r="S52" i="2"/>
  <c r="S51" i="2"/>
  <c r="S50" i="2"/>
  <c r="S49" i="2"/>
  <c r="H48" i="2"/>
  <c r="I48" i="2"/>
  <c r="J48" i="2"/>
  <c r="K48" i="2"/>
  <c r="L48" i="2"/>
  <c r="M48" i="2"/>
  <c r="N48" i="2"/>
  <c r="O48" i="2"/>
  <c r="P48" i="2"/>
  <c r="Q48" i="2"/>
  <c r="R48" i="2"/>
  <c r="S24" i="2"/>
  <c r="S25" i="2"/>
  <c r="S26" i="2"/>
  <c r="S27" i="2"/>
  <c r="S28" i="2"/>
  <c r="S29" i="2"/>
  <c r="S30" i="2"/>
  <c r="S31" i="2"/>
  <c r="S32" i="2"/>
  <c r="S33" i="2"/>
  <c r="S34" i="2"/>
  <c r="S35" i="2"/>
  <c r="S36" i="2"/>
  <c r="S37" i="2"/>
  <c r="S41" i="2"/>
  <c r="S42" i="2"/>
  <c r="S56" i="2"/>
  <c r="J40" i="32" l="1"/>
  <c r="S48" i="2"/>
  <c r="Q55" i="2"/>
  <c r="M55" i="2"/>
  <c r="I55" i="2"/>
  <c r="O55" i="2"/>
  <c r="K55" i="2"/>
  <c r="P55" i="2"/>
  <c r="L55" i="2"/>
  <c r="H55" i="2"/>
  <c r="R55" i="2"/>
  <c r="N55" i="2"/>
  <c r="J55" i="2"/>
  <c r="O6" i="2" l="1"/>
  <c r="F27" i="15" l="1"/>
  <c r="G27" i="15"/>
  <c r="H27" i="15"/>
  <c r="I27" i="15"/>
  <c r="J27" i="15"/>
  <c r="K27" i="15"/>
  <c r="L27" i="15"/>
  <c r="M27" i="15"/>
  <c r="N27" i="15"/>
  <c r="O27" i="15"/>
  <c r="P27" i="15"/>
  <c r="Q8" i="15" l="1"/>
  <c r="R8" i="15" s="1"/>
  <c r="Q9" i="15"/>
  <c r="R9" i="15" s="1"/>
  <c r="Q10" i="15"/>
  <c r="R10" i="15" s="1"/>
  <c r="Q11" i="15"/>
  <c r="R11" i="15" s="1"/>
  <c r="Q12" i="15"/>
  <c r="R12" i="15"/>
  <c r="Q13" i="15"/>
  <c r="R13" i="15" s="1"/>
  <c r="Q14" i="15"/>
  <c r="R14" i="15" s="1"/>
  <c r="Q15" i="15"/>
  <c r="R15" i="15" s="1"/>
  <c r="Q16" i="15"/>
  <c r="R16" i="15"/>
  <c r="Q17" i="15"/>
  <c r="R17" i="15" s="1"/>
  <c r="Q18" i="15"/>
  <c r="R18" i="15" s="1"/>
  <c r="Q19" i="15"/>
  <c r="R19" i="15" s="1"/>
  <c r="Q20" i="15"/>
  <c r="R20" i="15" s="1"/>
  <c r="Q21" i="15"/>
  <c r="R21" i="15" s="1"/>
  <c r="Q22" i="15"/>
  <c r="R22" i="15" s="1"/>
  <c r="Q23" i="15"/>
  <c r="R23" i="15" s="1"/>
  <c r="Q24" i="15"/>
  <c r="R24" i="15" s="1"/>
  <c r="Q25" i="15"/>
  <c r="R25" i="15" s="1"/>
  <c r="Q26" i="15"/>
  <c r="R26" i="15" s="1"/>
  <c r="E27" i="15"/>
  <c r="C27" i="15"/>
  <c r="O27" i="21" l="1"/>
  <c r="O26" i="21"/>
  <c r="O30" i="21" l="1"/>
  <c r="F29" i="31" l="1"/>
  <c r="F12" i="31"/>
  <c r="F30" i="31" l="1"/>
  <c r="S13" i="2"/>
  <c r="S12" i="2"/>
  <c r="E16" i="2" l="1"/>
  <c r="S14" i="2"/>
  <c r="E17" i="2" s="1"/>
  <c r="D11" i="21" l="1"/>
  <c r="D18" i="21" s="1"/>
  <c r="D22" i="21" l="1"/>
  <c r="E22" i="21" s="1"/>
  <c r="F22" i="21" s="1"/>
  <c r="G22" i="21" s="1"/>
  <c r="H22" i="21" s="1"/>
  <c r="I22" i="21" s="1"/>
  <c r="J22" i="21" s="1"/>
  <c r="K22" i="21" s="1"/>
  <c r="L22" i="21" s="1"/>
  <c r="M22" i="21" s="1"/>
  <c r="N22" i="21" s="1"/>
  <c r="O22" i="21" s="1"/>
  <c r="E10" i="21" l="1"/>
  <c r="E11" i="21" s="1"/>
  <c r="E18" i="21" s="1"/>
  <c r="D20" i="21"/>
  <c r="E20" i="21" l="1"/>
  <c r="F10" i="21"/>
  <c r="G55" i="2"/>
  <c r="F11" i="21" l="1"/>
  <c r="F18" i="21" s="1"/>
  <c r="F20" i="21" s="1"/>
  <c r="G58" i="2" l="1"/>
  <c r="G10" i="21"/>
  <c r="G11" i="21" s="1"/>
  <c r="G18" i="21" s="1"/>
  <c r="S57" i="2"/>
  <c r="G20" i="21" l="1"/>
  <c r="H10" i="21"/>
  <c r="H11" i="21" l="1"/>
  <c r="H18" i="21" s="1"/>
  <c r="H20" i="21" l="1"/>
  <c r="I10" i="21"/>
  <c r="Q6" i="15"/>
  <c r="Q7" i="15"/>
  <c r="R7" i="15" s="1"/>
  <c r="R58" i="2"/>
  <c r="Q27" i="15" l="1"/>
  <c r="R6" i="15"/>
  <c r="R27" i="15" s="1"/>
  <c r="I11" i="21"/>
  <c r="I18" i="21" s="1"/>
  <c r="I20" i="21" l="1"/>
  <c r="J10" i="21"/>
  <c r="S23" i="2" l="1"/>
  <c r="S45" i="2"/>
  <c r="J11" i="21"/>
  <c r="J18" i="21" s="1"/>
  <c r="S55" i="2" l="1"/>
  <c r="Q58" i="2"/>
  <c r="P58" i="2"/>
  <c r="J58" i="2"/>
  <c r="L58" i="2"/>
  <c r="K58" i="2"/>
  <c r="M58" i="2"/>
  <c r="I58" i="2"/>
  <c r="S43" i="2"/>
  <c r="H58" i="2"/>
  <c r="N58" i="2"/>
  <c r="J20" i="21"/>
  <c r="K10" i="21"/>
  <c r="S58" i="2" l="1"/>
  <c r="S59" i="2" s="1"/>
  <c r="O58" i="2"/>
  <c r="K11" i="21"/>
  <c r="K18" i="21" s="1"/>
  <c r="K20" i="21" l="1"/>
  <c r="L10" i="21"/>
  <c r="E18" i="2" l="1"/>
  <c r="L11" i="21"/>
  <c r="L18" i="21" s="1"/>
  <c r="F16" i="2" l="1"/>
  <c r="F17" i="2"/>
  <c r="L20" i="21"/>
  <c r="M10" i="21"/>
  <c r="F18" i="2" l="1"/>
  <c r="M11" i="21"/>
  <c r="M18" i="21" s="1"/>
  <c r="M20" i="21" l="1"/>
  <c r="N10" i="21"/>
  <c r="N11" i="21" l="1"/>
  <c r="N18" i="21" s="1"/>
  <c r="N20" i="21" l="1"/>
  <c r="O10" i="21"/>
  <c r="O11" i="21" s="1"/>
  <c r="O18" i="21" s="1"/>
  <c r="O20"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Murcia Sandoval</author>
  </authors>
  <commentList>
    <comment ref="F13" authorId="0" shapeId="0" xr:uid="{C319D9B9-9CA1-4805-9B2F-9312FCB5A1F9}">
      <text>
        <r>
          <rPr>
            <b/>
            <sz val="9"/>
            <color indexed="81"/>
            <rFont val="Tahoma"/>
            <family val="2"/>
          </rPr>
          <t>Jorge Murcia Sandoval:</t>
        </r>
        <r>
          <rPr>
            <sz val="9"/>
            <color indexed="81"/>
            <rFont val="Tahoma"/>
            <family val="2"/>
          </rPr>
          <t xml:space="preserve">
Registre en esta columna cada una de las partidas conciliatorias de acuerdo con el signo de afectación en relación al saldo del banco.</t>
        </r>
      </text>
    </comment>
  </commentList>
</comments>
</file>

<file path=xl/sharedStrings.xml><?xml version="1.0" encoding="utf-8"?>
<sst xmlns="http://schemas.openxmlformats.org/spreadsheetml/2006/main" count="778" uniqueCount="217">
  <si>
    <t>1. Información General</t>
  </si>
  <si>
    <t>Regional</t>
  </si>
  <si>
    <t>Centro Zonal</t>
  </si>
  <si>
    <t>Entidad Administradora del Servicio</t>
  </si>
  <si>
    <t>Municipios donde se presta el servicio</t>
  </si>
  <si>
    <t>Plazo de ejecución</t>
  </si>
  <si>
    <t>Desde:</t>
  </si>
  <si>
    <t>Hasta:</t>
  </si>
  <si>
    <t>Firma del Representante Legal</t>
  </si>
  <si>
    <t>Periodo</t>
  </si>
  <si>
    <t>TOTAL</t>
  </si>
  <si>
    <t>Porcentaje de desembolso</t>
  </si>
  <si>
    <t>Monto del desembolso</t>
  </si>
  <si>
    <t>Componentes</t>
  </si>
  <si>
    <t>Rubro</t>
  </si>
  <si>
    <t>TALENTO HUMANO</t>
  </si>
  <si>
    <t>GASTOS OPERATIVOS</t>
  </si>
  <si>
    <t>DESCRIPCION</t>
  </si>
  <si>
    <t>DIFERENCIAS</t>
  </si>
  <si>
    <t>VALOR INGRESO DE APORTES PARA EL PERIODO</t>
  </si>
  <si>
    <t>VALOR CARGA PRESTACIONAL DEL PERIODO</t>
  </si>
  <si>
    <t>CARGA PRESTACIONAL ACUMULADA</t>
  </si>
  <si>
    <t>MAS SALDO DE APORTES DEL PERIODO ANTERIOR</t>
  </si>
  <si>
    <t>TOTAL APORTES PARA EL PERIODO</t>
  </si>
  <si>
    <t>COSTOS FIJOS</t>
  </si>
  <si>
    <t>COSTOS VARIABLES</t>
  </si>
  <si>
    <t>TOTAL COSTOS VARIABLES</t>
  </si>
  <si>
    <t>PRESUPUESTO APROBADO PARA EL PERIODO</t>
  </si>
  <si>
    <t>SALDO DE EJECUCION EN EL PERIODO</t>
  </si>
  <si>
    <t>VALOR DE LA CARGA PRESTACIONAL EN EL PERIODO</t>
  </si>
  <si>
    <t>TOTALES</t>
  </si>
  <si>
    <t>CONFORMACION Y DESCRIPCION DE ITEMS</t>
  </si>
  <si>
    <t>RUBRO</t>
  </si>
  <si>
    <t>VALOR PRESUPUESTADO</t>
  </si>
  <si>
    <t>VALOR EJECUTADO A LA FECHA</t>
  </si>
  <si>
    <t>SALDO POR EJECUTAR</t>
  </si>
  <si>
    <t xml:space="preserve">TOTAL APORTE </t>
  </si>
  <si>
    <t>TOTAL APORTES ICBF</t>
  </si>
  <si>
    <t>RECURSOS CONTRAPARTIDA</t>
  </si>
  <si>
    <t>RECURSOS ICBF</t>
  </si>
  <si>
    <t>TOTAL APORTES CONTRAPARTIDA</t>
  </si>
  <si>
    <t>% DE PARTICIPACION</t>
  </si>
  <si>
    <t>VALOR TOTAL DEL CONTRATO</t>
  </si>
  <si>
    <t>ORIGEN DE LOS RECURSOS DEL CONTRATO</t>
  </si>
  <si>
    <t>EJECUCION PROGRAMADA PARA EL SIGUIENTE PERIODO</t>
  </si>
  <si>
    <t>UNITARIOS</t>
  </si>
  <si>
    <t>Cupos contratados</t>
  </si>
  <si>
    <t>N° del contrato</t>
  </si>
  <si>
    <t>Fecha de legalización del contrato</t>
  </si>
  <si>
    <t>Firma Contador y/o tesorero</t>
  </si>
  <si>
    <t>REGISTRO CONSIGNACION DE RENDIMIENTOS FINANCIEROS</t>
  </si>
  <si>
    <t>VALOR CONSIGNADO</t>
  </si>
  <si>
    <t>FECHA DE LA CONSIGNACION</t>
  </si>
  <si>
    <t xml:space="preserve">No. DE COMPROBANTE DE LA CONSIGNACION </t>
  </si>
  <si>
    <t>DIFERENCIA INGRESOS FRENTE A EGRESOS</t>
  </si>
  <si>
    <t>NECESIDADES DE PERSONAL/CUPOS</t>
  </si>
  <si>
    <t>EJECUCION DEL PERIODO INCLUYE VALORES PAGADOS Y POR PAGAR Y PROVISION PRESTACIONES</t>
  </si>
  <si>
    <t>MAS EJECUCION REPROGRAMADA PERIODO ANTERIOR</t>
  </si>
  <si>
    <t>VALOR TOTAL PRESUPUESTO DISPONIBLE PARA EL PERIODO</t>
  </si>
  <si>
    <t>PAGO CON CARGO A LA PROVISION PRESTACIONAL</t>
  </si>
  <si>
    <t>ENERO</t>
  </si>
  <si>
    <t>FEBRERO</t>
  </si>
  <si>
    <t>MARZO</t>
  </si>
  <si>
    <t>ABRIL</t>
  </si>
  <si>
    <t>MAYO</t>
  </si>
  <si>
    <t>JUNIO</t>
  </si>
  <si>
    <t>JULIO</t>
  </si>
  <si>
    <t>AGOSTO</t>
  </si>
  <si>
    <t>SEPTIEMBRE</t>
  </si>
  <si>
    <t>OCTUBRE</t>
  </si>
  <si>
    <t>NOVIEMBRE</t>
  </si>
  <si>
    <t>DICIEMBRE</t>
  </si>
  <si>
    <t>Clasificación de la Información:
Pública</t>
  </si>
  <si>
    <t>AHORROS POR PERIODO</t>
  </si>
  <si>
    <t>INEJECUIONES POR PERIODO</t>
  </si>
  <si>
    <t>No. DEL CONVENIO O CONTRATO</t>
  </si>
  <si>
    <t>OBSERVACIONES</t>
  </si>
  <si>
    <t>ENTIDAD ADMINISTRDORA DEL SERVICIO</t>
  </si>
  <si>
    <t>VALOR DEL CONVENIO O CONTRATO</t>
  </si>
  <si>
    <t>VALOR PAGOS DURANTE EL PERIODO CON APORTES DEL ICBF</t>
  </si>
  <si>
    <t>CUENTAS POR PAGAR CAUSADAS EN EL PERIODO</t>
  </si>
  <si>
    <t>CUENTAS POR PAGAR CANCELADAS EN EL PERIODO</t>
  </si>
  <si>
    <t>SALDO DE APORTES ICBF PARA EL PERIODO</t>
  </si>
  <si>
    <t>SALDO SEGÚN EXTRACTO EN EL PERIODO</t>
  </si>
  <si>
    <t xml:space="preserve">ENTIDAD ADMINISTRADORA DEL SERVICIO: </t>
  </si>
  <si>
    <t>NIT:</t>
  </si>
  <si>
    <t>ENTIDAD BANCARIA:</t>
  </si>
  <si>
    <t>OFICINA:</t>
  </si>
  <si>
    <t>TIPO DE CUENTA:</t>
  </si>
  <si>
    <t>NUMERO DE CUENTA:</t>
  </si>
  <si>
    <t>PERIODO</t>
  </si>
  <si>
    <t>SALDO EXTRACTO BANCARIO</t>
  </si>
  <si>
    <t>DIFERENCIA A CONCILIAR</t>
  </si>
  <si>
    <t>DETALLE DE LA CONCILIACION</t>
  </si>
  <si>
    <t>BALANCE DE LA CONCILIACION</t>
  </si>
  <si>
    <r>
      <t xml:space="preserve">* ESTE VALOR CORRESPONDE AL RESULTADO OBTENIDO EN LA CELDA </t>
    </r>
    <r>
      <rPr>
        <b/>
        <i/>
        <sz val="7"/>
        <rFont val="Arial"/>
        <family val="2"/>
      </rPr>
      <t>"SALDO DE APORTES ICBF PARA EL PERIODO"</t>
    </r>
    <r>
      <rPr>
        <b/>
        <sz val="7"/>
        <rFont val="Arial"/>
        <family val="2"/>
      </rPr>
      <t xml:space="preserve"> DEL FORMATO SEGUIMIENTO AL USO DE LOS APORTES.</t>
    </r>
  </si>
  <si>
    <t>VALOR SALDO EXTRACTO</t>
  </si>
  <si>
    <t>VALOR SEGÚN REPORTE ICBF</t>
  </si>
  <si>
    <t>2.1. Ingresos</t>
  </si>
  <si>
    <t>PRESUPUESTO INICIAL APROBADO</t>
  </si>
  <si>
    <t>2.2. Gastos</t>
  </si>
  <si>
    <t>2.2.1. Costos Fijos</t>
  </si>
  <si>
    <t>2.2.2. Costos Variables</t>
  </si>
  <si>
    <t>2. RECURSOS EJECUTADOS PAGADOS Y POR PAGAR</t>
  </si>
  <si>
    <t>VALOR FASE PREPARATORIA</t>
  </si>
  <si>
    <t>Antes de imprimir este documento… piense en el medio ambiente!</t>
  </si>
  <si>
    <t>Cualquier copia impresa de este documento se considera como COPIA NO CONTROLADA</t>
  </si>
  <si>
    <t>LOS DATOS PROPORCIONADOS SERÁN TRATADOS DE ACUERDO A LA POLÌTICA DE TRATAMIENTO DE DATOS PERSONALES DEL ICBF Y A LA LEY 1581 DE 2012</t>
  </si>
  <si>
    <t>Firma del  Contador o tesorero de la empresa</t>
  </si>
  <si>
    <t>Servicio Contratado</t>
  </si>
  <si>
    <t>VALOR OTROS INGRESOS</t>
  </si>
  <si>
    <t>SEGUIMIENTO AL USO DE LOS APORTES</t>
  </si>
  <si>
    <t>PAGO RETENCION EN LA FUENTE, IVA, OTROS IMPUESTOS</t>
  </si>
  <si>
    <t>OTRO</t>
  </si>
  <si>
    <t>NOMBRE DEL SERVICIO</t>
  </si>
  <si>
    <t>No. CONTRATO</t>
  </si>
  <si>
    <t>TOTAL PRESUPUESTO REAL APROBADO Y EJECUTADO</t>
  </si>
  <si>
    <t>VALOR ACTUAL</t>
  </si>
  <si>
    <t>VALOR AHORROS DEL PERIODO</t>
  </si>
  <si>
    <t>VALOR INEJECUCIONES DEL PERIODO</t>
  </si>
  <si>
    <t>VALOR</t>
  </si>
  <si>
    <t>TOTAL APORTES DEL CONTRATO</t>
  </si>
  <si>
    <t>* SALDO DE APORTES ICBF PARA EL PERIODO</t>
  </si>
  <si>
    <t>MOVIMIENTOS</t>
  </si>
  <si>
    <t>VALOR CONCILIADO</t>
  </si>
  <si>
    <t xml:space="preserve">OBSERVACIONES </t>
  </si>
  <si>
    <t>RENDIMIENTOS FINANCIEROS SEGÚN EXTRACTO</t>
  </si>
  <si>
    <t>DIFERENCIA</t>
  </si>
  <si>
    <t>Usuarios atendidos por mes</t>
  </si>
  <si>
    <t>Encuentros realizados por mes</t>
  </si>
  <si>
    <t>SUBTOTAL COSTOS VARIABLES</t>
  </si>
  <si>
    <t>CONCEPTO DEL RECURSO</t>
  </si>
  <si>
    <t>DETALLE DE LA CONTRAPARTIDA</t>
  </si>
  <si>
    <t>CONTRAPARTIDA</t>
  </si>
  <si>
    <t>COFINANCIACIÓN</t>
  </si>
  <si>
    <t>PERIODO A REPORTAR</t>
  </si>
  <si>
    <t>dic</t>
  </si>
  <si>
    <t>VALORES TÉCNICOS AGREGADOS</t>
  </si>
  <si>
    <t>3. SEGUIMIENTO AL USO DE LOS APORTES</t>
  </si>
  <si>
    <t>1. PRESUPUESTO</t>
  </si>
  <si>
    <t>5. CONCILIACION BANCARIA</t>
  </si>
  <si>
    <t>PÓLIZA SEGURO DE LOS PARTICIPANTES.</t>
  </si>
  <si>
    <t>MATERIAL DIDÁCTICO DE CONSUMO.</t>
  </si>
  <si>
    <t>DOTACIÓN DE ASEO INSTITUCIONAL PARA SITIO ENCUENTROS GRUPALES</t>
  </si>
  <si>
    <t>OTROS GASTOS OPERATIVOS.</t>
  </si>
  <si>
    <t>SUBTOTAL COSTOS FIJOS PARA LA ATENCIÓN DEL SERVICIO</t>
  </si>
  <si>
    <t>APORTE ALIMENTARIO</t>
  </si>
  <si>
    <t>RACIÓN PARA PREPARAR: Paquete de Complemento alimentario para el mes por cupo de atención.</t>
  </si>
  <si>
    <t>APORTE POR USUARIO PARA PREPARACIÓN COMUNITARIA DE ALIMENTO PARA EL ENCUENTRO GRUPAL POR CUPO AL MES.</t>
  </si>
  <si>
    <t>COSTOS ALISTAMIENTO</t>
  </si>
  <si>
    <t>Corresponden al 40% del valor costo/cupo/mes y se corresponden con el pago de talento humano por dos semanas previas al inicio, así como los gastos operativos necesarios para las acciones de alistamiento por una única vez y por cupo.</t>
  </si>
  <si>
    <t>No Fungible: Material mínimo de trabajo y visibilización para el inicio de la operación para el talento humano de la UDS. (Una entrega por vigencia).</t>
  </si>
  <si>
    <t>Agendas de Familia. (Una entrega por vigencia).</t>
  </si>
  <si>
    <t>Cartillas de Trabajo Pedagógico para el talento humano de la Modalidad. (Una entrega por vigencia).</t>
  </si>
  <si>
    <t>DOTACIÓN INICIAL</t>
  </si>
  <si>
    <t>Adiciones</t>
  </si>
  <si>
    <t>Reducciones</t>
  </si>
  <si>
    <t>Valor inicial del contrato aporte ICBF</t>
  </si>
  <si>
    <t>Valor final del contrato aporte ICBF</t>
  </si>
  <si>
    <t>Servicio</t>
  </si>
  <si>
    <t>Rural</t>
  </si>
  <si>
    <t>COORDINADOR PEDAGÓGICO (uno por cada 160 cupos)</t>
  </si>
  <si>
    <t>AGENTE EDUCATIVO (uno por cada 20 cupos)</t>
  </si>
  <si>
    <t>PROFESIONAL ADMINISTRATIVO (uno por cada 160 cupos)</t>
  </si>
  <si>
    <t>COORDINADOR PEDAGÓGICO (uno por cada 80 cupos)</t>
  </si>
  <si>
    <t>AGENTE EDUCATIVO (uno por cada 16 cupos)</t>
  </si>
  <si>
    <t>PROFESIONAL ADMINISTRATIVO (uno por cada 80 cupos)</t>
  </si>
  <si>
    <t>R. Disperso</t>
  </si>
  <si>
    <t>PROFESIONAL PSICOSOCIAL P. 1 (uno por cada 160 cupos)</t>
  </si>
  <si>
    <t>PROFESIONAL SALUD Y NUTRICIÓN P. 1 (uno por cada 160 cupos)</t>
  </si>
  <si>
    <t>PROFESIONAL PEDAGÓGICO P. 1 (uno por cada 160 cupos)</t>
  </si>
  <si>
    <t>PROFESIONAL PSICOSOCIAL P. 1 (uno por cada 80 cupos)</t>
  </si>
  <si>
    <t>PROFESIONAL SALUD Y NUTRICIÓN P. 1 (uno por cada 80 cupos)</t>
  </si>
  <si>
    <t>PROFESIONAL PSICOSOCIAL P. 2 (uno por cada 160 cupos)</t>
  </si>
  <si>
    <t>PROFESIONAL SALUD Y NUTRICIÓN P. 2 (uno por cada 160 cupos)</t>
  </si>
  <si>
    <t>PROFESIONAL PEDAGÓGICO P. 2 (uno por cada 160 cupos)</t>
  </si>
  <si>
    <t>PROFESIONAL PSICOSOCIAL P. 2 (uno por cada 80 cupos)</t>
  </si>
  <si>
    <t>PROFESIONAL SALUD Y NUTRICIÓN P. 2 (uno por cada 80 cupos)</t>
  </si>
  <si>
    <t>TRANSPORTE: Auxilio de transporte para el talento humano en los desplazamientos a los encuentros.</t>
  </si>
  <si>
    <t>TOTAL COSTOS FIJOS PARA LA ATENCIÓN DEL SERVICIO</t>
  </si>
  <si>
    <t>ACOMPAÑAMIENTO TELEFÓNICO</t>
  </si>
  <si>
    <t>MEDIOS COMUNITARIOS RURALES DE DIVULGACIÓN.</t>
  </si>
  <si>
    <t>KIT PEDAGOGICO</t>
  </si>
  <si>
    <t>PAQUETE DIDÁCTICO FAMILIAR</t>
  </si>
  <si>
    <t>SERVICIO RURAL</t>
  </si>
  <si>
    <t>SERVICIO RURAL DISPERSO</t>
  </si>
  <si>
    <t>DESCRIPCIÓN (Linea)</t>
  </si>
  <si>
    <t>Elementos de aseo personal e institucional de refuerzo para garantizar las condiciones optimas de bioseguridad.</t>
  </si>
  <si>
    <t>DOTACION DE INICIO (SOLO UNA VEZ DURANTE EL PROYECTO)</t>
  </si>
  <si>
    <t xml:space="preserve">HOJA 1  </t>
  </si>
  <si>
    <t>HOJA 2</t>
  </si>
  <si>
    <t>HOJA 3</t>
  </si>
  <si>
    <t>HOJA 4</t>
  </si>
  <si>
    <t>HOJA 5</t>
  </si>
  <si>
    <r>
      <t xml:space="preserve">OBJETIVO
Dar a conocer en detalle el valor del presupuesto de ingresos y gastos presentado por el contratista de acuerdo a la estructura de la canasta.
FUENTE DE INFORMACIÓN 
El contrato debidamente perfeccionado con sus anexos principalmente el anexo técnico, propuesta del contratista, las modificaciones que impliquen adiciones,  reducciones o cambios en la forma de pago  o servicios a atender,  la propuesta técnica presentada por el contratista con sus respectivas modificaciones y/o la autorización del comité técnico mediante la cual se aprobó el presupuesto.
1. Información General
Regional: Ingrese el nombre de la regional donde se desarrolla el contrato
Centro Zonal: Ingrese el nombre del centro zonal al cual pertenece la unidad o unidades de servicio donde se desarrolla el contrato.
Entidad Administradora del Servicio: Ingrese el nombre del operador a cargo de la prestación del servicio.
Municipios donde se presta el servicio: Ingrese el nombre del municipio donde presta el servicio directamente.
N°. del contrato: Ingrese número de convenio o contrato.
Fecha de legalización del contrato: Ingrese la fecha en la cual se legalizó el convenio o contrato.
Valor Inicial del contrato: Según el contrato o estudios previos, ingrese el valor inicial del servicio.
Adiciones: Según el contrato o estudios previos, ingrese las modificaciones relacionadas con la adición de recursos.
Reducciones: Según el contrato o estudios previos, ingrese las modificaciones relacionadas con la reducción y/o liberación de recursos.
Valor final del contrato: Casilla formulada que resume el valor actual del contrato de acuerdo a su valor inicial y las modificaciones realizadas.
Servicio Contratado: Registre en esta casilla el servicio sobre el cual está presentando el informe.
Cupos Contratados: Registre en estas celdas el número de cupos contratados por servicio, el total de cupos se consolida en la celda formulada.
Plazo de ejecución: De acuerdo con el contrato o los estudios previos, registre el plazo del contrato
Desde: Registre la fecha de inicio del contrato.
Hasta: Registre la fecha final del contrato.
2. Presupuesto:
2.1 Ingresos:
TOTAL APORTES ICBF
Porcentaje de desembolso: Esta fila refleja el flujo de pagos en términos porcentuales. Dejar en blanco cuando el contrato no tenga la información porcentual. Al final de los doce periodos encontramos la columna "TOTAL" que contiene la sumatoria de todos los valores del contrato incluidos su otrosí.
Monto del desembolso: Registre en la casilla del periodo el valor correspondiente al desembolso programado de acuerdo con la frecuencia establecida en el contrato respectivo. Al final de los doce periodos encontramos la columna "TOTAL" que contiene la sumatoria de todos los valores ingresados en esta fila y que debe ser igual al valor del contrato incluidas las adiciones o reducciones si las hay.
TOTAL APORTES CONTRAPARTIDA
Monto del desembolso: Registre en la casilla del periodo el valor correspondiente al aporte del operador establecido como contrapartida de acuerdo a la propuesta presentada por el contratista y según el periodo en el cual proyecta hacer efectivo el aporte. Al final de los doce periodos encontramos la columna "TOTAL" que contiene la sumatoria de todos los valores ingresados en esta fila y que debe ser igual al valor pactado en el contrato.
Origen de los recursos del contrato: Identifica el origen de los recursos del contrato
Total aportes ICBF: Contiene las celdas VALOR y % DE PARTICIPACIÓN, las dos celdas están formuladas, registran el total de aportes a cargo del ICBF y el porcentaje de participación de los aportes ICBF que integran el valor total del contrato.
Total aportes contrapartida: Contiene las celdas VALOR y % DE PARTICIPACIÓN, las dos celdas están formuladas, registran el total de aportes a cargo del operador y el porcentaje de participación de los aportes del operador que integran el valor total del contrato.
Total aportes cofinanciación: Contiene las celdas VALOR y % DE PARTICIPACIÓN, las dos celdas están formuladas, registran el total de aportes por concepto de cofinanciación y el porcentaje de participación de estos aportes que integran el valor total del contrato.
Valor total del contrato: Celda formulada que contiene la suma de los aportes del ICBF, la contrapartida y los posibles recursos por cofinanciación que constituyen el valor total del contrato.
Usuarios atendidos por mes: Registre en esta fila de acuerdo con el avance de la ejecución los cupos atendidos por mes.
Encuentros realizados por mes: Registre en esta fila de acuerdo con el avance de la ejecución los encuentros realizados por mes
2.2 Gastos:
2.2.1 Costos fijos:
COMPONENTE – RUBRO
Talento Humano: Columna que relaciona los componentes de la canasta, costos fijos talento humano.  En cada uno de los periodos y para cada uno de los ÍTEMS coloque el valor presupuestado teniendo como referencia la canasta de costos que aplica para la modalidad o los costos de referencia. 
Gastos operativos: Columna que relaciona los valores a presupuestar correspondientes a los rubros pólizas de los usuarios, material didáctico de consumo, dotación de aseo institucional, transporte, acompañamiento telefónico, medios comunitarios rurales de divulgación y otros gastos operativos.   
2.2.1 Costos variables:
COMPONENTE – RUBRO
Columna que relaciona los valores a presupuestar correspondientes a los rubros por concepto de alimentos y el aporte para la preparación comunitaria. Adicional incluye el rubro Kit pedagógico que contiene el paquete didáctico familiar.                                                                                                                                              
COMPONENTES ADICIONALES:
Alistamiento: Celda que identifica el rubro alistamiento.
Dotación Inicial: Esta celda identifica los rubros de dotación no fungible, agendas de familia y cartillas de Trabajo Pedagógico para el talento humano de la Modalidad. 
Para cada componente descrito, se debe presentar por rubro la proyección presupuestal por periodo, teniendo como base, los costos unitarios de la canasta, las redistribuciones y reinversiones aprobadas en comité, la cantidad de cupos a atender, el número de días a atender por periodo.
PRESUPUESTO INICIAL APROBADO: Celda formulada que contiene la sumatoria de los subtotales de los costos fijos y costos variables. Al final de la fila "TOTAL" se encuentra la celda formulada con la sumatoria de los valores de cada uno de los periodos, el valor final de esta celda debe ser igual al valor del contrato y sus otrosí.
AHORROS POR PERIODO: Celda donde se debe registrar por periodo los posibles ahorros que se presenten en la ejecución del contrato y cuyos valores se deben reflejar en el formato 3. RECURSOS PAGADOS Y POR PAGAR.
INEJECUIONES POR PERIODO: Celda donde se debe registrar por periodo las posibles inejecuciones que se presenten en la ejecución del contrato y cuyos valores se deben reflejar en el formato 3. RECURSOS PAGADOS Y POR PAGAR.
TOTAL PRESUPUESTO REAL APROBADO: Celdas formuladas que contienen el presupuesto real por periodos una vez se descuenten los ahorros e inejecuciones. Al final de la fila "TOTAL" se encuentra la celda formulada con la sumatoria de los valores de cada uno de los periodos, el valor final de esta celda debe ser igual al valor del contrato y sus otrosí.
DIFERENCIA INGRESOS FRENTE A EGRESOS: Celda formulada que establece la diferencia entre el valor total de los aportes y el total del presupuesto real aprobado, este valor debe tender a cero (0). Diferencias positivas indican que hay sobrantes por inejecuciones o ahorros, diferencias negativas indican que se está presupuestando por un valor superior al establecido en el contrato y sus modificaciones.
INFORMACION POR COLUMNAS
NECESIDADES DE PERSONAL/No. DE CUPOS: Registre en esta casilla las necesidades de personal para cada uno de los ITEMS del talento humano teniendo en cuenta el estándar establecido en la canasta. En las demás filas de esta columna coloque el número de cupos contratados.
Unitarios: Registre los unitarios según los costos establecidos en la canasta.
FILA MESES: Para cada mes y por cada uno de los ITEMS defina el valor a presupuestar teniendo como referente los costos de la canasta, los costos de referencia y los cupos a contratar según sea el caso.
Al final del formato encontramos las filas subtotal, total y total acumulado que suma por columna los valores de cada uno de los periodos. En la parte derecha del formato se encuentra la celda “DIFERENCIA INGRESOS FRENTE A EGRESOS” celda formulada que establece las diferencias entre los ingresos y los egresos presupuestados, la diferencia debe ser cero
OBSERVACIONES: En este cuadro describa, cuando aplique, los aspectos que ameritan ser explicados respecto a los valores relacionados en el formato
Finalmente están las firmas del contador y/o tesorero y representante legal de la EAS
</t>
    </r>
    <r>
      <rPr>
        <b/>
        <sz val="11"/>
        <color theme="1"/>
        <rFont val="Calibri"/>
        <family val="2"/>
        <scheme val="minor"/>
      </rPr>
      <t>NOTA</t>
    </r>
    <r>
      <rPr>
        <sz val="11"/>
        <color theme="1"/>
        <rFont val="Calibri"/>
        <family val="2"/>
        <scheme val="minor"/>
      </rPr>
      <t xml:space="preserve">: esta misma descripción aplica para la hoja </t>
    </r>
    <r>
      <rPr>
        <b/>
        <sz val="11"/>
        <color theme="1"/>
        <rFont val="Calibri"/>
        <family val="2"/>
        <scheme val="minor"/>
      </rPr>
      <t>1.1 PRESUPUESTO DISPERSO</t>
    </r>
    <r>
      <rPr>
        <sz val="11"/>
        <color theme="1"/>
        <rFont val="Calibri"/>
        <family val="2"/>
        <scheme val="minor"/>
      </rPr>
      <t xml:space="preserve"> y hoja</t>
    </r>
    <r>
      <rPr>
        <b/>
        <sz val="11"/>
        <color theme="1"/>
        <rFont val="Calibri"/>
        <family val="2"/>
        <scheme val="minor"/>
      </rPr>
      <t xml:space="preserve"> 1.2 PRESUPUESTO TOTAL CONSOLIDADO</t>
    </r>
  </si>
  <si>
    <r>
      <t xml:space="preserve">HOJA 2: RECURSOS PAGADOS Y POR PAGAR
OBJETIVO
Dar a conocer en detalle el valor ejecutado por el contratista de acuerdo a la estructura de la canasta.
FUENTE DE INFORMACION
Soportes y comprobantes que sustentan los gastos causados en la prestación del servicio por parte del contratista, presupuesto aprobado para el periodo y valores de ejecución programada del periodo anterior.
1. Información General
Servicio: Relacione el nombre del servicio en ejecución. 
N° del contrato: Ingrese número de convenio o contrato.
Valor actual: Ingrese en esta casilla el valor del contrato incluidas las modificaciones que hayan afectado financieramente el contrato inicial.
Periodo a reportar: Relaciones el periodo del cual está presentando el informe.
2. RECURSOS EJECUTADOS PAGADOS Y POR PAGAR
COMPONENTES
Talento Humano, Infraestructura, Gastos Operativos, Seguros e infraestructura: Columna que relaciona los componentes de la canasta, costos fijos: talento humano, Infraestructura, Gastos Operativos, seguros e infraestructura.  En cada uno de los periodos y para cada uno de los ITEMS que conforman los costos fijos, coloque el valor ejecutado para la prestación del servicio de acuerdo a los comprobantes y soportes de gasto. Al final de la fila se encuentra la columna "TOTAL" es una celda formulada que contiene la sumatoria de cada una de las filas de acuerdo a los ITEMS de este componente.
Total costos fijos: Celda formulada que establece el subtotal de los costos fijos de la canasta de acuerdo a la ejecución relacionada
Costos Variables
COMPONENTES
Dotación de Consumo, Dotación Fungible, Alimentación y Alistamiento: Columna que relaciona los componentes de la canasta, costos variables.  En cada uno de los periodos y para cada uno de los ITEMS que conforman los costos variables, coloque el valor ejecutado para la prestación del servicio de acuerdo con los comprobantes y soportes de gasto. Al final de la fila se encuentra la columna "TOTAL" es una celda formulada que contiene la sumatoria de cada una de las filas de acuerdo con los ITEMS de este componente.
Total costos variables: Celda formulada que establece el subtotal de los costos variables de la canasta de acuerdo con la ejecución relacionada.
Totales: Celda formulada que contiene la sumatoria de los subtotales de los costos fijos y costos variables. Al final en la columna "TOTAL" se encuentra la celda formulada con la sumatoria de los valores de cada uno de los periodos, el valor final de esta celda registra el valor total ejecutado durante la vigencia del contrato.
INFORMACION POR COLUMNAS
Presupuesto aprobado para el periodo: Registre en esta columna el valor total del presupuesto por ITEMS para el periodo que está informando. Debe ser igual al valor del periodo del presupuesto aprobado.
Más ejecución programada periodo anterior: Registre en esta columna los valores correspondientes al presupuesto del periodo anterior que no se ejecutaron y que se registraron en la columna Ejecución programada para el siguiente periodo y que se acumulan para su ejecución en este periodo.
Valor total presupuesto disponible en el periodo: Columna con las celdas formuladas que suma el presupuesto aprobado para el periodo más los valores programados en el periodo anterior que se ejecutarán en este.
Ejecución del periodo incluye valores pagados y por pagar y el valor provisionado por concepto de prestaciones sociales: Esta columna relaciona para cada uno de los ÍTEMS el valor ejecutado en el periodo incluye cuentas por pagar y provisiones de ley del talento humano. Para el talento humano se debe ingresar el valor manualmente, para los demás rubros el valor esta formulado con base en la información relacionada en el formato “3. DETALLE DE EJECUCIÓN MENSUAL” Estos valores deben estar sustentados con los respectivos soportes financieros (facturas, contratos, planillas de nómina y seguridad social, etc.).
Ejecución programada para el siguiente periodo: Registre en esta columna los valores por ITEMS, que no se ejecutaron en el periodo por alguna circunstancia especial (en el caso de los recibos de servicio que no llegaron en el mes, reparaciones locativas programadas para periodos posteriores, compras anticipadas, etc.). No se puede reprogramar valores como talento humano y alimentación.
Saldo de ejecución en el periodo: Columna con las celdas formuladas que descuenta del presupuesto aprobado para el periodo y para cada uno de los ITEMS los valores ejecutados más los programados. Las cifras de esta columna constituyen los valores que serán reducidos del contrato. Estos valores se pueden presentar por ahorros o inejecuciones que se presentan en la ejecución el periodo.
Valor Ahorros del periodo: En esta columna se relacionar, cuando se presenten saldos de ejecución en el periodo, los valores correspondientes a ahorros de acuerdo con el concepto establecido en el manual operativo de la modalidad. 
Valor inejecuciones del periodo: En esta columna se relacionar, cuando se presenten saldos de ejecución en el periodo, los valores correspondientes a inejecuciones de acuerdo con el concepto establecido en el manual operativo de la modalidad. 
Valor de la carga prestacional en el periodo: Registre en esta columna para cada uno de los ITEMS del talento humano la carga prestacional del periodo.
OBSERVACIONES: En este cuadro describa, cuando aplique, los aspectos que ameritan ser explicados respecto a los valores relacionados en el formato
Finalmente están las firmas del contador y/o tesorero y representante legal de la EAS
</t>
    </r>
    <r>
      <rPr>
        <b/>
        <sz val="11"/>
        <color theme="1"/>
        <rFont val="Calibri"/>
        <family val="2"/>
        <scheme val="minor"/>
      </rPr>
      <t>Nota:</t>
    </r>
    <r>
      <rPr>
        <sz val="11"/>
        <color theme="1"/>
        <rFont val="Calibri"/>
        <family val="2"/>
        <scheme val="minor"/>
      </rPr>
      <t xml:space="preserve"> Este formato se presenta por mes. La descripción de esta información aplica para la hoja </t>
    </r>
    <r>
      <rPr>
        <b/>
        <sz val="11"/>
        <color theme="1"/>
        <rFont val="Calibri"/>
        <family val="2"/>
        <scheme val="minor"/>
      </rPr>
      <t>2.1 REC. PAGAD. Y POR PAGAR DISPERSO</t>
    </r>
    <r>
      <rPr>
        <sz val="11"/>
        <color theme="1"/>
        <rFont val="Calibri"/>
        <family val="2"/>
        <scheme val="minor"/>
      </rPr>
      <t xml:space="preserve"> y </t>
    </r>
    <r>
      <rPr>
        <b/>
        <sz val="11"/>
        <color theme="1"/>
        <rFont val="Calibri"/>
        <family val="2"/>
        <scheme val="minor"/>
      </rPr>
      <t>2.2 REC. PAGAD x PAGAR CONSOLIDADO</t>
    </r>
  </si>
  <si>
    <r>
      <rPr>
        <b/>
        <sz val="11"/>
        <color theme="1"/>
        <rFont val="Calibri"/>
        <family val="2"/>
        <scheme val="minor"/>
      </rPr>
      <t>HOJA 5. CONCILIACION BANCARIA</t>
    </r>
    <r>
      <rPr>
        <sz val="11"/>
        <color theme="1"/>
        <rFont val="Calibri"/>
        <family val="2"/>
        <scheme val="minor"/>
      </rPr>
      <t xml:space="preserve">
OBJETIVO
Facilitar la conciliación bancaria cuando el SALDO DE APORTES ICBF PARA EL PERIODO presente diferencias contra el saldo que reporta el extracto de la cuenta bancaria para el periodo que se está revisando.
FUENTE DE INFORMACION
- Información del formato 5. SEGUIM. AL USO DE LOS APORT
- Extracto de la cuenta bancaria correspondiente al periodo que se está Revisando.
1. Información General
Entidad Administradora del Servicio: Ingrese el nombre del operador a cargo de la prestación del servicio.
NIT: Ingrese el número de NIT de la Entidad Administradora del Servicio que está presentando la conciliación bancaria.
Entidad Bancaria: Ingrese el nombre de la entidad bancaria donde maneja la cuenta exclusiva para el manejo de los recursos.
Oficina: Ingrese el nombre de la oficina o sucursal de la entidad bancaria.
Tipo de cuenta: Ingrese el tipo de cuenta bancaria: ahorros o corriente.
Número de cuenta: Ingrese el número de la cuenta bancaria.
Periodo: Ingrese el periodo sobre el cual está presentando la conciliación y que debe coincidir con el mismo periodo del extracto, ejemplo; del 1-01-2017 al 31-01-2017.
COLUMNA DESCRIPCIÓN
Saldo de Aportes ICBF para el Periodo: Coloque en esta fila, en la columna “VALOR SEGÚN REPORTE ICBF”, el valor resultante en la celda "SALDO DE APORTES ICBF PARA EL PERIODO" de la hoja “4. SEGUIM. AL USO DE LOS APORT”.
Saldo extracto bancario: Coloque en esta fila, en la columna “VALOR SALDO EXTRACTO”, el saldo del extracto del mes que se está revisando. 
Diferencia a conciliar: Celda formulada que establece la diferencia a conciliar en el periodo, el valor a conciliar puede ser positivo o negativo.
COLUMNA DETALLE DE LA CONCILIACIÓN
Coloque en las filas de esta columna los conceptos objeto de la conciliación y frente a cada uno de estos conceptos, en la columna “MOVIMIENTOS”, REGISTRE el valor a cada una de las partidas conciliatorias de acuerdo con el signo de afectación en relación con el saldo del banco. 
Valor conciliado: Celda formulada que totaliza el valor de cada uno de los conceptos conciliados, debe ser igual a la diferencia a conciliar en signo contrario.
Balance de la conciliación: Celda formulada que debe ser igual a cero (0) como evidencia que se conciliaron satisfactoriamente las diferencias iniciales encontradas entre extracto de la cuenta exclusiva para el manejo de los recursos y el Saldo de Aportes ICBF para el Periodo.
OBSERVACIONES: En este cuadro describa, cuando aplique, los aspectos que ameritan ser explicados respecto a los valores relacionados en el formato.
Finalmente firma el contador y/o tesorero de la EAS que avala el informe.
NOTA: Este formato solo se debe presentar cuando se presenten valores a conciliar.</t>
    </r>
  </si>
  <si>
    <r>
      <rPr>
        <b/>
        <sz val="11"/>
        <color theme="1"/>
        <rFont val="Calibri"/>
        <family val="2"/>
        <scheme val="minor"/>
      </rPr>
      <t>HOJA 4: CONTRAPARTIDA</t>
    </r>
    <r>
      <rPr>
        <sz val="11"/>
        <color theme="1"/>
        <rFont val="Calibri"/>
        <family val="2"/>
        <scheme val="minor"/>
      </rPr>
      <t xml:space="preserve">
OBJETIVO
Dar a conocer en detalle el valor de la contrapartida y/o recursos de cofinanciación, que aportara el contratista indicando cada uno de los rubros que la componen, su valor inicial presupuestado, el valor ejecutado y el saldo final.
FUENTE DE INFORMACIÓN
Información contenida en la propuesta presentada por el contratista al ICBF o en el caso de los recursos de cofinanciación, la información reportada por la EAS.
Detalles de la ejecución de la contrapartida propuesta
Rubro: Corresponde al concepto presupuestal asignado por el contratista
Descripción: Corresponde al detalle del rubro por el cual se efectuará el gasto.
Valor Presupuestado: Corresponde al valor asignado para ser ejecutado de acuerdo con la propuesta inicial presentada por el contratista y las modificaciones autorizadas por el supervisor.
Concepto del Recurso: Celda que contiene lista desplegable para que seleccione el origen del recurso relacionado: si es contrapartida, contrapartida línea D, valores técnicos agregados, recursos de cofinanciación u otro tipo de aporte por parte del operador.
Periodo: Columna para cada uno de los periodos de la vigencia del contrato donde se debe registrar el valor ejecutado en cada uno de ellos.
Valor ejecutado a la fecha: Corresponde al valor que se ha ejecutado en el marco del contrato o convenio. Contiene columnas por cada periodo que informe.
Saldo por ejecutar: Corresponde al valor presupuestado menos el valor ejecutado a la fecha. Celda formulada
Finalmente están las firmas del representante legal de la EAS.
</t>
    </r>
    <r>
      <rPr>
        <b/>
        <sz val="11"/>
        <color theme="1"/>
        <rFont val="Calibri"/>
        <family val="2"/>
        <scheme val="minor"/>
      </rPr>
      <t xml:space="preserve">NOTA: </t>
    </r>
    <r>
      <rPr>
        <sz val="11"/>
        <color theme="1"/>
        <rFont val="Calibri"/>
        <family val="2"/>
        <scheme val="minor"/>
      </rPr>
      <t>Este formato va acumulando la información por periodos.</t>
    </r>
  </si>
  <si>
    <r>
      <rPr>
        <b/>
        <sz val="11"/>
        <color theme="1"/>
        <rFont val="Calibri"/>
        <family val="2"/>
        <scheme val="minor"/>
      </rPr>
      <t>HOJA 3: SEGUIMIENTO AL USO DE LOS APORTES</t>
    </r>
    <r>
      <rPr>
        <sz val="11"/>
        <color theme="1"/>
        <rFont val="Calibri"/>
        <family val="2"/>
        <scheme val="minor"/>
      </rPr>
      <t xml:space="preserve">
OBJETIVO
Dar a conocer el saldo periódico de los aportes girados por el ICBF el cual debe coincidir con los saldos del extracto bancario correspondiente al periodo informado. Cuando el saldo de este formato presente diferencias con el extracto bancario, se debe explicar satisfactoriamente por medio de la conciliación bancaria.
FUENTE DE INFORMACION
- Relación periódica de pagos realizados por el ICBF
- Libro de bancos del sistema contable
- Auxiliar de costos del sistema contable
- Información del formato 3. REC. PAGADOS Y POR PAGAR
1. Información General
Entidad Administradora del Servicio: Ingrese el nombre del operador a cargo de la prestación del servicio.
N° del contrato: Ingrese número del contrato.
Valor del contrato: Registre en esta casilla el valor total del contrato incluidas todas las adiciones o reducciones.
COMPONENTE POR FILAS: 
Descripción: Designa las celdas donde se registrarán los conceptos que conforman la base del formato que debe ser relacionada periódicamente. En esta misma fila se encuentran las celdas para nominar cada uno de los periodos que comprenden el tiempo de ejecución del contrato. Las celdas inician con el mes de enero y al mismo tiempo que se va presentando la ejecución se ingresa en esta celda el nombre del mes respectivo, es necesario que cada que se va a relacionar un mes se ingrese el nombre de este para que se activen las fórmulas de las celdas hacia abajo.
COMPONENTE POR COLUMNAS:
Valor ingreso de aportes para el periodo: Registre en esta celda el valor de los aportes recibidos en el periodo por parte del ICBF.
Valor otros ingresos: Registre en esta celda el valor de los aportes recibidos en el periodo por conceptos diferentes a los desembolsos del contrato, pero que hacen parte de los recursos aportados por el ICBF pero que harán parte del presupuesto de gastos del contrato, ejemplo: devoluciones, transferencias anuladas, reintegros de nómina, etc. 
Mas saldo de aportes del periodo anterior: Celda formulada que registra el valor de los aportes que vienen como saldo disponible del mes anterior.
Total aportes para el periodo: Celda formulada que registra el total disponible de los aportes girados por el ICBF
Valor Pagos Durante el Periodo con Aportes del ICBF: Registre en esta celda el valor de los recursos del ICBF utilizados para cubrir la ejecución del periodo. 
Cuentas por pagar del periodo: Registre en esta celda las cuentas por pagar del periodo que hacen parte de la ejecución del periodo.
Cuentas por Pagar Canceladas en el Periodo: Registre en esta celda las cuentas por pagar canceladas durante el periodo.
Pago con Cargo a la Provisión Prestacional: Registre en esta celda los valores por concepto de pagos con cargo a los factores prestacionales: vacaciones, primas, dotación, etc.
Pago retención en la fuente, IVA, otros impuestos: Registre en esta celda los valores por concepto de pagos realizados en el periodo con cargo a impuestos y retenciones.
Otros pagos realizados en el periodo: Registre en esta celda los valores por concepto de pagos realizados en el periodo con cargo a otros pagos realizados en el periodo presente.
Saldo de Aportes ICBF para el Periodo: Celda formulada que registra el saldo disponible de los aportes girados por el ICBF para el periodo, una vez descontados los recursos girados para cubrir la ejecución, las cuentas por pagar canceladas y los pagos con cargo a la carga prestacional y que hará parte del disponible de aportes para el periodo siguiente. 
Saldo según Extracto en el Periodo: Registre en esta celda el saldo que refleja el extracto bancario correspondiente al periodo que se está revisando.
Diferencias: Celda formulada que establece la diferencia entre el Saldo de Aportes ICBF para el Periodo y el Saldo según Extracto en el Periodo. Si se presentan diferencia en esta celda, el contador debe presentar la conciliación bancaria.
Valor carga prestacional del periodo: Registre en esta casilla el valor provisionado correspondiente a la carga prestacional del periodo informado
Carga prestacional acumulada.: Celda formulada que acumula la carga prestacional durante la duración del contrato o convenio aplicando el descuento por pagos con cargo a la carga prestacional cuando se presenten. El extracto debe reflejar para cada mes, que se mantiene en los saldos este valor acumulado.
Registro consignación de los rendimientos financieros: Registre la información correspondiente a reintegro de los rendimientos financieros cuando aplique. Por periodo ingrese el valor consignado, la fecha de la consignación, el número de comprobante de la consignación y el periodo en que se generaron los rendimientos financieros.
OBSERVACIONES: En este cuadro describa, cuando aplique, los aspectos que ameritan ser explicados respecto a los valores relacionados en el formato.
Finalmente está la firma del contador de la EAS que avala el informe.
</t>
    </r>
    <r>
      <rPr>
        <b/>
        <sz val="11"/>
        <color theme="1"/>
        <rFont val="Calibri"/>
        <family val="2"/>
        <scheme val="minor"/>
      </rPr>
      <t>NOTA</t>
    </r>
    <r>
      <rPr>
        <sz val="11"/>
        <color theme="1"/>
        <rFont val="Calibri"/>
        <family val="2"/>
        <scheme val="minor"/>
      </rPr>
      <t xml:space="preserve">: Este formato va acumulando la información por periodos. </t>
    </r>
  </si>
  <si>
    <t>Versión 1</t>
  </si>
  <si>
    <t>2. PRESUPUESTO</t>
  </si>
  <si>
    <t xml:space="preserve">PROCESO
PROMOCIÓN Y PREVENCIÓN
FORMATO  PRESENTACIÓN INFORMES FINANCIEROS SERVICIO EDUCACIÓN INICIAL RURAL (EIR)
</t>
  </si>
  <si>
    <t>PROCESO
PROMOCIÓN Y PREVENCIÓN
FORMATO PRESENTACIÓN INFORMES FINANCIEROS SERVICIO EDUCACIÓN INICIAL RURAL (EIR)</t>
  </si>
  <si>
    <r>
      <rPr>
        <sz val="10"/>
        <rFont val="Arial"/>
        <family val="2"/>
      </rPr>
      <t xml:space="preserve">PROCESO
PROMOCIÓN Y PREVENCIÓN
FORMATO PRESENTACIÓN INFORMES FINANCIEROS SERVICIO EDUCACIÓN INICIAL RURAL (EIR)
</t>
    </r>
    <r>
      <rPr>
        <b/>
        <sz val="10"/>
        <rFont val="Arial"/>
        <family val="2"/>
      </rPr>
      <t xml:space="preserve">
</t>
    </r>
  </si>
  <si>
    <t>DETALLES DE LA EJECUCIÓN DE LA CONTRAPARTIDA, VALORES TÉCNICOS AGREGADOS  Y/O COFINANCIACIÓN</t>
  </si>
  <si>
    <t>Página 1 de 10</t>
  </si>
  <si>
    <t>Página 2 de 10</t>
  </si>
  <si>
    <t>Página 3 de 10</t>
  </si>
  <si>
    <t>Página 4 de 10</t>
  </si>
  <si>
    <t>Página 5 de 10</t>
  </si>
  <si>
    <t>Página 6 de 10</t>
  </si>
  <si>
    <t>Página 7 de 10</t>
  </si>
  <si>
    <t>Página 8 de 10</t>
  </si>
  <si>
    <t>Página 9 de 10</t>
  </si>
  <si>
    <t>Página 10 de 10</t>
  </si>
  <si>
    <t>F8.MO13.PP</t>
  </si>
  <si>
    <t>14/05/024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</si>
</sst>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quot;$&quot;#,##0;[Red]\-&quot;$&quot;#,##0"/>
    <numFmt numFmtId="165" formatCode="_-&quot;$&quot;* #,##0.00_-;\-&quot;$&quot;* #,##0.00_-;_-&quot;$&quot;* &quot;-&quot;??_-;_-@_-"/>
    <numFmt numFmtId="166" formatCode="_(&quot;$&quot;\ * #,##0.00_);_(&quot;$&quot;\ * \(#,##0.00\);_(&quot;$&quot;\ * &quot;-&quot;??_);_(@_)"/>
    <numFmt numFmtId="167" formatCode="_(&quot;$&quot;\ * #,##0_);_(&quot;$&quot;\ * \(#,##0\);_(&quot;$&quot;\ * &quot;-&quot;??_);_(@_)"/>
    <numFmt numFmtId="168" formatCode="&quot;$&quot;\ #,##0"/>
    <numFmt numFmtId="169" formatCode="&quot;$&quot;#,##0"/>
    <numFmt numFmtId="170" formatCode="dd/mm/yyyy;@"/>
    <numFmt numFmtId="171" formatCode="0_ ;\-0\ "/>
  </numFmts>
  <fonts count="29" x14ac:knownFonts="1">
    <font>
      <sz val="11"/>
      <color theme="1"/>
      <name val="Calibri"/>
      <family val="2"/>
      <scheme val="minor"/>
    </font>
    <font>
      <sz val="11"/>
      <color theme="1"/>
      <name val="Calibri"/>
      <family val="2"/>
      <scheme val="minor"/>
    </font>
    <font>
      <b/>
      <sz val="12"/>
      <name val="Arial"/>
      <family val="2"/>
    </font>
    <font>
      <sz val="10"/>
      <color theme="1"/>
      <name val="Arial"/>
      <family val="2"/>
    </font>
    <font>
      <b/>
      <sz val="11"/>
      <color theme="1"/>
      <name val="Arial"/>
      <family val="2"/>
    </font>
    <font>
      <sz val="11"/>
      <color theme="1"/>
      <name val="Arial"/>
      <family val="2"/>
    </font>
    <font>
      <b/>
      <sz val="10"/>
      <color theme="1"/>
      <name val="Arial"/>
      <family val="2"/>
    </font>
    <font>
      <sz val="10"/>
      <name val="Arial"/>
      <family val="2"/>
    </font>
    <font>
      <b/>
      <sz val="9"/>
      <name val="Arial"/>
      <family val="2"/>
    </font>
    <font>
      <b/>
      <sz val="10"/>
      <name val="Arial"/>
      <family val="2"/>
    </font>
    <font>
      <b/>
      <sz val="11"/>
      <name val="Arial"/>
      <family val="2"/>
    </font>
    <font>
      <b/>
      <sz val="14"/>
      <color theme="1"/>
      <name val="Arial"/>
      <family val="2"/>
    </font>
    <font>
      <b/>
      <sz val="11"/>
      <color theme="1"/>
      <name val="Calibri"/>
      <family val="2"/>
      <scheme val="minor"/>
    </font>
    <font>
      <b/>
      <sz val="12"/>
      <color theme="1"/>
      <name val="Calibri"/>
      <family val="2"/>
      <scheme val="minor"/>
    </font>
    <font>
      <sz val="11"/>
      <name val="Calibri"/>
      <family val="2"/>
      <scheme val="minor"/>
    </font>
    <font>
      <sz val="8"/>
      <name val="Arial"/>
      <family val="2"/>
    </font>
    <font>
      <sz val="9"/>
      <name val="Arial"/>
      <family val="2"/>
    </font>
    <font>
      <b/>
      <sz val="7"/>
      <name val="Arial"/>
      <family val="2"/>
    </font>
    <font>
      <b/>
      <i/>
      <sz val="7"/>
      <name val="Arial"/>
      <family val="2"/>
    </font>
    <font>
      <sz val="12"/>
      <color theme="1"/>
      <name val="Tempus Sans ITC"/>
      <family val="5"/>
    </font>
    <font>
      <sz val="9"/>
      <color theme="1"/>
      <name val="Arial"/>
      <family val="2"/>
    </font>
    <font>
      <sz val="6"/>
      <color theme="1"/>
      <name val="Arial"/>
      <family val="2"/>
    </font>
    <font>
      <sz val="9"/>
      <color theme="1"/>
      <name val="Calibri"/>
      <family val="2"/>
      <scheme val="minor"/>
    </font>
    <font>
      <sz val="8"/>
      <name val="Calibri"/>
      <family val="2"/>
      <scheme val="minor"/>
    </font>
    <font>
      <b/>
      <sz val="12"/>
      <color theme="1"/>
      <name val="Tempus Sans ITC"/>
      <family val="5"/>
    </font>
    <font>
      <b/>
      <sz val="9"/>
      <color indexed="81"/>
      <name val="Tahoma"/>
      <family val="2"/>
    </font>
    <font>
      <sz val="9"/>
      <color indexed="81"/>
      <name val="Tahoma"/>
      <family val="2"/>
    </font>
    <font>
      <b/>
      <sz val="8"/>
      <name val="Arial"/>
      <family val="2"/>
    </font>
    <font>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s>
  <cellStyleXfs count="9">
    <xf numFmtId="0" fontId="0" fillId="0" borderId="0"/>
    <xf numFmtId="165" fontId="1"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82">
    <xf numFmtId="0" fontId="0" fillId="0" borderId="0" xfId="0"/>
    <xf numFmtId="0" fontId="7" fillId="0" borderId="1" xfId="0" applyFont="1" applyBorder="1" applyAlignment="1">
      <alignment vertical="center"/>
    </xf>
    <xf numFmtId="0" fontId="7" fillId="0" borderId="0" xfId="0" applyFont="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69" fontId="7" fillId="0" borderId="1" xfId="0" applyNumberFormat="1" applyFont="1" applyBorder="1" applyAlignment="1">
      <alignment horizontal="center" vertical="center"/>
    </xf>
    <xf numFmtId="169" fontId="7" fillId="4" borderId="1" xfId="1" applyNumberFormat="1" applyFont="1" applyFill="1" applyBorder="1" applyAlignment="1">
      <alignment horizontal="center" vertical="center"/>
    </xf>
    <xf numFmtId="0" fontId="7" fillId="0" borderId="1" xfId="0" applyFont="1" applyBorder="1" applyAlignment="1">
      <alignment horizontal="center" vertical="center"/>
    </xf>
    <xf numFmtId="0" fontId="14" fillId="0" borderId="0" xfId="0" applyFont="1" applyAlignment="1">
      <alignment vertical="center"/>
    </xf>
    <xf numFmtId="0" fontId="8" fillId="2" borderId="1" xfId="2" applyFont="1" applyFill="1" applyBorder="1" applyAlignment="1">
      <alignment horizontal="center" vertical="center" wrapText="1"/>
    </xf>
    <xf numFmtId="0" fontId="9" fillId="2" borderId="1" xfId="0" applyFont="1" applyFill="1" applyBorder="1" applyAlignment="1">
      <alignment horizontal="center" vertical="center"/>
    </xf>
    <xf numFmtId="165" fontId="9" fillId="2" borderId="5" xfId="1" applyFont="1" applyFill="1" applyBorder="1" applyAlignment="1">
      <alignment vertical="center"/>
    </xf>
    <xf numFmtId="0" fontId="3" fillId="0" borderId="11" xfId="0" applyFont="1" applyBorder="1"/>
    <xf numFmtId="0" fontId="7" fillId="0" borderId="0" xfId="2" applyAlignment="1" applyProtection="1">
      <alignment vertical="center"/>
      <protection locked="0"/>
    </xf>
    <xf numFmtId="169" fontId="6" fillId="4" borderId="16" xfId="4" applyNumberFormat="1" applyFont="1" applyFill="1" applyBorder="1" applyAlignment="1" applyProtection="1">
      <alignment horizontal="right" vertical="center" wrapText="1"/>
      <protection hidden="1"/>
    </xf>
    <xf numFmtId="169" fontId="6" fillId="6" borderId="21" xfId="4" applyNumberFormat="1" applyFont="1" applyFill="1" applyBorder="1" applyAlignment="1" applyProtection="1">
      <alignment horizontal="right" vertical="center" wrapText="1"/>
      <protection hidden="1"/>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169" fontId="0" fillId="0" borderId="0" xfId="0" applyNumberFormat="1" applyAlignment="1" applyProtection="1">
      <alignment vertical="center"/>
      <protection locked="0"/>
    </xf>
    <xf numFmtId="0" fontId="0" fillId="3" borderId="17" xfId="0"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8" fillId="2" borderId="1" xfId="2" applyFont="1" applyFill="1" applyBorder="1" applyAlignment="1" applyProtection="1">
      <alignment horizontal="center" vertical="center" wrapText="1"/>
      <protection locked="0"/>
    </xf>
    <xf numFmtId="169" fontId="5" fillId="0" borderId="1" xfId="0" applyNumberFormat="1" applyFont="1" applyBorder="1" applyAlignment="1" applyProtection="1">
      <alignment horizontal="right" vertical="center"/>
      <protection locked="0"/>
    </xf>
    <xf numFmtId="169" fontId="5" fillId="0" borderId="0" xfId="0" applyNumberFormat="1" applyFont="1" applyAlignment="1" applyProtection="1">
      <alignment horizontal="right" vertical="center"/>
      <protection locked="0"/>
    </xf>
    <xf numFmtId="169" fontId="9" fillId="6" borderId="1" xfId="2" applyNumberFormat="1" applyFont="1" applyFill="1" applyBorder="1" applyAlignment="1" applyProtection="1">
      <alignment vertical="center"/>
      <protection hidden="1"/>
    </xf>
    <xf numFmtId="169" fontId="9" fillId="6" borderId="16" xfId="2" applyNumberFormat="1" applyFont="1" applyFill="1" applyBorder="1" applyAlignment="1" applyProtection="1">
      <alignment vertical="center"/>
      <protection hidden="1"/>
    </xf>
    <xf numFmtId="169" fontId="4" fillId="6" borderId="21" xfId="0" applyNumberFormat="1" applyFont="1" applyFill="1" applyBorder="1" applyAlignment="1" applyProtection="1">
      <alignment horizontal="right" vertical="center"/>
      <protection hidden="1"/>
    </xf>
    <xf numFmtId="169" fontId="4" fillId="6" borderId="22" xfId="0" applyNumberFormat="1" applyFont="1" applyFill="1" applyBorder="1" applyAlignment="1" applyProtection="1">
      <alignment horizontal="right" vertical="center"/>
      <protection hidden="1"/>
    </xf>
    <xf numFmtId="169" fontId="7" fillId="0" borderId="0" xfId="2" applyNumberFormat="1" applyAlignment="1" applyProtection="1">
      <alignment vertical="center"/>
      <protection locked="0"/>
    </xf>
    <xf numFmtId="0" fontId="8" fillId="2" borderId="21" xfId="2" applyFont="1" applyFill="1" applyBorder="1" applyAlignment="1" applyProtection="1">
      <alignment horizontal="center" vertical="center" wrapText="1"/>
      <protection locked="0"/>
    </xf>
    <xf numFmtId="0" fontId="16" fillId="0" borderId="27" xfId="2" applyFont="1" applyBorder="1" applyAlignment="1" applyProtection="1">
      <alignment horizontal="left" vertical="center"/>
      <protection locked="0"/>
    </xf>
    <xf numFmtId="0" fontId="16" fillId="0" borderId="17" xfId="2" applyFont="1" applyBorder="1" applyAlignment="1" applyProtection="1">
      <alignment horizontal="left" vertical="center"/>
      <protection locked="0"/>
    </xf>
    <xf numFmtId="0" fontId="12" fillId="0" borderId="0" xfId="0" applyFont="1" applyAlignment="1" applyProtection="1">
      <alignment vertical="center"/>
      <protection locked="0"/>
    </xf>
    <xf numFmtId="0" fontId="11" fillId="0" borderId="0" xfId="0" applyFont="1" applyAlignment="1" applyProtection="1">
      <alignment vertical="center"/>
      <protection locked="0"/>
    </xf>
    <xf numFmtId="169" fontId="9" fillId="7" borderId="16" xfId="4" applyNumberFormat="1" applyFont="1" applyFill="1" applyBorder="1" applyAlignment="1" applyProtection="1">
      <alignment vertical="center"/>
      <protection hidden="1"/>
    </xf>
    <xf numFmtId="169" fontId="7" fillId="0" borderId="1" xfId="4" applyNumberFormat="1" applyFont="1" applyFill="1" applyBorder="1" applyAlignment="1" applyProtection="1">
      <alignment vertical="center"/>
      <protection locked="0"/>
    </xf>
    <xf numFmtId="169" fontId="7" fillId="0" borderId="16" xfId="4" applyNumberFormat="1" applyFont="1" applyFill="1" applyBorder="1" applyAlignment="1" applyProtection="1">
      <alignment vertical="center"/>
      <protection locked="0"/>
    </xf>
    <xf numFmtId="169" fontId="6" fillId="6" borderId="22" xfId="4" applyNumberFormat="1" applyFont="1" applyFill="1" applyBorder="1" applyAlignment="1" applyProtection="1">
      <alignment horizontal="right" vertical="center" wrapText="1"/>
      <protection hidden="1"/>
    </xf>
    <xf numFmtId="168" fontId="7" fillId="0" borderId="0" xfId="2" applyNumberFormat="1" applyAlignment="1" applyProtection="1">
      <alignment vertical="center"/>
      <protection locked="0"/>
    </xf>
    <xf numFmtId="0" fontId="3" fillId="0" borderId="0" xfId="0" applyFont="1" applyProtection="1">
      <protection locked="0"/>
    </xf>
    <xf numFmtId="0" fontId="7" fillId="0" borderId="0" xfId="2" applyProtection="1">
      <protection locked="0"/>
    </xf>
    <xf numFmtId="0" fontId="5" fillId="3" borderId="7"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8" fillId="0" borderId="1" xfId="2" applyFont="1" applyBorder="1" applyAlignment="1" applyProtection="1">
      <alignment horizontal="center" vertical="center" wrapText="1"/>
      <protection locked="0"/>
    </xf>
    <xf numFmtId="9" fontId="5" fillId="0" borderId="1" xfId="3" applyFont="1" applyFill="1" applyBorder="1" applyAlignment="1" applyProtection="1">
      <alignment horizontal="right" vertical="center" wrapText="1"/>
      <protection locked="0"/>
    </xf>
    <xf numFmtId="169" fontId="7" fillId="0" borderId="0" xfId="2" applyNumberFormat="1" applyProtection="1">
      <protection locked="0"/>
    </xf>
    <xf numFmtId="0" fontId="15" fillId="0" borderId="1" xfId="0" applyFont="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169" fontId="7" fillId="0" borderId="1" xfId="0" applyNumberFormat="1" applyFont="1" applyBorder="1" applyAlignment="1" applyProtection="1">
      <alignment horizontal="right" vertical="center" wrapText="1"/>
      <protection locked="0"/>
    </xf>
    <xf numFmtId="0" fontId="15" fillId="0" borderId="1" xfId="0" applyFont="1" applyBorder="1" applyAlignment="1" applyProtection="1">
      <alignment vertical="center" wrapText="1"/>
      <protection locked="0"/>
    </xf>
    <xf numFmtId="0" fontId="3" fillId="0" borderId="11" xfId="0" applyFont="1" applyBorder="1" applyProtection="1">
      <protection locked="0"/>
    </xf>
    <xf numFmtId="169" fontId="6" fillId="4" borderId="1" xfId="4" applyNumberFormat="1" applyFont="1" applyFill="1" applyBorder="1" applyAlignment="1" applyProtection="1">
      <alignment horizontal="right" vertical="center" wrapText="1"/>
      <protection hidden="1"/>
    </xf>
    <xf numFmtId="169" fontId="6" fillId="6" borderId="1" xfId="4" applyNumberFormat="1" applyFont="1" applyFill="1" applyBorder="1" applyAlignment="1" applyProtection="1">
      <alignment horizontal="right" vertical="center" wrapText="1"/>
      <protection hidden="1"/>
    </xf>
    <xf numFmtId="0" fontId="12" fillId="3" borderId="1" xfId="0" applyFont="1" applyFill="1" applyBorder="1" applyAlignment="1" applyProtection="1">
      <alignment horizontal="center" vertical="center" wrapText="1"/>
      <protection locked="0"/>
    </xf>
    <xf numFmtId="169" fontId="0" fillId="0" borderId="1" xfId="0" applyNumberFormat="1" applyBorder="1" applyAlignment="1" applyProtection="1">
      <alignment horizontal="right" vertical="center"/>
      <protection locked="0"/>
    </xf>
    <xf numFmtId="169" fontId="12" fillId="2" borderId="1" xfId="0" applyNumberFormat="1" applyFont="1" applyFill="1" applyBorder="1" applyAlignment="1" applyProtection="1">
      <alignment vertical="center"/>
      <protection hidden="1"/>
    </xf>
    <xf numFmtId="169" fontId="12" fillId="2" borderId="1" xfId="0" applyNumberFormat="1" applyFont="1" applyFill="1" applyBorder="1" applyAlignment="1" applyProtection="1">
      <alignment horizontal="right" vertical="center"/>
      <protection hidden="1"/>
    </xf>
    <xf numFmtId="0" fontId="10" fillId="0" borderId="0" xfId="2" applyFont="1" applyAlignment="1" applyProtection="1">
      <alignment horizontal="center" vertical="center" wrapText="1"/>
      <protection locked="0"/>
    </xf>
    <xf numFmtId="0" fontId="4" fillId="0" borderId="0" xfId="0" applyFont="1" applyAlignment="1" applyProtection="1">
      <alignment vertical="center"/>
      <protection locked="0"/>
    </xf>
    <xf numFmtId="169" fontId="5" fillId="0" borderId="16" xfId="0" applyNumberFormat="1" applyFont="1" applyBorder="1" applyAlignment="1" applyProtection="1">
      <alignment horizontal="right" vertical="center"/>
      <protection locked="0"/>
    </xf>
    <xf numFmtId="0" fontId="15" fillId="0" borderId="0" xfId="0" applyFont="1" applyAlignment="1" applyProtection="1">
      <alignment horizontal="left" vertical="center"/>
      <protection locked="0"/>
    </xf>
    <xf numFmtId="4" fontId="7" fillId="0" borderId="1" xfId="0" applyNumberFormat="1" applyFont="1" applyBorder="1" applyAlignment="1" applyProtection="1">
      <alignment horizontal="right" vertical="center" wrapText="1"/>
      <protection locked="0"/>
    </xf>
    <xf numFmtId="3" fontId="7" fillId="0" borderId="1" xfId="0" applyNumberFormat="1" applyFont="1" applyBorder="1" applyAlignment="1" applyProtection="1">
      <alignment horizontal="right" vertical="center" wrapText="1"/>
      <protection locked="0"/>
    </xf>
    <xf numFmtId="9" fontId="5" fillId="5" borderId="1" xfId="5" applyFont="1" applyFill="1" applyBorder="1" applyAlignment="1" applyProtection="1">
      <alignment vertical="center" wrapText="1"/>
      <protection hidden="1"/>
    </xf>
    <xf numFmtId="167" fontId="6" fillId="5" borderId="1" xfId="4" applyNumberFormat="1" applyFont="1" applyFill="1" applyBorder="1" applyAlignment="1" applyProtection="1">
      <alignment horizontal="center" vertical="center" wrapText="1"/>
      <protection locked="0"/>
    </xf>
    <xf numFmtId="168" fontId="9" fillId="0" borderId="16" xfId="0" applyNumberFormat="1" applyFont="1" applyBorder="1" applyAlignment="1" applyProtection="1">
      <alignment horizontal="center" vertical="center" wrapText="1"/>
      <protection locked="0"/>
    </xf>
    <xf numFmtId="169" fontId="5" fillId="5" borderId="1" xfId="5" applyNumberFormat="1" applyFont="1" applyFill="1" applyBorder="1" applyAlignment="1" applyProtection="1">
      <alignment vertical="center" wrapText="1"/>
      <protection hidden="1"/>
    </xf>
    <xf numFmtId="0" fontId="5" fillId="0" borderId="17"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169" fontId="9" fillId="7" borderId="16" xfId="4" applyNumberFormat="1" applyFont="1" applyFill="1" applyBorder="1" applyAlignment="1" applyProtection="1">
      <alignment horizontal="center" vertical="center" wrapText="1"/>
      <protection locked="0"/>
    </xf>
    <xf numFmtId="169" fontId="7" fillId="7" borderId="1" xfId="4" applyNumberFormat="1" applyFont="1" applyFill="1" applyBorder="1" applyAlignment="1" applyProtection="1">
      <alignment vertical="center"/>
      <protection locked="0"/>
    </xf>
    <xf numFmtId="0" fontId="4" fillId="0" borderId="0" xfId="2" applyFont="1" applyAlignment="1" applyProtection="1">
      <alignment horizontal="center" vertical="center" wrapText="1"/>
      <protection locked="0"/>
    </xf>
    <xf numFmtId="0" fontId="4" fillId="0" borderId="16" xfId="2" applyFont="1" applyBorder="1" applyAlignment="1" applyProtection="1">
      <alignment horizontal="center" vertical="center" wrapText="1"/>
      <protection locked="0"/>
    </xf>
    <xf numFmtId="169" fontId="9" fillId="7" borderId="34" xfId="2" applyNumberFormat="1" applyFont="1" applyFill="1" applyBorder="1" applyAlignment="1" applyProtection="1">
      <alignment vertical="center"/>
      <protection hidden="1"/>
    </xf>
    <xf numFmtId="169" fontId="9" fillId="7" borderId="22" xfId="2" applyNumberFormat="1" applyFont="1" applyFill="1" applyBorder="1" applyAlignment="1" applyProtection="1">
      <alignment vertical="center"/>
      <protection hidden="1"/>
    </xf>
    <xf numFmtId="0" fontId="24" fillId="0" borderId="0" xfId="0" applyFont="1" applyAlignment="1" applyProtection="1">
      <alignment vertical="center"/>
      <protection locked="0"/>
    </xf>
    <xf numFmtId="0" fontId="20" fillId="0" borderId="0" xfId="0" applyFont="1" applyAlignment="1" applyProtection="1">
      <alignment vertical="center"/>
      <protection locked="0"/>
    </xf>
    <xf numFmtId="0" fontId="16" fillId="0" borderId="0" xfId="2" applyFont="1" applyAlignment="1" applyProtection="1">
      <alignment horizontal="left" vertical="center" wrapText="1"/>
      <protection locked="0"/>
    </xf>
    <xf numFmtId="0" fontId="16" fillId="0" borderId="0" xfId="2" applyFont="1" applyAlignment="1" applyProtection="1">
      <alignment horizontal="left" vertical="center"/>
      <protection locked="0"/>
    </xf>
    <xf numFmtId="169" fontId="7" fillId="0" borderId="3" xfId="2" applyNumberFormat="1" applyBorder="1" applyAlignment="1" applyProtection="1">
      <alignment horizontal="right" vertical="center"/>
      <protection locked="0"/>
    </xf>
    <xf numFmtId="170" fontId="7" fillId="0" borderId="1" xfId="2"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169" fontId="5" fillId="0" borderId="0" xfId="0" applyNumberFormat="1" applyFont="1" applyAlignment="1" applyProtection="1">
      <alignment horizontal="center" vertical="center"/>
      <protection locked="0"/>
    </xf>
    <xf numFmtId="0" fontId="2" fillId="0" borderId="0" xfId="2" applyFont="1" applyAlignment="1" applyProtection="1">
      <alignment horizontal="justify" vertical="center"/>
      <protection locked="0"/>
    </xf>
    <xf numFmtId="41" fontId="5" fillId="0" borderId="1" xfId="8" applyFont="1" applyFill="1" applyBorder="1" applyAlignment="1" applyProtection="1">
      <alignment vertical="center" wrapText="1"/>
      <protection locked="0"/>
    </xf>
    <xf numFmtId="167" fontId="4" fillId="0" borderId="1" xfId="4" applyNumberFormat="1" applyFont="1" applyFill="1" applyBorder="1" applyAlignment="1" applyProtection="1">
      <alignment horizontal="center" vertical="center" wrapText="1"/>
      <protection locked="0"/>
    </xf>
    <xf numFmtId="169" fontId="6" fillId="6" borderId="16" xfId="4" applyNumberFormat="1" applyFont="1" applyFill="1" applyBorder="1" applyAlignment="1" applyProtection="1">
      <alignment horizontal="right" vertical="center" wrapText="1"/>
      <protection hidden="1"/>
    </xf>
    <xf numFmtId="169" fontId="9" fillId="4" borderId="40" xfId="2" applyNumberFormat="1" applyFont="1" applyFill="1" applyBorder="1" applyAlignment="1" applyProtection="1">
      <alignment vertical="center"/>
      <protection hidden="1"/>
    </xf>
    <xf numFmtId="169" fontId="9" fillId="2" borderId="5" xfId="1" applyNumberFormat="1" applyFont="1" applyFill="1" applyBorder="1" applyAlignment="1">
      <alignment vertical="center"/>
    </xf>
    <xf numFmtId="169" fontId="7" fillId="0" borderId="1" xfId="0" applyNumberFormat="1" applyFont="1" applyBorder="1" applyAlignment="1">
      <alignment horizontal="right" vertical="center"/>
    </xf>
    <xf numFmtId="169" fontId="7" fillId="7" borderId="16" xfId="4" applyNumberFormat="1" applyFont="1" applyFill="1" applyBorder="1" applyAlignment="1" applyProtection="1">
      <alignment vertical="center"/>
      <protection locked="0"/>
    </xf>
    <xf numFmtId="169" fontId="0" fillId="2" borderId="1" xfId="0" applyNumberFormat="1" applyFill="1" applyBorder="1" applyAlignment="1" applyProtection="1">
      <alignment horizontal="right" vertical="center"/>
      <protection hidden="1"/>
    </xf>
    <xf numFmtId="0" fontId="6" fillId="0" borderId="0" xfId="0" applyFont="1" applyProtection="1">
      <protection locked="0"/>
    </xf>
    <xf numFmtId="169" fontId="0" fillId="0" borderId="1" xfId="6" applyNumberFormat="1" applyFont="1" applyBorder="1" applyAlignment="1" applyProtection="1">
      <alignment horizontal="right" vertical="center"/>
      <protection locked="0"/>
    </xf>
    <xf numFmtId="9" fontId="6" fillId="0" borderId="18" xfId="3" applyFont="1" applyFill="1" applyBorder="1" applyAlignment="1" applyProtection="1">
      <alignment horizontal="right" vertical="center" wrapText="1"/>
      <protection hidden="1"/>
    </xf>
    <xf numFmtId="169" fontId="9" fillId="0" borderId="16" xfId="4" applyNumberFormat="1" applyFont="1" applyFill="1" applyBorder="1" applyAlignment="1" applyProtection="1">
      <alignment vertical="center"/>
      <protection hidden="1"/>
    </xf>
    <xf numFmtId="169" fontId="15" fillId="0" borderId="5" xfId="0" applyNumberFormat="1" applyFont="1" applyBorder="1" applyAlignment="1" applyProtection="1">
      <alignment horizontal="left" vertical="center" wrapText="1"/>
      <protection locked="0"/>
    </xf>
    <xf numFmtId="0" fontId="8" fillId="6" borderId="44" xfId="2" applyFont="1" applyFill="1" applyBorder="1" applyAlignment="1" applyProtection="1">
      <alignment vertical="center"/>
      <protection locked="0"/>
    </xf>
    <xf numFmtId="169" fontId="8" fillId="6" borderId="35" xfId="2" applyNumberFormat="1" applyFont="1" applyFill="1" applyBorder="1" applyAlignment="1" applyProtection="1">
      <alignment horizontal="center" vertical="center"/>
      <protection hidden="1"/>
    </xf>
    <xf numFmtId="169" fontId="16" fillId="0" borderId="1" xfId="2" applyNumberFormat="1" applyFont="1" applyBorder="1" applyAlignment="1" applyProtection="1">
      <alignment horizontal="right" vertical="center"/>
      <protection locked="0"/>
    </xf>
    <xf numFmtId="169" fontId="7" fillId="0" borderId="1" xfId="2" applyNumberFormat="1" applyBorder="1" applyAlignment="1" applyProtection="1">
      <alignment horizontal="right" vertical="center"/>
      <protection locked="0"/>
    </xf>
    <xf numFmtId="170" fontId="16" fillId="0" borderId="1" xfId="2" applyNumberFormat="1" applyFont="1" applyBorder="1" applyAlignment="1" applyProtection="1">
      <alignment horizontal="left" vertical="center"/>
      <protection locked="0"/>
    </xf>
    <xf numFmtId="0" fontId="16" fillId="0" borderId="30" xfId="2" applyFont="1" applyBorder="1" applyAlignment="1" applyProtection="1">
      <alignment horizontal="left" vertical="center"/>
      <protection locked="0"/>
    </xf>
    <xf numFmtId="171" fontId="16" fillId="0" borderId="21" xfId="7" applyNumberFormat="1" applyFont="1" applyBorder="1" applyAlignment="1" applyProtection="1">
      <alignment horizontal="left" vertical="center"/>
      <protection locked="0"/>
    </xf>
    <xf numFmtId="171" fontId="7" fillId="0" borderId="21" xfId="7" applyNumberFormat="1" applyFont="1" applyBorder="1" applyAlignment="1" applyProtection="1">
      <alignment vertical="center"/>
      <protection locked="0"/>
    </xf>
    <xf numFmtId="169" fontId="16" fillId="0" borderId="3" xfId="2" applyNumberFormat="1" applyFont="1" applyBorder="1" applyAlignment="1" applyProtection="1">
      <alignment horizontal="right" vertical="center"/>
      <protection locked="0"/>
    </xf>
    <xf numFmtId="169" fontId="9" fillId="6" borderId="28" xfId="2" applyNumberFormat="1" applyFont="1" applyFill="1" applyBorder="1" applyAlignment="1" applyProtection="1">
      <alignment horizontal="center" vertical="center"/>
      <protection hidden="1"/>
    </xf>
    <xf numFmtId="0" fontId="8" fillId="2" borderId="16" xfId="2" applyFont="1" applyFill="1" applyBorder="1" applyAlignment="1" applyProtection="1">
      <alignment horizontal="center" vertical="center" wrapText="1"/>
      <protection locked="0"/>
    </xf>
    <xf numFmtId="0" fontId="27" fillId="6" borderId="0" xfId="0" applyFont="1" applyFill="1" applyAlignment="1" applyProtection="1">
      <alignment horizontal="left" vertical="center"/>
      <protection locked="0"/>
    </xf>
    <xf numFmtId="0" fontId="6" fillId="0" borderId="0" xfId="0" applyFont="1" applyAlignment="1" applyProtection="1">
      <alignment horizontal="center" vertical="center"/>
      <protection locked="0"/>
    </xf>
    <xf numFmtId="0" fontId="15" fillId="0" borderId="2" xfId="0" applyFont="1" applyBorder="1" applyAlignment="1" applyProtection="1">
      <alignment vertical="center" wrapText="1"/>
      <protection locked="0"/>
    </xf>
    <xf numFmtId="0" fontId="5" fillId="3" borderId="17"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xf numFmtId="0" fontId="5" fillId="3" borderId="15" xfId="0" applyFont="1" applyFill="1" applyBorder="1" applyAlignment="1" applyProtection="1">
      <alignment vertical="center" wrapText="1"/>
      <protection locked="0"/>
    </xf>
    <xf numFmtId="3" fontId="5" fillId="3" borderId="4" xfId="0" applyNumberFormat="1" applyFont="1" applyFill="1" applyBorder="1" applyAlignment="1" applyProtection="1">
      <alignment vertical="center" wrapText="1"/>
      <protection locked="0"/>
    </xf>
    <xf numFmtId="3" fontId="5" fillId="3" borderId="1" xfId="0" applyNumberFormat="1" applyFont="1" applyFill="1" applyBorder="1" applyAlignment="1" applyProtection="1">
      <alignment vertical="center"/>
      <protection locked="0"/>
    </xf>
    <xf numFmtId="0" fontId="13" fillId="0" borderId="1" xfId="0" applyFont="1" applyBorder="1" applyAlignment="1" applyProtection="1">
      <alignment vertical="center"/>
      <protection locked="0"/>
    </xf>
    <xf numFmtId="0" fontId="5" fillId="3" borderId="2" xfId="0" applyFont="1" applyFill="1" applyBorder="1" applyAlignment="1" applyProtection="1">
      <alignment horizontal="center" vertical="center" wrapText="1"/>
      <protection locked="0"/>
    </xf>
    <xf numFmtId="0" fontId="6" fillId="0" borderId="0" xfId="0" applyFont="1" applyAlignment="1" applyProtection="1">
      <alignment horizontal="center"/>
      <protection locked="0"/>
    </xf>
    <xf numFmtId="0" fontId="7"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0" fillId="0" borderId="1" xfId="0" applyBorder="1" applyAlignment="1" applyProtection="1">
      <alignment horizontal="justify" vertical="center" wrapText="1"/>
      <protection locked="0"/>
    </xf>
    <xf numFmtId="0" fontId="0" fillId="0" borderId="1" xfId="0" applyBorder="1" applyAlignment="1" applyProtection="1">
      <alignment horizontal="justify" wrapText="1"/>
      <protection locked="0"/>
    </xf>
    <xf numFmtId="0" fontId="28" fillId="0" borderId="25" xfId="0" applyFont="1" applyBorder="1" applyAlignment="1" applyProtection="1">
      <alignment horizontal="center" vertical="center" wrapText="1"/>
      <protection locked="0"/>
    </xf>
    <xf numFmtId="0" fontId="22" fillId="0" borderId="1" xfId="0" applyFont="1" applyBorder="1" applyAlignment="1" applyProtection="1">
      <alignment horizontal="justify" vertical="center" wrapText="1"/>
      <protection locked="0"/>
    </xf>
    <xf numFmtId="0" fontId="22" fillId="0" borderId="1" xfId="0" applyFont="1" applyBorder="1" applyAlignment="1" applyProtection="1">
      <alignment vertical="center" wrapText="1"/>
      <protection locked="0"/>
    </xf>
    <xf numFmtId="164" fontId="5" fillId="3" borderId="1" xfId="0" applyNumberFormat="1" applyFont="1" applyFill="1" applyBorder="1" applyAlignment="1" applyProtection="1">
      <alignment horizontal="center" vertical="center" wrapText="1"/>
      <protection locked="0"/>
    </xf>
    <xf numFmtId="169" fontId="9" fillId="4" borderId="40" xfId="2" applyNumberFormat="1" applyFont="1" applyFill="1" applyBorder="1" applyAlignment="1" applyProtection="1">
      <alignment vertical="center"/>
      <protection locked="0"/>
    </xf>
    <xf numFmtId="169" fontId="5" fillId="0" borderId="1" xfId="0" applyNumberFormat="1" applyFont="1" applyBorder="1" applyAlignment="1">
      <alignment horizontal="right" vertical="center"/>
    </xf>
    <xf numFmtId="169" fontId="5" fillId="0" borderId="16" xfId="0" applyNumberFormat="1" applyFont="1" applyBorder="1" applyAlignment="1">
      <alignment horizontal="right" vertical="center"/>
    </xf>
    <xf numFmtId="167" fontId="6" fillId="0" borderId="1" xfId="4" applyNumberFormat="1" applyFont="1" applyFill="1" applyBorder="1" applyAlignment="1" applyProtection="1">
      <alignment horizontal="center" vertical="center" wrapText="1"/>
      <protection locked="0"/>
    </xf>
    <xf numFmtId="0" fontId="22" fillId="5" borderId="1" xfId="0" applyFont="1" applyFill="1" applyBorder="1" applyAlignment="1" applyProtection="1">
      <alignment vertical="center" wrapText="1"/>
      <protection locked="0"/>
    </xf>
    <xf numFmtId="0" fontId="22" fillId="0" borderId="0" xfId="0" applyFont="1"/>
    <xf numFmtId="0" fontId="19" fillId="0" borderId="0" xfId="0" applyFont="1" applyProtection="1">
      <protection locked="0"/>
    </xf>
    <xf numFmtId="0" fontId="20" fillId="0" borderId="0" xfId="0" applyFont="1" applyProtection="1">
      <protection locked="0"/>
    </xf>
    <xf numFmtId="0" fontId="5" fillId="0" borderId="0" xfId="0" applyFont="1" applyAlignment="1" applyProtection="1">
      <alignment vertical="center" wrapText="1"/>
      <protection locked="0"/>
    </xf>
    <xf numFmtId="0" fontId="7" fillId="0" borderId="14" xfId="0" applyFont="1" applyBorder="1" applyAlignment="1" applyProtection="1">
      <alignment horizontal="center" vertical="center"/>
      <protection locked="0"/>
    </xf>
    <xf numFmtId="14" fontId="7" fillId="0" borderId="34"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5" fillId="3" borderId="4"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protection locked="0"/>
    </xf>
    <xf numFmtId="0" fontId="16" fillId="0" borderId="17" xfId="0" applyFont="1" applyBorder="1" applyAlignment="1" applyProtection="1">
      <alignment horizontal="center"/>
      <protection locked="0"/>
    </xf>
    <xf numFmtId="0" fontId="15" fillId="0" borderId="25"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3" fontId="5" fillId="3" borderId="2" xfId="0" applyNumberFormat="1" applyFont="1" applyFill="1" applyBorder="1" applyAlignment="1" applyProtection="1">
      <alignment horizontal="center" vertical="center" wrapText="1"/>
      <protection hidden="1"/>
    </xf>
    <xf numFmtId="3" fontId="5" fillId="3" borderId="3" xfId="0" applyNumberFormat="1" applyFont="1" applyFill="1" applyBorder="1" applyAlignment="1" applyProtection="1">
      <alignment horizontal="center" vertical="center" wrapText="1"/>
      <protection hidden="1"/>
    </xf>
    <xf numFmtId="0" fontId="5" fillId="3" borderId="25"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15" fillId="0" borderId="37" xfId="0" applyFont="1" applyBorder="1" applyAlignment="1" applyProtection="1">
      <alignment horizontal="center" vertical="center" wrapText="1"/>
      <protection locked="0"/>
    </xf>
    <xf numFmtId="0" fontId="4" fillId="4" borderId="15" xfId="2" applyFont="1" applyFill="1" applyBorder="1" applyAlignment="1" applyProtection="1">
      <alignment horizontal="center" vertical="center" wrapText="1"/>
      <protection locked="0"/>
    </xf>
    <xf numFmtId="0" fontId="4" fillId="4" borderId="7" xfId="2" applyFont="1" applyFill="1" applyBorder="1" applyAlignment="1" applyProtection="1">
      <alignment horizontal="center" vertical="center" wrapText="1"/>
      <protection locked="0"/>
    </xf>
    <xf numFmtId="0" fontId="4" fillId="4" borderId="5" xfId="2" applyFont="1" applyFill="1" applyBorder="1" applyAlignment="1" applyProtection="1">
      <alignment horizontal="center" vertical="center" wrapText="1"/>
      <protection locked="0"/>
    </xf>
    <xf numFmtId="0" fontId="8" fillId="3" borderId="2" xfId="2" applyFont="1" applyFill="1" applyBorder="1" applyAlignment="1" applyProtection="1">
      <alignment horizontal="center" vertical="center" wrapText="1"/>
      <protection locked="0"/>
    </xf>
    <xf numFmtId="0" fontId="8" fillId="3" borderId="3" xfId="2" applyFont="1" applyFill="1" applyBorder="1" applyAlignment="1" applyProtection="1">
      <alignment horizontal="center" vertical="center" wrapText="1"/>
      <protection locked="0"/>
    </xf>
    <xf numFmtId="0" fontId="21" fillId="0" borderId="0" xfId="0" applyFont="1" applyAlignment="1" applyProtection="1">
      <alignment horizontal="center"/>
      <protection locked="0"/>
    </xf>
    <xf numFmtId="0" fontId="4" fillId="4" borderId="17" xfId="2" applyFont="1" applyFill="1" applyBorder="1" applyAlignment="1" applyProtection="1">
      <alignment horizontal="center" vertical="center" wrapText="1"/>
      <protection locked="0"/>
    </xf>
    <xf numFmtId="0" fontId="4" fillId="4" borderId="1" xfId="2" applyFont="1" applyFill="1" applyBorder="1" applyAlignment="1" applyProtection="1">
      <alignment horizontal="center" vertical="center" wrapText="1"/>
      <protection locked="0"/>
    </xf>
    <xf numFmtId="0" fontId="6" fillId="0" borderId="0" xfId="0" applyFont="1" applyAlignment="1" applyProtection="1">
      <alignment horizontal="center"/>
      <protection locked="0"/>
    </xf>
    <xf numFmtId="0" fontId="10" fillId="0" borderId="13" xfId="2" applyFont="1" applyBorder="1" applyAlignment="1" applyProtection="1">
      <alignment horizontal="center" vertical="center"/>
      <protection locked="0"/>
    </xf>
    <xf numFmtId="0" fontId="10" fillId="0" borderId="14" xfId="2" applyFont="1" applyBorder="1" applyAlignment="1" applyProtection="1">
      <alignment horizontal="center" vertical="center"/>
      <protection locked="0"/>
    </xf>
    <xf numFmtId="0" fontId="10" fillId="0" borderId="34" xfId="2" applyFont="1" applyBorder="1" applyAlignment="1" applyProtection="1">
      <alignment horizontal="center" vertical="center"/>
      <protection locked="0"/>
    </xf>
    <xf numFmtId="0" fontId="7" fillId="0" borderId="30" xfId="2" applyBorder="1" applyAlignment="1" applyProtection="1">
      <alignment horizontal="center" vertical="center"/>
      <protection locked="0"/>
    </xf>
    <xf numFmtId="0" fontId="7" fillId="0" borderId="21" xfId="2" applyBorder="1" applyAlignment="1" applyProtection="1">
      <alignment horizontal="center" vertical="center"/>
      <protection locked="0"/>
    </xf>
    <xf numFmtId="0" fontId="7" fillId="0" borderId="22" xfId="2" applyBorder="1" applyAlignment="1" applyProtection="1">
      <alignment horizontal="center" vertical="center"/>
      <protection locked="0"/>
    </xf>
    <xf numFmtId="0" fontId="4" fillId="6" borderId="30" xfId="2" applyFont="1" applyFill="1" applyBorder="1" applyAlignment="1" applyProtection="1">
      <alignment horizontal="center" vertical="center" wrapText="1"/>
      <protection locked="0"/>
    </xf>
    <xf numFmtId="0" fontId="4" fillId="6" borderId="20" xfId="2" applyFont="1" applyFill="1" applyBorder="1" applyAlignment="1" applyProtection="1">
      <alignment horizontal="center" vertical="center" wrapText="1"/>
      <protection locked="0"/>
    </xf>
    <xf numFmtId="0" fontId="4" fillId="6" borderId="21" xfId="2" applyFont="1" applyFill="1" applyBorder="1" applyAlignment="1" applyProtection="1">
      <alignment horizontal="center" vertical="center" wrapText="1"/>
      <protection locked="0"/>
    </xf>
    <xf numFmtId="0" fontId="19" fillId="0" borderId="0" xfId="0" applyFont="1" applyAlignment="1" applyProtection="1">
      <alignment horizontal="center"/>
      <protection locked="0"/>
    </xf>
    <xf numFmtId="0" fontId="9" fillId="4" borderId="41" xfId="2" applyFont="1" applyFill="1" applyBorder="1" applyAlignment="1" applyProtection="1">
      <alignment horizontal="center" vertical="center"/>
      <protection locked="0"/>
    </xf>
    <xf numFmtId="0" fontId="9" fillId="4" borderId="42" xfId="2" applyFont="1" applyFill="1" applyBorder="1" applyAlignment="1" applyProtection="1">
      <alignment horizontal="center" vertical="center"/>
      <protection locked="0"/>
    </xf>
    <xf numFmtId="0" fontId="9" fillId="4" borderId="43" xfId="2" applyFont="1" applyFill="1" applyBorder="1" applyAlignment="1" applyProtection="1">
      <alignment horizontal="center" vertical="center"/>
      <protection locked="0"/>
    </xf>
    <xf numFmtId="0" fontId="3" fillId="0" borderId="11" xfId="0" applyFont="1" applyBorder="1" applyAlignment="1" applyProtection="1">
      <alignment horizontal="center"/>
      <protection locked="0"/>
    </xf>
    <xf numFmtId="0" fontId="7" fillId="0" borderId="17" xfId="2" applyBorder="1" applyAlignment="1" applyProtection="1">
      <alignment horizontal="center" vertical="center"/>
      <protection locked="0"/>
    </xf>
    <xf numFmtId="0" fontId="7" fillId="0" borderId="1" xfId="2" applyBorder="1" applyAlignment="1" applyProtection="1">
      <alignment horizontal="center" vertical="center"/>
      <protection locked="0"/>
    </xf>
    <xf numFmtId="0" fontId="7" fillId="0" borderId="16" xfId="2"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168" fontId="9" fillId="3" borderId="2" xfId="0" applyNumberFormat="1" applyFont="1" applyFill="1" applyBorder="1" applyAlignment="1" applyProtection="1">
      <alignment horizontal="center" vertical="center"/>
      <protection locked="0"/>
    </xf>
    <xf numFmtId="168" fontId="9" fillId="3" borderId="3" xfId="0" applyNumberFormat="1" applyFont="1" applyFill="1" applyBorder="1" applyAlignment="1" applyProtection="1">
      <alignment horizontal="center" vertical="center"/>
      <protection locked="0"/>
    </xf>
    <xf numFmtId="0" fontId="4" fillId="6" borderId="15" xfId="2" applyFont="1" applyFill="1" applyBorder="1" applyAlignment="1" applyProtection="1">
      <alignment horizontal="center" vertical="center" wrapText="1"/>
      <protection locked="0"/>
    </xf>
    <xf numFmtId="0" fontId="4" fillId="6" borderId="7" xfId="2" applyFont="1" applyFill="1" applyBorder="1" applyAlignment="1" applyProtection="1">
      <alignment horizontal="center" vertical="center" wrapText="1"/>
      <protection locked="0"/>
    </xf>
    <xf numFmtId="0" fontId="4" fillId="6" borderId="5" xfId="2" applyFont="1" applyFill="1" applyBorder="1" applyAlignment="1" applyProtection="1">
      <alignment horizontal="center" vertical="center" wrapText="1"/>
      <protection locked="0"/>
    </xf>
    <xf numFmtId="0" fontId="9" fillId="3" borderId="25"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168" fontId="9" fillId="3" borderId="2" xfId="0" applyNumberFormat="1" applyFont="1" applyFill="1" applyBorder="1" applyAlignment="1" applyProtection="1">
      <alignment horizontal="center" vertical="center" wrapText="1"/>
      <protection locked="0"/>
    </xf>
    <xf numFmtId="168" fontId="9" fillId="3" borderId="3" xfId="0" applyNumberFormat="1" applyFont="1" applyFill="1" applyBorder="1" applyAlignment="1" applyProtection="1">
      <alignment horizontal="center" vertical="center" wrapText="1"/>
      <protection locked="0"/>
    </xf>
    <xf numFmtId="0" fontId="2" fillId="3" borderId="17" xfId="2" applyFont="1" applyFill="1" applyBorder="1" applyAlignment="1" applyProtection="1">
      <alignment horizontal="center" vertical="center" wrapText="1"/>
      <protection locked="0"/>
    </xf>
    <xf numFmtId="0" fontId="2" fillId="3" borderId="5" xfId="2" applyFont="1" applyFill="1" applyBorder="1" applyAlignment="1" applyProtection="1">
      <alignment horizontal="center" vertical="center" wrapText="1"/>
      <protection locked="0"/>
    </xf>
    <xf numFmtId="0" fontId="2" fillId="3" borderId="1" xfId="2" applyFont="1" applyFill="1" applyBorder="1" applyAlignment="1" applyProtection="1">
      <alignment horizontal="center" vertical="center" wrapText="1"/>
      <protection locked="0"/>
    </xf>
    <xf numFmtId="0" fontId="2" fillId="3" borderId="16" xfId="2" applyFont="1" applyFill="1" applyBorder="1" applyAlignment="1" applyProtection="1">
      <alignment horizontal="center" vertical="center" wrapText="1"/>
      <protection locked="0"/>
    </xf>
    <xf numFmtId="0" fontId="2" fillId="0" borderId="15"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3" borderId="15" xfId="2" applyFont="1" applyFill="1" applyBorder="1" applyAlignment="1" applyProtection="1">
      <alignment horizontal="center" vertical="center" wrapText="1"/>
      <protection locked="0"/>
    </xf>
    <xf numFmtId="0" fontId="2" fillId="3" borderId="7" xfId="2" applyFont="1" applyFill="1" applyBorder="1" applyAlignment="1" applyProtection="1">
      <alignment horizontal="center" vertical="center" wrapText="1"/>
      <protection locked="0"/>
    </xf>
    <xf numFmtId="0" fontId="2" fillId="3" borderId="18" xfId="2" applyFont="1" applyFill="1" applyBorder="1" applyAlignment="1" applyProtection="1">
      <alignment horizontal="center" vertical="center" wrapText="1"/>
      <protection locked="0"/>
    </xf>
    <xf numFmtId="0" fontId="4" fillId="5" borderId="15" xfId="2" applyFont="1" applyFill="1" applyBorder="1" applyAlignment="1" applyProtection="1">
      <alignment horizontal="left" vertical="center" wrapText="1"/>
      <protection locked="0"/>
    </xf>
    <xf numFmtId="0" fontId="4" fillId="5" borderId="7" xfId="2" applyFont="1" applyFill="1" applyBorder="1" applyAlignment="1" applyProtection="1">
      <alignment horizontal="left" vertical="center" wrapText="1"/>
      <protection locked="0"/>
    </xf>
    <xf numFmtId="0" fontId="4" fillId="5" borderId="5" xfId="2" applyFont="1" applyFill="1" applyBorder="1" applyAlignment="1" applyProtection="1">
      <alignment horizontal="left" vertical="center" wrapText="1"/>
      <protection locked="0"/>
    </xf>
    <xf numFmtId="0" fontId="5" fillId="0" borderId="4"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wrapText="1"/>
      <protection locked="0"/>
    </xf>
    <xf numFmtId="167" fontId="4" fillId="0" borderId="8" xfId="4" applyNumberFormat="1" applyFont="1" applyFill="1" applyBorder="1" applyAlignment="1" applyProtection="1">
      <alignment horizontal="center" vertical="center" wrapText="1"/>
      <protection locked="0"/>
    </xf>
    <xf numFmtId="167" fontId="4" fillId="0" borderId="9" xfId="4" applyNumberFormat="1" applyFont="1" applyFill="1" applyBorder="1" applyAlignment="1" applyProtection="1">
      <alignment horizontal="center" vertical="center" wrapText="1"/>
      <protection locked="0"/>
    </xf>
    <xf numFmtId="167" fontId="4" fillId="0" borderId="10" xfId="4" applyNumberFormat="1" applyFont="1" applyFill="1" applyBorder="1" applyAlignment="1" applyProtection="1">
      <alignment horizontal="center" vertical="center" wrapText="1"/>
      <protection locked="0"/>
    </xf>
    <xf numFmtId="167" fontId="4" fillId="0" borderId="11" xfId="4" applyNumberFormat="1" applyFont="1" applyFill="1" applyBorder="1" applyAlignment="1" applyProtection="1">
      <alignment horizontal="center" vertical="center" wrapText="1"/>
      <protection locked="0"/>
    </xf>
    <xf numFmtId="167" fontId="4" fillId="0" borderId="23" xfId="4" applyNumberFormat="1" applyFont="1" applyFill="1" applyBorder="1" applyAlignment="1" applyProtection="1">
      <alignment horizontal="center" vertical="center" wrapText="1"/>
      <protection locked="0"/>
    </xf>
    <xf numFmtId="167" fontId="4" fillId="0" borderId="26" xfId="4" applyNumberFormat="1" applyFont="1" applyFill="1" applyBorder="1" applyAlignment="1" applyProtection="1">
      <alignment horizontal="center" vertical="center" wrapText="1"/>
      <protection locked="0"/>
    </xf>
    <xf numFmtId="167" fontId="4" fillId="0" borderId="38" xfId="4" applyNumberFormat="1"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46"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4" fillId="0" borderId="47"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0" borderId="46" xfId="2" applyFont="1" applyBorder="1" applyAlignment="1" applyProtection="1">
      <alignment horizontal="center" vertical="center" wrapText="1"/>
      <protection locked="0"/>
    </xf>
    <xf numFmtId="0" fontId="4" fillId="0" borderId="39" xfId="2" applyFont="1" applyBorder="1" applyAlignment="1" applyProtection="1">
      <alignment horizontal="center" vertical="center" wrapText="1"/>
      <protection locked="0"/>
    </xf>
    <xf numFmtId="0" fontId="4" fillId="0" borderId="11" xfId="2" applyFont="1" applyBorder="1" applyAlignment="1" applyProtection="1">
      <alignment horizontal="center" vertical="center" wrapText="1"/>
      <protection locked="0"/>
    </xf>
    <xf numFmtId="0" fontId="4" fillId="0" borderId="12" xfId="2" applyFont="1" applyBorder="1" applyAlignment="1" applyProtection="1">
      <alignment horizontal="center" vertical="center" wrapText="1"/>
      <protection locked="0"/>
    </xf>
    <xf numFmtId="0" fontId="4" fillId="0" borderId="15" xfId="2" applyFont="1" applyBorder="1" applyAlignment="1" applyProtection="1">
      <alignment horizontal="center" vertical="center" wrapText="1"/>
      <protection locked="0"/>
    </xf>
    <xf numFmtId="0" fontId="4" fillId="0" borderId="7"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9" fillId="3" borderId="15"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5" fillId="0" borderId="17" xfId="0" applyFont="1" applyBorder="1" applyAlignment="1" applyProtection="1">
      <alignment horizontal="left" vertical="center" wrapText="1"/>
      <protection locked="0"/>
    </xf>
    <xf numFmtId="168" fontId="9" fillId="3" borderId="29" xfId="0" applyNumberFormat="1" applyFont="1" applyFill="1" applyBorder="1" applyAlignment="1" applyProtection="1">
      <alignment horizontal="center" vertical="center" wrapText="1"/>
      <protection locked="0"/>
    </xf>
    <xf numFmtId="168" fontId="9" fillId="3" borderId="28" xfId="0" applyNumberFormat="1"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169" fontId="5" fillId="3" borderId="2" xfId="0" applyNumberFormat="1" applyFont="1" applyFill="1" applyBorder="1" applyAlignment="1" applyProtection="1">
      <alignment horizontal="center" vertical="center" wrapText="1"/>
      <protection hidden="1"/>
    </xf>
    <xf numFmtId="169" fontId="5" fillId="3" borderId="45" xfId="0" applyNumberFormat="1" applyFont="1" applyFill="1" applyBorder="1" applyAlignment="1" applyProtection="1">
      <alignment horizontal="center" vertical="center" wrapText="1"/>
      <protection hidden="1"/>
    </xf>
    <xf numFmtId="169" fontId="5" fillId="3" borderId="3" xfId="0" applyNumberFormat="1" applyFont="1" applyFill="1" applyBorder="1" applyAlignment="1" applyProtection="1">
      <alignment horizontal="center" vertical="center" wrapText="1"/>
      <protection hidden="1"/>
    </xf>
    <xf numFmtId="0" fontId="5" fillId="3" borderId="45" xfId="0" applyFont="1" applyFill="1" applyBorder="1" applyAlignment="1" applyProtection="1">
      <alignment horizontal="center" vertical="center" wrapText="1"/>
      <protection locked="0"/>
    </xf>
    <xf numFmtId="169" fontId="5" fillId="3" borderId="2" xfId="0" applyNumberFormat="1" applyFont="1" applyFill="1" applyBorder="1" applyAlignment="1" applyProtection="1">
      <alignment horizontal="center" vertical="center" wrapText="1"/>
      <protection locked="0"/>
    </xf>
    <xf numFmtId="169" fontId="5" fillId="3" borderId="45" xfId="0" applyNumberFormat="1" applyFont="1" applyFill="1" applyBorder="1" applyAlignment="1" applyProtection="1">
      <alignment horizontal="center" vertical="center" wrapText="1"/>
      <protection locked="0"/>
    </xf>
    <xf numFmtId="169" fontId="5" fillId="3" borderId="3" xfId="0" applyNumberFormat="1"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7" fillId="0" borderId="1" xfId="0" applyFont="1" applyBorder="1" applyAlignment="1" applyProtection="1">
      <alignment horizontal="justify" vertical="center"/>
      <protection locked="0"/>
    </xf>
    <xf numFmtId="0" fontId="9" fillId="0" borderId="2"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4" fontId="7" fillId="0" borderId="4" xfId="0" applyNumberFormat="1" applyFont="1" applyBorder="1" applyAlignment="1" applyProtection="1">
      <alignment horizontal="center" vertical="center"/>
      <protection locked="0"/>
    </xf>
    <xf numFmtId="14" fontId="7" fillId="0" borderId="5"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hidden="1"/>
    </xf>
    <xf numFmtId="0" fontId="12" fillId="3" borderId="4" xfId="0" applyFont="1" applyFill="1" applyBorder="1" applyAlignment="1" applyProtection="1">
      <alignment horizontal="center" vertical="center"/>
      <protection hidden="1"/>
    </xf>
    <xf numFmtId="0" fontId="12" fillId="3" borderId="7"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3"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169" fontId="5" fillId="0" borderId="0" xfId="0" applyNumberFormat="1" applyFont="1" applyAlignment="1" applyProtection="1">
      <alignment horizontal="center" vertical="center"/>
      <protection locked="0"/>
    </xf>
    <xf numFmtId="0" fontId="2" fillId="0" borderId="0" xfId="2" applyFont="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9" fillId="6" borderId="15" xfId="2" applyFont="1" applyFill="1" applyBorder="1" applyAlignment="1" applyProtection="1">
      <alignment horizontal="justify" vertical="center"/>
      <protection locked="0"/>
    </xf>
    <xf numFmtId="0" fontId="9" fillId="6" borderId="5" xfId="2" applyFont="1" applyFill="1" applyBorder="1" applyAlignment="1" applyProtection="1">
      <alignment horizontal="justify" vertical="center"/>
      <protection locked="0"/>
    </xf>
    <xf numFmtId="0" fontId="5" fillId="0" borderId="15" xfId="0" applyFont="1" applyBorder="1" applyAlignment="1" applyProtection="1">
      <alignment horizontal="justify" vertical="center"/>
      <protection locked="0"/>
    </xf>
    <xf numFmtId="0" fontId="5" fillId="0" borderId="5" xfId="0" applyFont="1" applyBorder="1" applyAlignment="1" applyProtection="1">
      <alignment horizontal="justify" vertical="center"/>
      <protection locked="0"/>
    </xf>
    <xf numFmtId="168" fontId="9" fillId="2" borderId="15" xfId="0" applyNumberFormat="1" applyFont="1" applyFill="1" applyBorder="1" applyAlignment="1" applyProtection="1">
      <alignment horizontal="center" vertical="center" wrapText="1"/>
      <protection locked="0"/>
    </xf>
    <xf numFmtId="168" fontId="9" fillId="2" borderId="5" xfId="0" applyNumberFormat="1" applyFont="1" applyFill="1" applyBorder="1" applyAlignment="1" applyProtection="1">
      <alignment horizontal="center" vertical="center" wrapText="1"/>
      <protection locked="0"/>
    </xf>
    <xf numFmtId="169" fontId="9" fillId="6" borderId="16" xfId="2" applyNumberFormat="1" applyFont="1" applyFill="1" applyBorder="1" applyAlignment="1" applyProtection="1">
      <alignment horizontal="center" vertical="center"/>
      <protection hidden="1"/>
    </xf>
    <xf numFmtId="169" fontId="9" fillId="6" borderId="22" xfId="2" applyNumberFormat="1" applyFont="1" applyFill="1" applyBorder="1" applyAlignment="1" applyProtection="1">
      <alignment horizontal="center" vertical="center"/>
      <protection hidden="1"/>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9" fillId="3" borderId="34" xfId="2" applyFont="1" applyFill="1" applyBorder="1" applyAlignment="1" applyProtection="1">
      <alignment horizontal="center" vertical="center"/>
      <protection locked="0"/>
    </xf>
    <xf numFmtId="0" fontId="9" fillId="3" borderId="22" xfId="2" applyFont="1" applyFill="1" applyBorder="1" applyAlignment="1" applyProtection="1">
      <alignment horizontal="center" vertical="center"/>
      <protection locked="0"/>
    </xf>
    <xf numFmtId="0" fontId="9" fillId="6" borderId="19" xfId="2" applyFont="1" applyFill="1" applyBorder="1" applyAlignment="1" applyProtection="1">
      <alignment horizontal="justify" vertical="center"/>
      <protection locked="0"/>
    </xf>
    <xf numFmtId="0" fontId="9" fillId="6" borderId="20" xfId="2" applyFont="1" applyFill="1" applyBorder="1" applyAlignment="1" applyProtection="1">
      <alignment horizontal="justify" vertical="center"/>
      <protection locked="0"/>
    </xf>
    <xf numFmtId="0" fontId="7" fillId="0" borderId="11" xfId="2"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9" fillId="3" borderId="13" xfId="2" applyFont="1" applyFill="1" applyBorder="1" applyAlignment="1" applyProtection="1">
      <alignment horizontal="center" vertical="center"/>
      <protection locked="0"/>
    </xf>
    <xf numFmtId="0" fontId="9" fillId="3" borderId="30" xfId="2" applyFont="1" applyFill="1" applyBorder="1" applyAlignment="1" applyProtection="1">
      <alignment horizontal="center" vertical="center"/>
      <protection locked="0"/>
    </xf>
    <xf numFmtId="0" fontId="2" fillId="3" borderId="14" xfId="2" applyFont="1" applyFill="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16" fillId="0" borderId="1" xfId="0" applyFont="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xf>
    <xf numFmtId="0" fontId="6" fillId="0" borderId="0" xfId="0" applyFont="1" applyAlignment="1">
      <alignment horizontal="center"/>
    </xf>
    <xf numFmtId="0" fontId="4" fillId="7" borderId="17" xfId="2" applyFont="1" applyFill="1" applyBorder="1" applyAlignment="1" applyProtection="1">
      <alignment horizontal="center" vertical="center" wrapText="1"/>
      <protection locked="0"/>
    </xf>
    <xf numFmtId="0" fontId="4" fillId="7" borderId="1" xfId="2" applyFont="1" applyFill="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4" fillId="7" borderId="17"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16"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4" fillId="0" borderId="15" xfId="2" applyFont="1" applyBorder="1" applyAlignment="1" applyProtection="1">
      <alignment horizontal="justify" vertical="center" wrapText="1"/>
      <protection locked="0"/>
    </xf>
    <xf numFmtId="0" fontId="4" fillId="0" borderId="7" xfId="2" applyFont="1" applyBorder="1" applyAlignment="1" applyProtection="1">
      <alignment horizontal="justify" vertical="center" wrapText="1"/>
      <protection locked="0"/>
    </xf>
    <xf numFmtId="0" fontId="4" fillId="0" borderId="5" xfId="2" applyFont="1" applyBorder="1" applyAlignment="1" applyProtection="1">
      <alignment horizontal="justify" vertical="center" wrapText="1"/>
      <protection locked="0"/>
    </xf>
    <xf numFmtId="0" fontId="9" fillId="7" borderId="13" xfId="2" applyFont="1" applyFill="1" applyBorder="1" applyAlignment="1" applyProtection="1">
      <alignment horizontal="center" vertical="center"/>
      <protection locked="0"/>
    </xf>
    <xf numFmtId="0" fontId="9" fillId="7" borderId="14" xfId="2" applyFont="1" applyFill="1" applyBorder="1" applyAlignment="1" applyProtection="1">
      <alignment horizontal="center" vertical="center"/>
      <protection locked="0"/>
    </xf>
    <xf numFmtId="0" fontId="9" fillId="7" borderId="30" xfId="2" applyFont="1" applyFill="1" applyBorder="1" applyAlignment="1" applyProtection="1">
      <alignment horizontal="center" vertical="center"/>
      <protection locked="0"/>
    </xf>
    <xf numFmtId="0" fontId="9" fillId="7" borderId="21" xfId="2" applyFont="1" applyFill="1" applyBorder="1" applyAlignment="1" applyProtection="1">
      <alignment horizontal="center" vertical="center"/>
      <protection locked="0"/>
    </xf>
    <xf numFmtId="0" fontId="17" fillId="0" borderId="0" xfId="2" applyFont="1" applyAlignment="1" applyProtection="1">
      <alignment horizontal="justify" vertical="center"/>
      <protection locked="0"/>
    </xf>
    <xf numFmtId="0" fontId="6" fillId="0" borderId="0" xfId="0" applyFont="1" applyAlignment="1" applyProtection="1">
      <alignment horizontal="center" vertical="center"/>
      <protection locked="0"/>
    </xf>
    <xf numFmtId="0" fontId="2" fillId="0" borderId="17" xfId="2" applyFont="1" applyBorder="1" applyAlignment="1" applyProtection="1">
      <alignment horizontal="justify" vertical="center"/>
      <protection locked="0"/>
    </xf>
    <xf numFmtId="0" fontId="2" fillId="0" borderId="1" xfId="2" applyFont="1" applyBorder="1" applyAlignment="1" applyProtection="1">
      <alignment horizontal="justify" vertical="center"/>
      <protection locked="0"/>
    </xf>
    <xf numFmtId="0" fontId="2" fillId="0" borderId="16" xfId="2" applyFont="1" applyBorder="1" applyAlignment="1" applyProtection="1">
      <alignment horizontal="justify" vertical="center"/>
      <protection locked="0"/>
    </xf>
    <xf numFmtId="0" fontId="2" fillId="0" borderId="30" xfId="2" applyFont="1" applyBorder="1" applyAlignment="1" applyProtection="1">
      <alignment horizontal="justify" vertical="center"/>
      <protection locked="0"/>
    </xf>
    <xf numFmtId="0" fontId="2" fillId="0" borderId="21" xfId="2" applyFont="1" applyBorder="1" applyAlignment="1" applyProtection="1">
      <alignment horizontal="justify" vertical="center"/>
      <protection locked="0"/>
    </xf>
    <xf numFmtId="0" fontId="2" fillId="0" borderId="22" xfId="2" applyFont="1" applyBorder="1" applyAlignment="1" applyProtection="1">
      <alignment horizontal="justify" vertical="center"/>
      <protection locked="0"/>
    </xf>
    <xf numFmtId="0" fontId="24"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1" xfId="0" applyBorder="1" applyAlignment="1">
      <alignment horizontal="left" wrapText="1"/>
    </xf>
    <xf numFmtId="0" fontId="21" fillId="0" borderId="1" xfId="0" applyFont="1" applyBorder="1" applyAlignment="1" applyProtection="1">
      <alignment horizontal="center"/>
      <protection locked="0"/>
    </xf>
    <xf numFmtId="14" fontId="7" fillId="0" borderId="1" xfId="0" applyNumberFormat="1" applyFont="1" applyBorder="1" applyAlignment="1" applyProtection="1">
      <alignment horizontal="center" vertical="center"/>
      <protection locked="0"/>
    </xf>
    <xf numFmtId="0" fontId="12" fillId="8" borderId="1" xfId="0" applyFont="1" applyFill="1" applyBorder="1" applyAlignment="1">
      <alignment horizontal="center"/>
    </xf>
    <xf numFmtId="0" fontId="19" fillId="0" borderId="1" xfId="0" applyFont="1" applyBorder="1" applyAlignment="1" applyProtection="1">
      <alignment horizontal="center" wrapText="1"/>
      <protection locked="0"/>
    </xf>
    <xf numFmtId="0" fontId="19" fillId="0" borderId="1" xfId="0" applyFont="1" applyBorder="1" applyAlignment="1" applyProtection="1">
      <alignment horizontal="center"/>
      <protection locked="0"/>
    </xf>
  </cellXfs>
  <cellStyles count="9">
    <cellStyle name="Millares" xfId="7" builtinId="3"/>
    <cellStyle name="Millares [0]" xfId="8" builtinId="6"/>
    <cellStyle name="Moneda" xfId="1" builtinId="4"/>
    <cellStyle name="Moneda 2" xfId="6" xr:uid="{00000000-0005-0000-0000-000002000000}"/>
    <cellStyle name="Moneda 3" xfId="4" xr:uid="{00000000-0005-0000-0000-000003000000}"/>
    <cellStyle name="Normal" xfId="0" builtinId="0"/>
    <cellStyle name="Normal 2" xfId="2" xr:uid="{00000000-0005-0000-0000-000005000000}"/>
    <cellStyle name="Porcentaje" xfId="5" builtinId="5"/>
    <cellStyle name="Porcentual 3"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0</xdr:row>
      <xdr:rowOff>79044</xdr:rowOff>
    </xdr:from>
    <xdr:to>
      <xdr:col>1</xdr:col>
      <xdr:colOff>1261753</xdr:colOff>
      <xdr:row>3</xdr:row>
      <xdr:rowOff>2301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00150" y="79044"/>
          <a:ext cx="823603" cy="11020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666749</xdr:colOff>
      <xdr:row>2</xdr:row>
      <xdr:rowOff>295275</xdr:rowOff>
    </xdr:to>
    <xdr:pic>
      <xdr:nvPicPr>
        <xdr:cNvPr id="2" name="Imagen 1">
          <a:extLst>
            <a:ext uri="{FF2B5EF4-FFF2-40B4-BE49-F238E27FC236}">
              <a16:creationId xmlns:a16="http://schemas.microsoft.com/office/drawing/2014/main" id="{E6CE65BB-3F93-4008-998A-B501821A97AA}"/>
            </a:ext>
          </a:extLst>
        </xdr:cNvPr>
        <xdr:cNvPicPr>
          <a:picLocks noChangeAspect="1"/>
        </xdr:cNvPicPr>
      </xdr:nvPicPr>
      <xdr:blipFill>
        <a:blip xmlns:r="http://schemas.openxmlformats.org/officeDocument/2006/relationships" r:embed="rId1"/>
        <a:stretch>
          <a:fillRect/>
        </a:stretch>
      </xdr:blipFill>
      <xdr:spPr>
        <a:xfrm>
          <a:off x="19050" y="0"/>
          <a:ext cx="647699"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438150</xdr:colOff>
      <xdr:row>0</xdr:row>
      <xdr:rowOff>79044</xdr:rowOff>
    </xdr:from>
    <xdr:to>
      <xdr:col>1</xdr:col>
      <xdr:colOff>1261753</xdr:colOff>
      <xdr:row>3</xdr:row>
      <xdr:rowOff>12768</xdr:rowOff>
    </xdr:to>
    <xdr:pic>
      <xdr:nvPicPr>
        <xdr:cNvPr id="2" name="Imagen 1">
          <a:extLst>
            <a:ext uri="{FF2B5EF4-FFF2-40B4-BE49-F238E27FC236}">
              <a16:creationId xmlns:a16="http://schemas.microsoft.com/office/drawing/2014/main" id="{4AE52AB7-20D1-49BC-B1E6-99506EAB1431}"/>
            </a:ext>
          </a:extLst>
        </xdr:cNvPr>
        <xdr:cNvPicPr>
          <a:picLocks noChangeAspect="1"/>
        </xdr:cNvPicPr>
      </xdr:nvPicPr>
      <xdr:blipFill>
        <a:blip xmlns:r="http://schemas.openxmlformats.org/officeDocument/2006/relationships" r:embed="rId1"/>
        <a:stretch>
          <a:fillRect/>
        </a:stretch>
      </xdr:blipFill>
      <xdr:spPr>
        <a:xfrm>
          <a:off x="1200150" y="79044"/>
          <a:ext cx="823603" cy="1083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438150</xdr:colOff>
      <xdr:row>0</xdr:row>
      <xdr:rowOff>79044</xdr:rowOff>
    </xdr:from>
    <xdr:to>
      <xdr:col>1</xdr:col>
      <xdr:colOff>1261753</xdr:colOff>
      <xdr:row>3</xdr:row>
      <xdr:rowOff>33702</xdr:rowOff>
    </xdr:to>
    <xdr:pic>
      <xdr:nvPicPr>
        <xdr:cNvPr id="2" name="Imagen 1">
          <a:extLst>
            <a:ext uri="{FF2B5EF4-FFF2-40B4-BE49-F238E27FC236}">
              <a16:creationId xmlns:a16="http://schemas.microsoft.com/office/drawing/2014/main" id="{5223CE81-60FB-4111-B708-95E484FB2111}"/>
            </a:ext>
          </a:extLst>
        </xdr:cNvPr>
        <xdr:cNvPicPr>
          <a:picLocks noChangeAspect="1"/>
        </xdr:cNvPicPr>
      </xdr:nvPicPr>
      <xdr:blipFill>
        <a:blip xmlns:r="http://schemas.openxmlformats.org/officeDocument/2006/relationships" r:embed="rId1"/>
        <a:stretch>
          <a:fillRect/>
        </a:stretch>
      </xdr:blipFill>
      <xdr:spPr>
        <a:xfrm>
          <a:off x="1200150" y="79044"/>
          <a:ext cx="823603" cy="10830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597983</xdr:colOff>
      <xdr:row>0</xdr:row>
      <xdr:rowOff>79045</xdr:rowOff>
    </xdr:from>
    <xdr:to>
      <xdr:col>0</xdr:col>
      <xdr:colOff>1261753</xdr:colOff>
      <xdr:row>3</xdr:row>
      <xdr:rowOff>60290</xdr:rowOff>
    </xdr:to>
    <xdr:pic>
      <xdr:nvPicPr>
        <xdr:cNvPr id="2" name="Imagen 1">
          <a:extLst>
            <a:ext uri="{FF2B5EF4-FFF2-40B4-BE49-F238E27FC236}">
              <a16:creationId xmlns:a16="http://schemas.microsoft.com/office/drawing/2014/main" id="{C16EBD60-A42A-4A2D-9308-0EDD6137E997}"/>
            </a:ext>
          </a:extLst>
        </xdr:cNvPr>
        <xdr:cNvPicPr>
          <a:picLocks noChangeAspect="1"/>
        </xdr:cNvPicPr>
      </xdr:nvPicPr>
      <xdr:blipFill>
        <a:blip xmlns:r="http://schemas.openxmlformats.org/officeDocument/2006/relationships" r:embed="rId1"/>
        <a:stretch>
          <a:fillRect/>
        </a:stretch>
      </xdr:blipFill>
      <xdr:spPr>
        <a:xfrm>
          <a:off x="597983" y="79045"/>
          <a:ext cx="663770" cy="1041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597983</xdr:colOff>
      <xdr:row>0</xdr:row>
      <xdr:rowOff>79045</xdr:rowOff>
    </xdr:from>
    <xdr:to>
      <xdr:col>0</xdr:col>
      <xdr:colOff>1261753</xdr:colOff>
      <xdr:row>3</xdr:row>
      <xdr:rowOff>49587</xdr:rowOff>
    </xdr:to>
    <xdr:pic>
      <xdr:nvPicPr>
        <xdr:cNvPr id="2" name="Imagen 1">
          <a:extLst>
            <a:ext uri="{FF2B5EF4-FFF2-40B4-BE49-F238E27FC236}">
              <a16:creationId xmlns:a16="http://schemas.microsoft.com/office/drawing/2014/main" id="{D9DB791D-C3A4-40BD-829C-FB39C769F6C8}"/>
            </a:ext>
          </a:extLst>
        </xdr:cNvPr>
        <xdr:cNvPicPr>
          <a:picLocks noChangeAspect="1"/>
        </xdr:cNvPicPr>
      </xdr:nvPicPr>
      <xdr:blipFill>
        <a:blip xmlns:r="http://schemas.openxmlformats.org/officeDocument/2006/relationships" r:embed="rId1"/>
        <a:stretch>
          <a:fillRect/>
        </a:stretch>
      </xdr:blipFill>
      <xdr:spPr>
        <a:xfrm>
          <a:off x="597983" y="79045"/>
          <a:ext cx="663770" cy="1041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597983</xdr:colOff>
      <xdr:row>0</xdr:row>
      <xdr:rowOff>79045</xdr:rowOff>
    </xdr:from>
    <xdr:to>
      <xdr:col>0</xdr:col>
      <xdr:colOff>1261753</xdr:colOff>
      <xdr:row>2</xdr:row>
      <xdr:rowOff>402761</xdr:rowOff>
    </xdr:to>
    <xdr:pic>
      <xdr:nvPicPr>
        <xdr:cNvPr id="2" name="Imagen 1">
          <a:extLst>
            <a:ext uri="{FF2B5EF4-FFF2-40B4-BE49-F238E27FC236}">
              <a16:creationId xmlns:a16="http://schemas.microsoft.com/office/drawing/2014/main" id="{E7D3792C-ABD6-4DCD-A8BC-D8F88A9F5D66}"/>
            </a:ext>
          </a:extLst>
        </xdr:cNvPr>
        <xdr:cNvPicPr>
          <a:picLocks noChangeAspect="1"/>
        </xdr:cNvPicPr>
      </xdr:nvPicPr>
      <xdr:blipFill>
        <a:blip xmlns:r="http://schemas.openxmlformats.org/officeDocument/2006/relationships" r:embed="rId1"/>
        <a:stretch>
          <a:fillRect/>
        </a:stretch>
      </xdr:blipFill>
      <xdr:spPr>
        <a:xfrm>
          <a:off x="597983" y="79045"/>
          <a:ext cx="663770" cy="10417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1372384</xdr:colOff>
      <xdr:row>0</xdr:row>
      <xdr:rowOff>41868</xdr:rowOff>
    </xdr:from>
    <xdr:ext cx="791151" cy="952500"/>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17313" y="41868"/>
          <a:ext cx="791151" cy="9525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678945</xdr:colOff>
      <xdr:row>0</xdr:row>
      <xdr:rowOff>62375</xdr:rowOff>
    </xdr:from>
    <xdr:to>
      <xdr:col>0</xdr:col>
      <xdr:colOff>1395412</xdr:colOff>
      <xdr:row>3</xdr:row>
      <xdr:rowOff>76199</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678945" y="62375"/>
          <a:ext cx="716467" cy="13116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438150</xdr:colOff>
      <xdr:row>0</xdr:row>
      <xdr:rowOff>37111</xdr:rowOff>
    </xdr:from>
    <xdr:to>
      <xdr:col>1</xdr:col>
      <xdr:colOff>1147073</xdr:colOff>
      <xdr:row>2</xdr:row>
      <xdr:rowOff>309253</xdr:rowOff>
    </xdr:to>
    <xdr:pic>
      <xdr:nvPicPr>
        <xdr:cNvPr id="2" name="Imagen 1">
          <a:extLst>
            <a:ext uri="{FF2B5EF4-FFF2-40B4-BE49-F238E27FC236}">
              <a16:creationId xmlns:a16="http://schemas.microsoft.com/office/drawing/2014/main" id="{3F8B57CE-E7D1-4B93-B2BE-8FAC3E7F582E}"/>
            </a:ext>
          </a:extLst>
        </xdr:cNvPr>
        <xdr:cNvPicPr>
          <a:picLocks noChangeAspect="1"/>
        </xdr:cNvPicPr>
      </xdr:nvPicPr>
      <xdr:blipFill>
        <a:blip xmlns:r="http://schemas.openxmlformats.org/officeDocument/2006/relationships" r:embed="rId1"/>
        <a:stretch>
          <a:fillRect/>
        </a:stretch>
      </xdr:blipFill>
      <xdr:spPr>
        <a:xfrm>
          <a:off x="1200150" y="37111"/>
          <a:ext cx="708923" cy="10341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3"/>
  <sheetViews>
    <sheetView tabSelected="1" topLeftCell="D1" zoomScale="91" zoomScaleNormal="91" zoomScaleSheetLayoutView="44" workbookViewId="0">
      <selection activeCell="B4" sqref="B4:S4"/>
    </sheetView>
  </sheetViews>
  <sheetFormatPr baseColWidth="10" defaultRowHeight="12.75" x14ac:dyDescent="0.2"/>
  <cols>
    <col min="1" max="1" width="2.28515625" style="43" customWidth="1"/>
    <col min="2" max="2" width="23.28515625" style="43" customWidth="1"/>
    <col min="3" max="3" width="46.42578125" style="43" customWidth="1"/>
    <col min="4" max="4" width="10.5703125" style="43" customWidth="1"/>
    <col min="5" max="5" width="18.5703125" style="43" customWidth="1"/>
    <col min="6" max="6" width="16" style="43" customWidth="1"/>
    <col min="7" max="7" width="24.140625" style="43" customWidth="1"/>
    <col min="8" max="8" width="18.140625" style="43" bestFit="1" customWidth="1"/>
    <col min="9" max="17" width="17.85546875" style="43" customWidth="1"/>
    <col min="18" max="18" width="20.140625" style="43" customWidth="1"/>
    <col min="19" max="19" width="20" style="43" customWidth="1"/>
    <col min="20" max="20" width="12.140625" style="43" bestFit="1" customWidth="1"/>
    <col min="21" max="16384" width="11.42578125" style="43"/>
  </cols>
  <sheetData>
    <row r="1" spans="2:21" ht="27.75" customHeight="1" x14ac:dyDescent="0.2">
      <c r="B1" s="169"/>
      <c r="C1" s="160" t="s">
        <v>202</v>
      </c>
      <c r="D1" s="161"/>
      <c r="E1" s="161"/>
      <c r="F1" s="161"/>
      <c r="G1" s="161"/>
      <c r="H1" s="161"/>
      <c r="I1" s="161"/>
      <c r="J1" s="161"/>
      <c r="K1" s="161"/>
      <c r="L1" s="161"/>
      <c r="M1" s="161"/>
      <c r="N1" s="161"/>
      <c r="O1" s="161"/>
      <c r="P1" s="162"/>
      <c r="Q1" s="156" t="s">
        <v>215</v>
      </c>
      <c r="R1" s="156"/>
      <c r="S1" s="145">
        <v>45426</v>
      </c>
    </row>
    <row r="2" spans="2:21" ht="21.75" customHeight="1" x14ac:dyDescent="0.2">
      <c r="B2" s="170"/>
      <c r="C2" s="163"/>
      <c r="D2" s="164"/>
      <c r="E2" s="164"/>
      <c r="F2" s="164"/>
      <c r="G2" s="164"/>
      <c r="H2" s="164"/>
      <c r="I2" s="164"/>
      <c r="J2" s="164"/>
      <c r="K2" s="164"/>
      <c r="L2" s="164"/>
      <c r="M2" s="164"/>
      <c r="N2" s="164"/>
      <c r="O2" s="164"/>
      <c r="P2" s="165"/>
      <c r="Q2" s="157" t="s">
        <v>199</v>
      </c>
      <c r="R2" s="157"/>
      <c r="S2" s="147" t="s">
        <v>205</v>
      </c>
    </row>
    <row r="3" spans="2:21" ht="41.25" customHeight="1" x14ac:dyDescent="0.2">
      <c r="B3" s="170"/>
      <c r="C3" s="166"/>
      <c r="D3" s="167"/>
      <c r="E3" s="167"/>
      <c r="F3" s="167"/>
      <c r="G3" s="167"/>
      <c r="H3" s="167"/>
      <c r="I3" s="167"/>
      <c r="J3" s="167"/>
      <c r="K3" s="167"/>
      <c r="L3" s="167"/>
      <c r="M3" s="167"/>
      <c r="N3" s="167"/>
      <c r="O3" s="167"/>
      <c r="P3" s="168"/>
      <c r="Q3" s="158" t="s">
        <v>72</v>
      </c>
      <c r="R3" s="158"/>
      <c r="S3" s="159"/>
    </row>
    <row r="4" spans="2:21" s="42" customFormat="1" ht="21.75" customHeight="1" x14ac:dyDescent="0.2">
      <c r="B4" s="152" t="s">
        <v>0</v>
      </c>
      <c r="C4" s="153"/>
      <c r="D4" s="153"/>
      <c r="E4" s="154"/>
      <c r="F4" s="154"/>
      <c r="G4" s="154"/>
      <c r="H4" s="154"/>
      <c r="I4" s="154"/>
      <c r="J4" s="154"/>
      <c r="K4" s="154"/>
      <c r="L4" s="154"/>
      <c r="M4" s="154"/>
      <c r="N4" s="154"/>
      <c r="O4" s="154"/>
      <c r="P4" s="154"/>
      <c r="Q4" s="154"/>
      <c r="R4" s="154"/>
      <c r="S4" s="155"/>
    </row>
    <row r="5" spans="2:21" s="42" customFormat="1" ht="35.25" customHeight="1" x14ac:dyDescent="0.2">
      <c r="B5" s="120" t="s">
        <v>1</v>
      </c>
      <c r="C5" s="148"/>
      <c r="D5" s="151"/>
      <c r="E5" s="117" t="s">
        <v>2</v>
      </c>
      <c r="F5" s="148"/>
      <c r="G5" s="149"/>
      <c r="H5" s="149"/>
      <c r="I5" s="150" t="s">
        <v>4</v>
      </c>
      <c r="J5" s="150"/>
      <c r="K5" s="150"/>
      <c r="L5" s="150"/>
      <c r="M5" s="150"/>
      <c r="N5" s="149" t="s">
        <v>3</v>
      </c>
      <c r="O5" s="149"/>
      <c r="P5" s="151"/>
      <c r="Q5" s="44"/>
      <c r="R5" s="44"/>
      <c r="S5" s="45"/>
    </row>
    <row r="6" spans="2:21" s="42" customFormat="1" ht="28.5" x14ac:dyDescent="0.2">
      <c r="B6" s="115" t="s">
        <v>47</v>
      </c>
      <c r="C6" s="116"/>
      <c r="D6" s="148" t="s">
        <v>48</v>
      </c>
      <c r="E6" s="151" t="s">
        <v>48</v>
      </c>
      <c r="F6" s="117"/>
      <c r="G6" s="118" t="s">
        <v>157</v>
      </c>
      <c r="H6" s="134"/>
      <c r="I6" s="150" t="s">
        <v>155</v>
      </c>
      <c r="J6" s="259"/>
      <c r="K6" s="259" t="s">
        <v>156</v>
      </c>
      <c r="L6" s="267"/>
      <c r="M6" s="235" t="s">
        <v>158</v>
      </c>
      <c r="N6" s="236"/>
      <c r="O6" s="263">
        <f>H6+J6-L6</f>
        <v>0</v>
      </c>
      <c r="P6" s="235" t="s">
        <v>5</v>
      </c>
      <c r="Q6" s="236"/>
      <c r="R6" s="259" t="s">
        <v>6</v>
      </c>
      <c r="S6" s="261"/>
    </row>
    <row r="7" spans="2:21" s="42" customFormat="1" ht="18" customHeight="1" x14ac:dyDescent="0.2">
      <c r="B7" s="175" t="s">
        <v>109</v>
      </c>
      <c r="C7" s="150"/>
      <c r="D7" s="150"/>
      <c r="E7" s="150" t="s">
        <v>46</v>
      </c>
      <c r="F7" s="150"/>
      <c r="G7" s="121"/>
      <c r="H7" s="173">
        <f>G7+G8</f>
        <v>0</v>
      </c>
      <c r="I7" s="150"/>
      <c r="J7" s="266"/>
      <c r="K7" s="266"/>
      <c r="L7" s="268"/>
      <c r="M7" s="237"/>
      <c r="N7" s="238"/>
      <c r="O7" s="264"/>
      <c r="P7" s="237"/>
      <c r="Q7" s="238"/>
      <c r="R7" s="260"/>
      <c r="S7" s="262"/>
    </row>
    <row r="8" spans="2:21" s="42" customFormat="1" ht="14.25" x14ac:dyDescent="0.2">
      <c r="B8" s="176"/>
      <c r="C8" s="150"/>
      <c r="D8" s="150"/>
      <c r="E8" s="150" t="s">
        <v>46</v>
      </c>
      <c r="F8" s="150"/>
      <c r="G8" s="122"/>
      <c r="H8" s="174"/>
      <c r="I8" s="150"/>
      <c r="J8" s="260"/>
      <c r="K8" s="260"/>
      <c r="L8" s="269"/>
      <c r="M8" s="239"/>
      <c r="N8" s="240"/>
      <c r="O8" s="265"/>
      <c r="P8" s="239"/>
      <c r="Q8" s="240"/>
      <c r="R8" s="124" t="s">
        <v>7</v>
      </c>
      <c r="S8" s="119"/>
    </row>
    <row r="9" spans="2:21" ht="16.5" customHeight="1" x14ac:dyDescent="0.2">
      <c r="B9" s="220" t="s">
        <v>139</v>
      </c>
      <c r="C9" s="221"/>
      <c r="D9" s="221"/>
      <c r="E9" s="221"/>
      <c r="F9" s="221"/>
      <c r="G9" s="221"/>
      <c r="H9" s="221"/>
      <c r="I9" s="221"/>
      <c r="J9" s="221"/>
      <c r="K9" s="221"/>
      <c r="L9" s="221"/>
      <c r="M9" s="221"/>
      <c r="N9" s="221"/>
      <c r="O9" s="221"/>
      <c r="P9" s="221"/>
      <c r="Q9" s="221"/>
      <c r="R9" s="221"/>
      <c r="S9" s="222"/>
    </row>
    <row r="10" spans="2:21" ht="33" customHeight="1" x14ac:dyDescent="0.2">
      <c r="B10" s="218" t="s">
        <v>9</v>
      </c>
      <c r="C10" s="219"/>
      <c r="D10" s="219"/>
      <c r="E10" s="219"/>
      <c r="F10" s="219"/>
      <c r="G10" s="46" t="s">
        <v>60</v>
      </c>
      <c r="H10" s="46" t="s">
        <v>61</v>
      </c>
      <c r="I10" s="46" t="s">
        <v>62</v>
      </c>
      <c r="J10" s="46" t="s">
        <v>63</v>
      </c>
      <c r="K10" s="46" t="s">
        <v>64</v>
      </c>
      <c r="L10" s="46" t="s">
        <v>65</v>
      </c>
      <c r="M10" s="46" t="s">
        <v>66</v>
      </c>
      <c r="N10" s="46" t="s">
        <v>67</v>
      </c>
      <c r="O10" s="46" t="s">
        <v>68</v>
      </c>
      <c r="P10" s="46" t="s">
        <v>69</v>
      </c>
      <c r="Q10" s="46" t="s">
        <v>70</v>
      </c>
      <c r="R10" s="46" t="s">
        <v>71</v>
      </c>
      <c r="S10" s="68" t="s">
        <v>121</v>
      </c>
    </row>
    <row r="11" spans="2:21" ht="15.75" x14ac:dyDescent="0.2">
      <c r="B11" s="214" t="s">
        <v>98</v>
      </c>
      <c r="C11" s="215"/>
      <c r="D11" s="215"/>
      <c r="E11" s="215"/>
      <c r="F11" s="215"/>
      <c r="G11" s="216"/>
      <c r="H11" s="216"/>
      <c r="I11" s="216"/>
      <c r="J11" s="216"/>
      <c r="K11" s="216"/>
      <c r="L11" s="216"/>
      <c r="M11" s="216"/>
      <c r="N11" s="216"/>
      <c r="O11" s="216"/>
      <c r="P11" s="216"/>
      <c r="Q11" s="216"/>
      <c r="R11" s="216"/>
      <c r="S11" s="217"/>
    </row>
    <row r="12" spans="2:21" ht="15.75" customHeight="1" x14ac:dyDescent="0.2">
      <c r="B12" s="241" t="s">
        <v>39</v>
      </c>
      <c r="C12" s="242"/>
      <c r="D12" s="243"/>
      <c r="E12" s="226" t="s">
        <v>11</v>
      </c>
      <c r="F12" s="227"/>
      <c r="G12" s="47"/>
      <c r="H12" s="47"/>
      <c r="I12" s="47"/>
      <c r="J12" s="47"/>
      <c r="K12" s="47"/>
      <c r="L12" s="47"/>
      <c r="M12" s="47"/>
      <c r="N12" s="47"/>
      <c r="O12" s="47"/>
      <c r="P12" s="47"/>
      <c r="Q12" s="47"/>
      <c r="R12" s="47"/>
      <c r="S12" s="98">
        <f>SUM(G12:R12)</f>
        <v>0</v>
      </c>
    </row>
    <row r="13" spans="2:21" ht="15" customHeight="1" x14ac:dyDescent="0.2">
      <c r="B13" s="244"/>
      <c r="C13" s="245"/>
      <c r="D13" s="246"/>
      <c r="E13" s="226" t="s">
        <v>12</v>
      </c>
      <c r="F13" s="227"/>
      <c r="G13" s="38"/>
      <c r="H13" s="38"/>
      <c r="I13" s="38"/>
      <c r="J13" s="38"/>
      <c r="K13" s="38"/>
      <c r="L13" s="38"/>
      <c r="M13" s="38"/>
      <c r="N13" s="38"/>
      <c r="O13" s="38"/>
      <c r="P13" s="38"/>
      <c r="Q13" s="38"/>
      <c r="R13" s="38"/>
      <c r="S13" s="99">
        <f>SUM(G13:R13)</f>
        <v>0</v>
      </c>
      <c r="U13" s="48"/>
    </row>
    <row r="14" spans="2:21" ht="15.75" customHeight="1" x14ac:dyDescent="0.2">
      <c r="B14" s="247" t="s">
        <v>38</v>
      </c>
      <c r="C14" s="248"/>
      <c r="D14" s="249"/>
      <c r="E14" s="226" t="s">
        <v>12</v>
      </c>
      <c r="F14" s="227"/>
      <c r="G14" s="38"/>
      <c r="H14" s="38"/>
      <c r="I14" s="38"/>
      <c r="J14" s="38"/>
      <c r="K14" s="38"/>
      <c r="L14" s="38"/>
      <c r="M14" s="38"/>
      <c r="N14" s="38"/>
      <c r="O14" s="38"/>
      <c r="P14" s="38"/>
      <c r="Q14" s="38"/>
      <c r="R14" s="38"/>
      <c r="S14" s="99">
        <f>SUM(G14:R14)</f>
        <v>0</v>
      </c>
    </row>
    <row r="15" spans="2:21" ht="24" customHeight="1" x14ac:dyDescent="0.2">
      <c r="B15" s="223" t="s">
        <v>43</v>
      </c>
      <c r="C15" s="224"/>
      <c r="D15" s="225"/>
      <c r="E15" s="67" t="s">
        <v>120</v>
      </c>
      <c r="F15" s="67" t="s">
        <v>41</v>
      </c>
      <c r="G15" s="228"/>
      <c r="H15" s="229"/>
      <c r="I15" s="229"/>
      <c r="J15" s="229"/>
      <c r="K15" s="229"/>
      <c r="L15" s="229"/>
      <c r="M15" s="229"/>
      <c r="N15" s="229"/>
      <c r="O15" s="229"/>
      <c r="P15" s="229"/>
      <c r="Q15" s="229"/>
      <c r="R15" s="229"/>
      <c r="S15" s="232"/>
    </row>
    <row r="16" spans="2:21" ht="18" customHeight="1" x14ac:dyDescent="0.2">
      <c r="B16" s="223" t="s">
        <v>37</v>
      </c>
      <c r="C16" s="224"/>
      <c r="D16" s="225"/>
      <c r="E16" s="69">
        <f>S13</f>
        <v>0</v>
      </c>
      <c r="F16" s="66" t="e">
        <f>E16/E18</f>
        <v>#DIV/0!</v>
      </c>
      <c r="G16" s="230"/>
      <c r="H16" s="231"/>
      <c r="I16" s="231"/>
      <c r="J16" s="231"/>
      <c r="K16" s="231"/>
      <c r="L16" s="231"/>
      <c r="M16" s="231"/>
      <c r="N16" s="231"/>
      <c r="O16" s="231"/>
      <c r="P16" s="231"/>
      <c r="Q16" s="231"/>
      <c r="R16" s="231"/>
      <c r="S16" s="233"/>
    </row>
    <row r="17" spans="2:19" ht="27" customHeight="1" x14ac:dyDescent="0.2">
      <c r="B17" s="223" t="s">
        <v>40</v>
      </c>
      <c r="C17" s="224"/>
      <c r="D17" s="225"/>
      <c r="E17" s="69">
        <f>S14</f>
        <v>0</v>
      </c>
      <c r="F17" s="66" t="e">
        <f>E17/E18</f>
        <v>#DIV/0!</v>
      </c>
      <c r="G17" s="138" t="s">
        <v>128</v>
      </c>
      <c r="H17" s="88"/>
      <c r="I17" s="88"/>
      <c r="J17" s="88"/>
      <c r="K17" s="88"/>
      <c r="L17" s="88"/>
      <c r="M17" s="88"/>
      <c r="N17" s="88"/>
      <c r="O17" s="88"/>
      <c r="P17" s="88"/>
      <c r="Q17" s="88"/>
      <c r="R17" s="88"/>
      <c r="S17" s="233"/>
    </row>
    <row r="18" spans="2:19" ht="27" customHeight="1" x14ac:dyDescent="0.2">
      <c r="B18" s="223" t="s">
        <v>42</v>
      </c>
      <c r="C18" s="224"/>
      <c r="D18" s="225"/>
      <c r="E18" s="69">
        <f>SUM(E16:E17)</f>
        <v>0</v>
      </c>
      <c r="F18" s="66" t="e">
        <f>SUM(F16:F17)</f>
        <v>#DIV/0!</v>
      </c>
      <c r="G18" s="138" t="s">
        <v>129</v>
      </c>
      <c r="H18" s="88"/>
      <c r="I18" s="88"/>
      <c r="J18" s="88"/>
      <c r="K18" s="88"/>
      <c r="L18" s="88"/>
      <c r="M18" s="88"/>
      <c r="N18" s="88"/>
      <c r="O18" s="88"/>
      <c r="P18" s="88"/>
      <c r="Q18" s="88"/>
      <c r="R18" s="88"/>
      <c r="S18" s="234"/>
    </row>
    <row r="19" spans="2:19" ht="15.75" x14ac:dyDescent="0.2">
      <c r="B19" s="214" t="s">
        <v>100</v>
      </c>
      <c r="C19" s="215"/>
      <c r="D19" s="215"/>
      <c r="E19" s="215"/>
      <c r="F19" s="215"/>
      <c r="G19" s="216"/>
      <c r="H19" s="216"/>
      <c r="I19" s="216"/>
      <c r="J19" s="216"/>
      <c r="K19" s="216"/>
      <c r="L19" s="216"/>
      <c r="M19" s="216"/>
      <c r="N19" s="216"/>
      <c r="O19" s="216"/>
      <c r="P19" s="216"/>
      <c r="Q19" s="216"/>
      <c r="R19" s="216"/>
      <c r="S19" s="217"/>
    </row>
    <row r="20" spans="2:19" ht="15.75" customHeight="1" x14ac:dyDescent="0.2">
      <c r="B20" s="210" t="s">
        <v>13</v>
      </c>
      <c r="C20" s="205" t="s">
        <v>14</v>
      </c>
      <c r="D20" s="205" t="s">
        <v>159</v>
      </c>
      <c r="E20" s="212" t="s">
        <v>55</v>
      </c>
      <c r="F20" s="212" t="s">
        <v>45</v>
      </c>
      <c r="G20" s="181" t="s">
        <v>60</v>
      </c>
      <c r="H20" s="181" t="s">
        <v>61</v>
      </c>
      <c r="I20" s="181" t="s">
        <v>62</v>
      </c>
      <c r="J20" s="181" t="s">
        <v>63</v>
      </c>
      <c r="K20" s="181" t="s">
        <v>64</v>
      </c>
      <c r="L20" s="181" t="s">
        <v>65</v>
      </c>
      <c r="M20" s="181" t="s">
        <v>66</v>
      </c>
      <c r="N20" s="181" t="s">
        <v>67</v>
      </c>
      <c r="O20" s="181" t="s">
        <v>68</v>
      </c>
      <c r="P20" s="181" t="s">
        <v>69</v>
      </c>
      <c r="Q20" s="181" t="s">
        <v>70</v>
      </c>
      <c r="R20" s="181" t="s">
        <v>71</v>
      </c>
      <c r="S20" s="257" t="s">
        <v>37</v>
      </c>
    </row>
    <row r="21" spans="2:19" ht="33" customHeight="1" x14ac:dyDescent="0.2">
      <c r="B21" s="211"/>
      <c r="C21" s="206"/>
      <c r="D21" s="206"/>
      <c r="E21" s="213"/>
      <c r="F21" s="213"/>
      <c r="G21" s="182"/>
      <c r="H21" s="182"/>
      <c r="I21" s="182"/>
      <c r="J21" s="182"/>
      <c r="K21" s="182"/>
      <c r="L21" s="182"/>
      <c r="M21" s="182"/>
      <c r="N21" s="182"/>
      <c r="O21" s="182"/>
      <c r="P21" s="182"/>
      <c r="Q21" s="182"/>
      <c r="R21" s="182"/>
      <c r="S21" s="258"/>
    </row>
    <row r="22" spans="2:19" ht="21.75" customHeight="1" x14ac:dyDescent="0.2">
      <c r="B22" s="250" t="s">
        <v>101</v>
      </c>
      <c r="C22" s="251"/>
      <c r="D22" s="251"/>
      <c r="E22" s="251"/>
      <c r="F22" s="251"/>
      <c r="G22" s="251"/>
      <c r="H22" s="251"/>
      <c r="I22" s="251"/>
      <c r="J22" s="251"/>
      <c r="K22" s="251"/>
      <c r="L22" s="251"/>
      <c r="M22" s="251"/>
      <c r="N22" s="251"/>
      <c r="O22" s="251"/>
      <c r="P22" s="251"/>
      <c r="Q22" s="251"/>
      <c r="R22" s="251"/>
      <c r="S22" s="252"/>
    </row>
    <row r="23" spans="2:19" ht="21.75" customHeight="1" x14ac:dyDescent="0.2">
      <c r="B23" s="256" t="s">
        <v>15</v>
      </c>
      <c r="C23" s="49" t="s">
        <v>161</v>
      </c>
      <c r="D23" s="49" t="s">
        <v>160</v>
      </c>
      <c r="E23" s="64"/>
      <c r="F23" s="97"/>
      <c r="G23" s="97"/>
      <c r="H23" s="97"/>
      <c r="I23" s="97"/>
      <c r="J23" s="97"/>
      <c r="K23" s="97"/>
      <c r="L23" s="97"/>
      <c r="M23" s="97"/>
      <c r="N23" s="97"/>
      <c r="O23" s="97"/>
      <c r="P23" s="97"/>
      <c r="Q23" s="97"/>
      <c r="R23" s="97"/>
      <c r="S23" s="15">
        <f t="shared" ref="S23:S43" si="0">SUM(G23:R23)</f>
        <v>0</v>
      </c>
    </row>
    <row r="24" spans="2:19" ht="21.75" customHeight="1" x14ac:dyDescent="0.2">
      <c r="B24" s="256"/>
      <c r="C24" s="50" t="s">
        <v>168</v>
      </c>
      <c r="D24" s="49" t="s">
        <v>160</v>
      </c>
      <c r="E24" s="64"/>
      <c r="F24" s="97"/>
      <c r="G24" s="97"/>
      <c r="H24" s="97"/>
      <c r="I24" s="97"/>
      <c r="J24" s="97"/>
      <c r="K24" s="97"/>
      <c r="L24" s="97"/>
      <c r="M24" s="97"/>
      <c r="N24" s="97"/>
      <c r="O24" s="97"/>
      <c r="P24" s="97"/>
      <c r="Q24" s="97"/>
      <c r="R24" s="97"/>
      <c r="S24" s="15">
        <f t="shared" si="0"/>
        <v>0</v>
      </c>
    </row>
    <row r="25" spans="2:19" ht="21.75" customHeight="1" x14ac:dyDescent="0.2">
      <c r="B25" s="256"/>
      <c r="C25" s="50" t="s">
        <v>173</v>
      </c>
      <c r="D25" s="49" t="s">
        <v>160</v>
      </c>
      <c r="E25" s="64"/>
      <c r="F25" s="97"/>
      <c r="G25" s="97"/>
      <c r="H25" s="97"/>
      <c r="I25" s="97"/>
      <c r="J25" s="97"/>
      <c r="K25" s="97"/>
      <c r="L25" s="97"/>
      <c r="M25" s="97"/>
      <c r="N25" s="97"/>
      <c r="O25" s="97"/>
      <c r="P25" s="97"/>
      <c r="Q25" s="97"/>
      <c r="R25" s="97"/>
      <c r="S25" s="15">
        <f t="shared" si="0"/>
        <v>0</v>
      </c>
    </row>
    <row r="26" spans="2:19" ht="30" customHeight="1" x14ac:dyDescent="0.2">
      <c r="B26" s="256"/>
      <c r="C26" s="50" t="s">
        <v>169</v>
      </c>
      <c r="D26" s="49" t="s">
        <v>160</v>
      </c>
      <c r="E26" s="64"/>
      <c r="F26" s="51"/>
      <c r="G26" s="97"/>
      <c r="H26" s="97"/>
      <c r="I26" s="97"/>
      <c r="J26" s="97"/>
      <c r="K26" s="97"/>
      <c r="L26" s="97"/>
      <c r="M26" s="97"/>
      <c r="N26" s="97"/>
      <c r="O26" s="97"/>
      <c r="P26" s="97"/>
      <c r="Q26" s="97"/>
      <c r="R26" s="97"/>
      <c r="S26" s="15">
        <f t="shared" si="0"/>
        <v>0</v>
      </c>
    </row>
    <row r="27" spans="2:19" ht="29.25" customHeight="1" x14ac:dyDescent="0.2">
      <c r="B27" s="256"/>
      <c r="C27" s="50" t="s">
        <v>174</v>
      </c>
      <c r="D27" s="49" t="s">
        <v>160</v>
      </c>
      <c r="E27" s="64"/>
      <c r="F27" s="51"/>
      <c r="G27" s="97"/>
      <c r="H27" s="97"/>
      <c r="I27" s="97"/>
      <c r="J27" s="97"/>
      <c r="K27" s="97"/>
      <c r="L27" s="97"/>
      <c r="M27" s="97"/>
      <c r="N27" s="97"/>
      <c r="O27" s="97"/>
      <c r="P27" s="97"/>
      <c r="Q27" s="97"/>
      <c r="R27" s="97"/>
      <c r="S27" s="15">
        <f t="shared" si="0"/>
        <v>0</v>
      </c>
    </row>
    <row r="28" spans="2:19" ht="21.75" customHeight="1" x14ac:dyDescent="0.2">
      <c r="B28" s="256"/>
      <c r="C28" s="50" t="s">
        <v>170</v>
      </c>
      <c r="D28" s="49" t="s">
        <v>160</v>
      </c>
      <c r="E28" s="64"/>
      <c r="F28" s="51"/>
      <c r="G28" s="97"/>
      <c r="H28" s="97"/>
      <c r="I28" s="97"/>
      <c r="J28" s="97"/>
      <c r="K28" s="97"/>
      <c r="L28" s="97"/>
      <c r="M28" s="97"/>
      <c r="N28" s="97"/>
      <c r="O28" s="97"/>
      <c r="P28" s="97"/>
      <c r="Q28" s="97"/>
      <c r="R28" s="97"/>
      <c r="S28" s="15">
        <f t="shared" si="0"/>
        <v>0</v>
      </c>
    </row>
    <row r="29" spans="2:19" ht="21.75" customHeight="1" x14ac:dyDescent="0.2">
      <c r="B29" s="256"/>
      <c r="C29" s="50" t="s">
        <v>175</v>
      </c>
      <c r="D29" s="49" t="s">
        <v>160</v>
      </c>
      <c r="E29" s="64"/>
      <c r="F29" s="51"/>
      <c r="G29" s="97"/>
      <c r="H29" s="97"/>
      <c r="I29" s="97"/>
      <c r="J29" s="97"/>
      <c r="K29" s="97"/>
      <c r="L29" s="97"/>
      <c r="M29" s="97"/>
      <c r="N29" s="97"/>
      <c r="O29" s="97"/>
      <c r="P29" s="97"/>
      <c r="Q29" s="97"/>
      <c r="R29" s="97"/>
      <c r="S29" s="15">
        <f t="shared" si="0"/>
        <v>0</v>
      </c>
    </row>
    <row r="30" spans="2:19" ht="21.75" customHeight="1" x14ac:dyDescent="0.2">
      <c r="B30" s="256"/>
      <c r="C30" s="50" t="s">
        <v>162</v>
      </c>
      <c r="D30" s="49" t="s">
        <v>160</v>
      </c>
      <c r="E30" s="64"/>
      <c r="F30" s="97"/>
      <c r="G30" s="97"/>
      <c r="H30" s="97"/>
      <c r="I30" s="97"/>
      <c r="J30" s="97"/>
      <c r="K30" s="97"/>
      <c r="L30" s="97"/>
      <c r="M30" s="97"/>
      <c r="N30" s="97"/>
      <c r="O30" s="97"/>
      <c r="P30" s="97"/>
      <c r="Q30" s="97"/>
      <c r="R30" s="97"/>
      <c r="S30" s="15">
        <f t="shared" si="0"/>
        <v>0</v>
      </c>
    </row>
    <row r="31" spans="2:19" ht="21.75" customHeight="1" x14ac:dyDescent="0.2">
      <c r="B31" s="256"/>
      <c r="C31" s="50" t="s">
        <v>163</v>
      </c>
      <c r="D31" s="49" t="s">
        <v>160</v>
      </c>
      <c r="E31" s="64"/>
      <c r="F31" s="51"/>
      <c r="G31" s="97"/>
      <c r="H31" s="97"/>
      <c r="I31" s="97"/>
      <c r="J31" s="97"/>
      <c r="K31" s="97"/>
      <c r="L31" s="97"/>
      <c r="M31" s="97"/>
      <c r="N31" s="97"/>
      <c r="O31" s="97"/>
      <c r="P31" s="97"/>
      <c r="Q31" s="97"/>
      <c r="R31" s="97"/>
      <c r="S31" s="15">
        <f t="shared" si="0"/>
        <v>0</v>
      </c>
    </row>
    <row r="32" spans="2:19" ht="21.75" customHeight="1" x14ac:dyDescent="0.2">
      <c r="B32" s="256"/>
      <c r="C32" s="50"/>
      <c r="D32" s="49"/>
      <c r="E32" s="64"/>
      <c r="F32" s="51"/>
      <c r="G32" s="97"/>
      <c r="H32" s="97"/>
      <c r="I32" s="97"/>
      <c r="J32" s="97"/>
      <c r="K32" s="97"/>
      <c r="L32" s="97"/>
      <c r="M32" s="97"/>
      <c r="N32" s="97"/>
      <c r="O32" s="97"/>
      <c r="P32" s="97"/>
      <c r="Q32" s="97"/>
      <c r="R32" s="97"/>
      <c r="S32" s="15">
        <f t="shared" si="0"/>
        <v>0</v>
      </c>
    </row>
    <row r="33" spans="2:19" ht="21.75" customHeight="1" x14ac:dyDescent="0.2">
      <c r="B33" s="256"/>
      <c r="C33" s="49"/>
      <c r="D33" s="49"/>
      <c r="E33" s="64"/>
      <c r="F33" s="97"/>
      <c r="G33" s="97"/>
      <c r="H33" s="97"/>
      <c r="I33" s="97"/>
      <c r="J33" s="97"/>
      <c r="K33" s="97"/>
      <c r="L33" s="97"/>
      <c r="M33" s="97"/>
      <c r="N33" s="97"/>
      <c r="O33" s="97"/>
      <c r="P33" s="97"/>
      <c r="Q33" s="97"/>
      <c r="R33" s="97"/>
      <c r="S33" s="15">
        <f t="shared" si="0"/>
        <v>0</v>
      </c>
    </row>
    <row r="34" spans="2:19" ht="21.75" customHeight="1" x14ac:dyDescent="0.2">
      <c r="B34" s="171" t="s">
        <v>16</v>
      </c>
      <c r="C34" s="50" t="s">
        <v>141</v>
      </c>
      <c r="D34" s="49" t="s">
        <v>160</v>
      </c>
      <c r="E34" s="65"/>
      <c r="F34" s="51"/>
      <c r="G34" s="97"/>
      <c r="H34" s="97"/>
      <c r="I34" s="97"/>
      <c r="J34" s="97"/>
      <c r="K34" s="97"/>
      <c r="L34" s="97"/>
      <c r="M34" s="97"/>
      <c r="N34" s="97"/>
      <c r="O34" s="97"/>
      <c r="P34" s="97"/>
      <c r="Q34" s="97"/>
      <c r="R34" s="97"/>
      <c r="S34" s="15">
        <f t="shared" si="0"/>
        <v>0</v>
      </c>
    </row>
    <row r="35" spans="2:19" ht="21.75" customHeight="1" x14ac:dyDescent="0.2">
      <c r="B35" s="177"/>
      <c r="C35" s="50" t="s">
        <v>142</v>
      </c>
      <c r="D35" s="49" t="s">
        <v>160</v>
      </c>
      <c r="E35" s="65"/>
      <c r="F35" s="97"/>
      <c r="G35" s="97"/>
      <c r="H35" s="97"/>
      <c r="I35" s="97"/>
      <c r="J35" s="97"/>
      <c r="K35" s="97"/>
      <c r="L35" s="97"/>
      <c r="M35" s="97"/>
      <c r="N35" s="97"/>
      <c r="O35" s="97"/>
      <c r="P35" s="97"/>
      <c r="Q35" s="97"/>
      <c r="R35" s="97"/>
      <c r="S35" s="15">
        <f t="shared" si="0"/>
        <v>0</v>
      </c>
    </row>
    <row r="36" spans="2:19" ht="33.75" customHeight="1" x14ac:dyDescent="0.2">
      <c r="B36" s="177"/>
      <c r="C36" s="50" t="s">
        <v>143</v>
      </c>
      <c r="D36" s="49" t="s">
        <v>160</v>
      </c>
      <c r="E36" s="65"/>
      <c r="F36" s="51"/>
      <c r="G36" s="97"/>
      <c r="H36" s="97"/>
      <c r="I36" s="97"/>
      <c r="J36" s="97"/>
      <c r="K36" s="97"/>
      <c r="L36" s="97"/>
      <c r="M36" s="97"/>
      <c r="N36" s="97"/>
      <c r="O36" s="97"/>
      <c r="P36" s="97"/>
      <c r="Q36" s="97"/>
      <c r="R36" s="97"/>
      <c r="S36" s="15">
        <f t="shared" si="0"/>
        <v>0</v>
      </c>
    </row>
    <row r="37" spans="2:19" ht="36.75" customHeight="1" x14ac:dyDescent="0.2">
      <c r="B37" s="177"/>
      <c r="C37" s="50" t="s">
        <v>178</v>
      </c>
      <c r="D37" s="49" t="s">
        <v>160</v>
      </c>
      <c r="E37" s="65"/>
      <c r="F37" s="97"/>
      <c r="G37" s="97"/>
      <c r="H37" s="97"/>
      <c r="I37" s="97"/>
      <c r="J37" s="97"/>
      <c r="K37" s="97"/>
      <c r="L37" s="97"/>
      <c r="M37" s="97"/>
      <c r="N37" s="97"/>
      <c r="O37" s="97"/>
      <c r="P37" s="97"/>
      <c r="Q37" s="97"/>
      <c r="R37" s="97"/>
      <c r="S37" s="15">
        <f t="shared" si="0"/>
        <v>0</v>
      </c>
    </row>
    <row r="38" spans="2:19" ht="21.75" customHeight="1" x14ac:dyDescent="0.2">
      <c r="B38" s="177"/>
      <c r="C38" s="50" t="s">
        <v>180</v>
      </c>
      <c r="D38" s="49"/>
      <c r="E38" s="65"/>
      <c r="F38" s="97"/>
      <c r="G38" s="97"/>
      <c r="H38" s="97"/>
      <c r="I38" s="97"/>
      <c r="J38" s="97"/>
      <c r="K38" s="97"/>
      <c r="L38" s="97"/>
      <c r="M38" s="97"/>
      <c r="N38" s="97"/>
      <c r="O38" s="97"/>
      <c r="P38" s="97"/>
      <c r="Q38" s="97"/>
      <c r="R38" s="97"/>
      <c r="S38" s="15">
        <f t="shared" si="0"/>
        <v>0</v>
      </c>
    </row>
    <row r="39" spans="2:19" ht="21.75" customHeight="1" x14ac:dyDescent="0.2">
      <c r="B39" s="177"/>
      <c r="C39" s="50" t="s">
        <v>181</v>
      </c>
      <c r="D39" s="49"/>
      <c r="E39" s="65"/>
      <c r="F39" s="97"/>
      <c r="G39" s="97"/>
      <c r="H39" s="97"/>
      <c r="I39" s="97"/>
      <c r="J39" s="97"/>
      <c r="K39" s="97"/>
      <c r="L39" s="97"/>
      <c r="M39" s="97"/>
      <c r="N39" s="97"/>
      <c r="O39" s="97"/>
      <c r="P39" s="97"/>
      <c r="Q39" s="97"/>
      <c r="R39" s="97"/>
      <c r="S39" s="15">
        <f t="shared" si="0"/>
        <v>0</v>
      </c>
    </row>
    <row r="40" spans="2:19" ht="21.75" customHeight="1" x14ac:dyDescent="0.2">
      <c r="B40" s="177"/>
      <c r="C40" s="50" t="s">
        <v>144</v>
      </c>
      <c r="D40" s="49" t="s">
        <v>160</v>
      </c>
      <c r="E40" s="65"/>
      <c r="F40" s="97"/>
      <c r="G40" s="97"/>
      <c r="H40" s="97"/>
      <c r="I40" s="97"/>
      <c r="J40" s="97"/>
      <c r="K40" s="97"/>
      <c r="L40" s="97"/>
      <c r="M40" s="97"/>
      <c r="N40" s="97"/>
      <c r="O40" s="97"/>
      <c r="P40" s="97"/>
      <c r="Q40" s="97"/>
      <c r="R40" s="97"/>
      <c r="S40" s="15">
        <f t="shared" si="0"/>
        <v>0</v>
      </c>
    </row>
    <row r="41" spans="2:19" ht="33" customHeight="1" x14ac:dyDescent="0.2">
      <c r="B41" s="177"/>
      <c r="C41" s="139" t="s">
        <v>187</v>
      </c>
      <c r="D41" s="49" t="s">
        <v>160</v>
      </c>
      <c r="E41" s="65"/>
      <c r="F41" s="97"/>
      <c r="G41" s="97"/>
      <c r="H41" s="97"/>
      <c r="I41" s="97"/>
      <c r="J41" s="97"/>
      <c r="K41" s="97"/>
      <c r="L41" s="97"/>
      <c r="M41" s="97"/>
      <c r="N41" s="97"/>
      <c r="O41" s="97"/>
      <c r="P41" s="97"/>
      <c r="Q41" s="97"/>
      <c r="R41" s="97"/>
      <c r="S41" s="15">
        <f t="shared" si="0"/>
        <v>0</v>
      </c>
    </row>
    <row r="42" spans="2:19" ht="21.75" customHeight="1" x14ac:dyDescent="0.2">
      <c r="B42" s="172"/>
      <c r="C42" s="52"/>
      <c r="D42" s="52"/>
      <c r="E42" s="65"/>
      <c r="F42" s="97"/>
      <c r="G42" s="97"/>
      <c r="H42" s="97"/>
      <c r="I42" s="97"/>
      <c r="J42" s="97"/>
      <c r="K42" s="97"/>
      <c r="L42" s="97"/>
      <c r="M42" s="97"/>
      <c r="N42" s="97"/>
      <c r="O42" s="97"/>
      <c r="P42" s="97"/>
      <c r="Q42" s="97"/>
      <c r="R42" s="97"/>
      <c r="S42" s="15">
        <f t="shared" si="0"/>
        <v>0</v>
      </c>
    </row>
    <row r="43" spans="2:19" ht="21.75" customHeight="1" x14ac:dyDescent="0.2">
      <c r="B43" s="178" t="s">
        <v>145</v>
      </c>
      <c r="C43" s="179"/>
      <c r="D43" s="179"/>
      <c r="E43" s="179"/>
      <c r="F43" s="180"/>
      <c r="G43" s="54">
        <f>SUM(G23:G42)</f>
        <v>0</v>
      </c>
      <c r="H43" s="54">
        <f t="shared" ref="H43:R43" si="1">SUM(H23:H42)</f>
        <v>0</v>
      </c>
      <c r="I43" s="54">
        <f t="shared" si="1"/>
        <v>0</v>
      </c>
      <c r="J43" s="54">
        <f t="shared" si="1"/>
        <v>0</v>
      </c>
      <c r="K43" s="54">
        <f t="shared" si="1"/>
        <v>0</v>
      </c>
      <c r="L43" s="54">
        <f t="shared" si="1"/>
        <v>0</v>
      </c>
      <c r="M43" s="54">
        <f t="shared" si="1"/>
        <v>0</v>
      </c>
      <c r="N43" s="54">
        <f t="shared" si="1"/>
        <v>0</v>
      </c>
      <c r="O43" s="54">
        <f t="shared" si="1"/>
        <v>0</v>
      </c>
      <c r="P43" s="54">
        <f t="shared" si="1"/>
        <v>0</v>
      </c>
      <c r="Q43" s="54">
        <f t="shared" si="1"/>
        <v>0</v>
      </c>
      <c r="R43" s="54">
        <f t="shared" si="1"/>
        <v>0</v>
      </c>
      <c r="S43" s="15">
        <f t="shared" si="0"/>
        <v>0</v>
      </c>
    </row>
    <row r="44" spans="2:19" ht="21.75" customHeight="1" x14ac:dyDescent="0.2">
      <c r="B44" s="253" t="s">
        <v>102</v>
      </c>
      <c r="C44" s="254"/>
      <c r="D44" s="254"/>
      <c r="E44" s="254"/>
      <c r="F44" s="254"/>
      <c r="G44" s="254"/>
      <c r="H44" s="254"/>
      <c r="I44" s="254"/>
      <c r="J44" s="254"/>
      <c r="K44" s="254"/>
      <c r="L44" s="254"/>
      <c r="M44" s="254"/>
      <c r="N44" s="254"/>
      <c r="O44" s="254"/>
      <c r="P44" s="254"/>
      <c r="Q44" s="254"/>
      <c r="R44" s="254"/>
      <c r="S44" s="255"/>
    </row>
    <row r="45" spans="2:19" ht="48" customHeight="1" x14ac:dyDescent="0.2">
      <c r="B45" s="171" t="s">
        <v>146</v>
      </c>
      <c r="C45" s="129" t="s">
        <v>147</v>
      </c>
      <c r="D45" s="49" t="s">
        <v>160</v>
      </c>
      <c r="E45" s="65"/>
      <c r="F45" s="51"/>
      <c r="G45" s="97"/>
      <c r="H45" s="97"/>
      <c r="I45" s="97"/>
      <c r="J45" s="97"/>
      <c r="K45" s="97"/>
      <c r="L45" s="97"/>
      <c r="M45" s="97"/>
      <c r="N45" s="97"/>
      <c r="O45" s="97"/>
      <c r="P45" s="97"/>
      <c r="Q45" s="97"/>
      <c r="R45" s="97"/>
      <c r="S45" s="15">
        <f>SUM(G45:R45)</f>
        <v>0</v>
      </c>
    </row>
    <row r="46" spans="2:19" ht="48" customHeight="1" x14ac:dyDescent="0.25">
      <c r="B46" s="172"/>
      <c r="C46" s="130" t="s">
        <v>148</v>
      </c>
      <c r="D46" s="49" t="s">
        <v>160</v>
      </c>
      <c r="E46" s="65"/>
      <c r="F46" s="51"/>
      <c r="G46" s="97"/>
      <c r="H46" s="97"/>
      <c r="I46" s="97"/>
      <c r="J46" s="97"/>
      <c r="K46" s="97"/>
      <c r="L46" s="97"/>
      <c r="M46" s="97"/>
      <c r="N46" s="97"/>
      <c r="O46" s="97"/>
      <c r="P46" s="97"/>
      <c r="Q46" s="97"/>
      <c r="R46" s="97"/>
      <c r="S46" s="15">
        <f>SUM(G46:R46)</f>
        <v>0</v>
      </c>
    </row>
    <row r="47" spans="2:19" s="14" customFormat="1" ht="48" customHeight="1" x14ac:dyDescent="0.25">
      <c r="B47" s="49" t="s">
        <v>182</v>
      </c>
      <c r="C47" s="49" t="s">
        <v>183</v>
      </c>
      <c r="D47" s="49" t="s">
        <v>160</v>
      </c>
      <c r="E47" s="65"/>
      <c r="F47" s="51"/>
      <c r="G47" s="97"/>
      <c r="H47" s="97"/>
      <c r="I47" s="97"/>
      <c r="J47" s="97"/>
      <c r="K47" s="97"/>
      <c r="L47" s="97"/>
      <c r="M47" s="97"/>
      <c r="N47" s="97"/>
      <c r="O47" s="97"/>
      <c r="P47" s="97"/>
      <c r="Q47" s="97"/>
      <c r="R47" s="97"/>
      <c r="S47" s="15">
        <f>SUM(G47:R47)</f>
        <v>0</v>
      </c>
    </row>
    <row r="48" spans="2:19" ht="23.25" customHeight="1" x14ac:dyDescent="0.2">
      <c r="B48" s="184" t="s">
        <v>130</v>
      </c>
      <c r="C48" s="185"/>
      <c r="D48" s="185"/>
      <c r="E48" s="185"/>
      <c r="F48" s="185"/>
      <c r="G48" s="54">
        <f t="shared" ref="G48:R48" si="2">SUM(G45:G47)</f>
        <v>0</v>
      </c>
      <c r="H48" s="54">
        <f t="shared" si="2"/>
        <v>0</v>
      </c>
      <c r="I48" s="54">
        <f t="shared" si="2"/>
        <v>0</v>
      </c>
      <c r="J48" s="54">
        <f t="shared" si="2"/>
        <v>0</v>
      </c>
      <c r="K48" s="54">
        <f t="shared" si="2"/>
        <v>0</v>
      </c>
      <c r="L48" s="54">
        <f t="shared" si="2"/>
        <v>0</v>
      </c>
      <c r="M48" s="54">
        <f t="shared" si="2"/>
        <v>0</v>
      </c>
      <c r="N48" s="54">
        <f t="shared" si="2"/>
        <v>0</v>
      </c>
      <c r="O48" s="54">
        <f t="shared" si="2"/>
        <v>0</v>
      </c>
      <c r="P48" s="54">
        <f t="shared" si="2"/>
        <v>0</v>
      </c>
      <c r="Q48" s="54">
        <f t="shared" si="2"/>
        <v>0</v>
      </c>
      <c r="R48" s="54">
        <f t="shared" si="2"/>
        <v>0</v>
      </c>
      <c r="S48" s="15">
        <f>SUM(G48:R48)</f>
        <v>0</v>
      </c>
    </row>
    <row r="49" spans="2:20" ht="67.5" customHeight="1" x14ac:dyDescent="0.2">
      <c r="B49" s="131" t="s">
        <v>149</v>
      </c>
      <c r="C49" s="132" t="s">
        <v>150</v>
      </c>
      <c r="D49" s="49" t="s">
        <v>160</v>
      </c>
      <c r="E49" s="114"/>
      <c r="F49" s="114"/>
      <c r="G49" s="97"/>
      <c r="H49" s="97"/>
      <c r="I49" s="97"/>
      <c r="J49" s="97"/>
      <c r="K49" s="97"/>
      <c r="L49" s="97"/>
      <c r="M49" s="97"/>
      <c r="N49" s="97"/>
      <c r="O49" s="97"/>
      <c r="P49" s="97"/>
      <c r="Q49" s="97"/>
      <c r="R49" s="97"/>
      <c r="S49" s="15">
        <f t="shared" ref="S49" si="3">SUM(G49:R49)</f>
        <v>0</v>
      </c>
    </row>
    <row r="50" spans="2:20" ht="39" customHeight="1" x14ac:dyDescent="0.2">
      <c r="B50" s="204" t="s">
        <v>154</v>
      </c>
      <c r="C50" s="133" t="s">
        <v>151</v>
      </c>
      <c r="D50" s="49" t="s">
        <v>160</v>
      </c>
      <c r="E50" s="52"/>
      <c r="F50" s="52"/>
      <c r="G50" s="97"/>
      <c r="H50" s="97"/>
      <c r="I50" s="97"/>
      <c r="J50" s="97"/>
      <c r="K50" s="97"/>
      <c r="L50" s="97"/>
      <c r="M50" s="97"/>
      <c r="N50" s="97"/>
      <c r="O50" s="97"/>
      <c r="P50" s="97"/>
      <c r="Q50" s="97"/>
      <c r="R50" s="97"/>
      <c r="S50" s="15">
        <f t="shared" ref="S50:S54" si="4">SUM(G50:R50)</f>
        <v>0</v>
      </c>
    </row>
    <row r="51" spans="2:20" ht="21.75" customHeight="1" x14ac:dyDescent="0.2">
      <c r="B51" s="204"/>
      <c r="C51" s="133" t="s">
        <v>152</v>
      </c>
      <c r="D51" s="49" t="s">
        <v>160</v>
      </c>
      <c r="E51" s="52"/>
      <c r="F51" s="52"/>
      <c r="G51" s="97"/>
      <c r="H51" s="97"/>
      <c r="I51" s="97"/>
      <c r="J51" s="97"/>
      <c r="K51" s="97"/>
      <c r="L51" s="97"/>
      <c r="M51" s="97"/>
      <c r="N51" s="97"/>
      <c r="O51" s="97"/>
      <c r="P51" s="97"/>
      <c r="Q51" s="97"/>
      <c r="R51" s="97"/>
      <c r="S51" s="15">
        <f t="shared" si="4"/>
        <v>0</v>
      </c>
    </row>
    <row r="52" spans="2:20" ht="21.75" customHeight="1" x14ac:dyDescent="0.2">
      <c r="B52" s="204"/>
      <c r="C52" s="133" t="s">
        <v>153</v>
      </c>
      <c r="D52" s="49" t="s">
        <v>160</v>
      </c>
      <c r="E52" s="52"/>
      <c r="F52" s="52"/>
      <c r="G52" s="97"/>
      <c r="H52" s="97"/>
      <c r="I52" s="97"/>
      <c r="J52" s="97"/>
      <c r="K52" s="97"/>
      <c r="L52" s="97"/>
      <c r="M52" s="97"/>
      <c r="N52" s="97"/>
      <c r="O52" s="97"/>
      <c r="P52" s="97"/>
      <c r="Q52" s="97"/>
      <c r="R52" s="97"/>
      <c r="S52" s="15">
        <f t="shared" si="4"/>
        <v>0</v>
      </c>
    </row>
    <row r="53" spans="2:20" ht="21.75" customHeight="1" x14ac:dyDescent="0.2">
      <c r="B53" s="204"/>
      <c r="C53" s="133"/>
      <c r="D53" s="133"/>
      <c r="E53" s="52"/>
      <c r="F53" s="52"/>
      <c r="G53" s="97"/>
      <c r="H53" s="97"/>
      <c r="I53" s="97"/>
      <c r="J53" s="97"/>
      <c r="K53" s="97"/>
      <c r="L53" s="97"/>
      <c r="M53" s="97"/>
      <c r="N53" s="97"/>
      <c r="O53" s="97"/>
      <c r="P53" s="97"/>
      <c r="Q53" s="97"/>
      <c r="R53" s="97"/>
      <c r="S53" s="15">
        <f t="shared" si="4"/>
        <v>0</v>
      </c>
    </row>
    <row r="54" spans="2:20" ht="21.95" customHeight="1" x14ac:dyDescent="0.2">
      <c r="B54" s="204"/>
      <c r="C54" s="139" t="s">
        <v>188</v>
      </c>
      <c r="D54" s="133"/>
      <c r="E54" s="52"/>
      <c r="F54" s="52"/>
      <c r="G54" s="97"/>
      <c r="H54" s="97"/>
      <c r="I54" s="97"/>
      <c r="J54" s="97"/>
      <c r="K54" s="97"/>
      <c r="L54" s="97"/>
      <c r="M54" s="97"/>
      <c r="N54" s="97"/>
      <c r="O54" s="97"/>
      <c r="P54" s="97"/>
      <c r="Q54" s="97"/>
      <c r="R54" s="97"/>
      <c r="S54" s="15">
        <f t="shared" si="4"/>
        <v>0</v>
      </c>
    </row>
    <row r="55" spans="2:20" ht="23.25" customHeight="1" x14ac:dyDescent="0.2">
      <c r="B55" s="207" t="s">
        <v>99</v>
      </c>
      <c r="C55" s="208"/>
      <c r="D55" s="208"/>
      <c r="E55" s="208"/>
      <c r="F55" s="209"/>
      <c r="G55" s="55">
        <f t="shared" ref="G55:R55" si="5">G43+G48+SUM(G49:G54)</f>
        <v>0</v>
      </c>
      <c r="H55" s="55">
        <f t="shared" si="5"/>
        <v>0</v>
      </c>
      <c r="I55" s="55">
        <f t="shared" si="5"/>
        <v>0</v>
      </c>
      <c r="J55" s="55">
        <f t="shared" si="5"/>
        <v>0</v>
      </c>
      <c r="K55" s="55">
        <f t="shared" si="5"/>
        <v>0</v>
      </c>
      <c r="L55" s="55">
        <f t="shared" si="5"/>
        <v>0</v>
      </c>
      <c r="M55" s="55">
        <f t="shared" si="5"/>
        <v>0</v>
      </c>
      <c r="N55" s="55">
        <f t="shared" si="5"/>
        <v>0</v>
      </c>
      <c r="O55" s="55">
        <f t="shared" si="5"/>
        <v>0</v>
      </c>
      <c r="P55" s="55">
        <f t="shared" si="5"/>
        <v>0</v>
      </c>
      <c r="Q55" s="55">
        <f t="shared" si="5"/>
        <v>0</v>
      </c>
      <c r="R55" s="55">
        <f t="shared" si="5"/>
        <v>0</v>
      </c>
      <c r="S55" s="90">
        <f t="shared" ref="S55" si="6">SUM(G55:R55)</f>
        <v>0</v>
      </c>
    </row>
    <row r="56" spans="2:20" s="14" customFormat="1" ht="15" x14ac:dyDescent="0.25">
      <c r="B56" s="178" t="s">
        <v>73</v>
      </c>
      <c r="C56" s="179"/>
      <c r="D56" s="179"/>
      <c r="E56" s="179"/>
      <c r="F56" s="180"/>
      <c r="G56" s="97"/>
      <c r="H56" s="97"/>
      <c r="I56" s="97"/>
      <c r="J56" s="97"/>
      <c r="K56" s="97"/>
      <c r="L56" s="97"/>
      <c r="M56" s="97"/>
      <c r="N56" s="97"/>
      <c r="O56" s="97"/>
      <c r="P56" s="97"/>
      <c r="Q56" s="97"/>
      <c r="R56" s="97"/>
      <c r="S56" s="15">
        <f>SUM(G56:R56)</f>
        <v>0</v>
      </c>
    </row>
    <row r="57" spans="2:20" s="14" customFormat="1" ht="15" x14ac:dyDescent="0.25">
      <c r="B57" s="184" t="s">
        <v>74</v>
      </c>
      <c r="C57" s="180"/>
      <c r="D57" s="180"/>
      <c r="E57" s="185"/>
      <c r="F57" s="185"/>
      <c r="G57" s="97"/>
      <c r="H57" s="97"/>
      <c r="I57" s="97"/>
      <c r="J57" s="97"/>
      <c r="K57" s="97"/>
      <c r="L57" s="97"/>
      <c r="M57" s="97"/>
      <c r="N57" s="97"/>
      <c r="O57" s="97"/>
      <c r="P57" s="97"/>
      <c r="Q57" s="97"/>
      <c r="R57" s="97"/>
      <c r="S57" s="15">
        <f>SUM(G57:R57)</f>
        <v>0</v>
      </c>
    </row>
    <row r="58" spans="2:20" ht="15.75" thickBot="1" x14ac:dyDescent="0.25">
      <c r="B58" s="193" t="s">
        <v>116</v>
      </c>
      <c r="C58" s="194"/>
      <c r="D58" s="194"/>
      <c r="E58" s="195"/>
      <c r="F58" s="195"/>
      <c r="G58" s="16">
        <f t="shared" ref="G58:S58" si="7">G55-G56-G57</f>
        <v>0</v>
      </c>
      <c r="H58" s="16">
        <f t="shared" si="7"/>
        <v>0</v>
      </c>
      <c r="I58" s="16">
        <f t="shared" si="7"/>
        <v>0</v>
      </c>
      <c r="J58" s="16">
        <f t="shared" si="7"/>
        <v>0</v>
      </c>
      <c r="K58" s="16">
        <f t="shared" si="7"/>
        <v>0</v>
      </c>
      <c r="L58" s="16">
        <f t="shared" si="7"/>
        <v>0</v>
      </c>
      <c r="M58" s="16">
        <f t="shared" si="7"/>
        <v>0</v>
      </c>
      <c r="N58" s="16">
        <f t="shared" si="7"/>
        <v>0</v>
      </c>
      <c r="O58" s="16">
        <f t="shared" si="7"/>
        <v>0</v>
      </c>
      <c r="P58" s="16">
        <f t="shared" si="7"/>
        <v>0</v>
      </c>
      <c r="Q58" s="16">
        <f t="shared" si="7"/>
        <v>0</v>
      </c>
      <c r="R58" s="16">
        <f t="shared" si="7"/>
        <v>0</v>
      </c>
      <c r="S58" s="40">
        <f t="shared" si="7"/>
        <v>0</v>
      </c>
      <c r="T58" s="48"/>
    </row>
    <row r="59" spans="2:20" ht="21.75" customHeight="1" thickBot="1" x14ac:dyDescent="0.25">
      <c r="G59" s="48"/>
      <c r="P59" s="197" t="s">
        <v>54</v>
      </c>
      <c r="Q59" s="198"/>
      <c r="R59" s="199"/>
      <c r="S59" s="91">
        <f>S13-S58</f>
        <v>0</v>
      </c>
    </row>
    <row r="60" spans="2:20" s="14" customFormat="1" ht="17.25" customHeight="1" thickBot="1" x14ac:dyDescent="0.25">
      <c r="E60" s="43"/>
      <c r="F60" s="43"/>
      <c r="G60" s="43"/>
      <c r="H60" s="43"/>
      <c r="I60" s="43"/>
      <c r="J60" s="43"/>
      <c r="K60" s="43"/>
      <c r="L60" s="43"/>
      <c r="M60" s="43"/>
      <c r="N60" s="43"/>
      <c r="O60" s="43"/>
      <c r="P60" s="41"/>
      <c r="Q60" s="41"/>
      <c r="R60" s="41"/>
      <c r="T60" s="31"/>
    </row>
    <row r="61" spans="2:20" s="14" customFormat="1" ht="20.25" customHeight="1" x14ac:dyDescent="0.25">
      <c r="E61" s="187" t="s">
        <v>76</v>
      </c>
      <c r="F61" s="188"/>
      <c r="G61" s="188"/>
      <c r="H61" s="188"/>
      <c r="I61" s="188"/>
      <c r="J61" s="188"/>
      <c r="K61" s="188"/>
      <c r="L61" s="188"/>
      <c r="M61" s="188"/>
      <c r="N61" s="188"/>
      <c r="O61" s="189"/>
      <c r="P61" s="31"/>
      <c r="Q61" s="31"/>
      <c r="R61" s="31"/>
    </row>
    <row r="62" spans="2:20" s="14" customFormat="1" ht="22.5" customHeight="1" x14ac:dyDescent="0.25">
      <c r="E62" s="201"/>
      <c r="F62" s="202"/>
      <c r="G62" s="202"/>
      <c r="H62" s="202"/>
      <c r="I62" s="202"/>
      <c r="J62" s="202"/>
      <c r="K62" s="202"/>
      <c r="L62" s="202"/>
      <c r="M62" s="202"/>
      <c r="N62" s="202"/>
      <c r="O62" s="203"/>
      <c r="P62" s="31"/>
      <c r="Q62" s="31"/>
      <c r="R62" s="31"/>
    </row>
    <row r="63" spans="2:20" s="14" customFormat="1" ht="22.5" customHeight="1" x14ac:dyDescent="0.25">
      <c r="E63" s="201"/>
      <c r="F63" s="202"/>
      <c r="G63" s="202"/>
      <c r="H63" s="202"/>
      <c r="I63" s="202"/>
      <c r="J63" s="202"/>
      <c r="K63" s="202"/>
      <c r="L63" s="202"/>
      <c r="M63" s="202"/>
      <c r="N63" s="202"/>
      <c r="O63" s="203"/>
      <c r="P63" s="31"/>
      <c r="Q63" s="31"/>
      <c r="R63" s="31"/>
    </row>
    <row r="64" spans="2:20" s="14" customFormat="1" ht="22.5" customHeight="1" thickBot="1" x14ac:dyDescent="0.3">
      <c r="E64" s="190"/>
      <c r="F64" s="191"/>
      <c r="G64" s="191"/>
      <c r="H64" s="191"/>
      <c r="I64" s="191"/>
      <c r="J64" s="191"/>
      <c r="K64" s="191"/>
      <c r="L64" s="191"/>
      <c r="M64" s="191"/>
      <c r="N64" s="191"/>
      <c r="O64" s="192"/>
      <c r="P64" s="31"/>
      <c r="Q64" s="31"/>
      <c r="R64" s="31"/>
    </row>
    <row r="65" spans="1:19" ht="19.5" customHeight="1" x14ac:dyDescent="0.2"/>
    <row r="66" spans="1:19" ht="19.5" customHeight="1" x14ac:dyDescent="0.2">
      <c r="E66" s="200"/>
      <c r="F66" s="200"/>
      <c r="G66" s="200"/>
      <c r="H66" s="42"/>
      <c r="I66" s="42"/>
      <c r="K66" s="53"/>
      <c r="L66" s="53"/>
      <c r="M66" s="53"/>
    </row>
    <row r="67" spans="1:19" ht="19.5" customHeight="1" x14ac:dyDescent="0.2">
      <c r="E67" s="186" t="s">
        <v>49</v>
      </c>
      <c r="F67" s="186"/>
      <c r="G67" s="186"/>
      <c r="H67" s="96"/>
      <c r="I67" s="96"/>
      <c r="K67" s="186" t="s">
        <v>8</v>
      </c>
      <c r="L67" s="186"/>
      <c r="M67" s="186"/>
    </row>
    <row r="68" spans="1:19" ht="19.5" customHeight="1" x14ac:dyDescent="0.2"/>
    <row r="69" spans="1:19" ht="8.25" customHeight="1" x14ac:dyDescent="0.2"/>
    <row r="70" spans="1:19" ht="8.25" customHeight="1" x14ac:dyDescent="0.2"/>
    <row r="71" spans="1:19" ht="19.5" customHeight="1" x14ac:dyDescent="0.3">
      <c r="A71" s="196" t="s">
        <v>105</v>
      </c>
      <c r="B71" s="196"/>
      <c r="C71" s="196"/>
      <c r="D71" s="196"/>
      <c r="E71" s="196"/>
      <c r="F71" s="196"/>
      <c r="G71" s="196"/>
      <c r="H71" s="196"/>
      <c r="I71" s="196"/>
      <c r="J71" s="196"/>
      <c r="K71" s="196"/>
      <c r="L71" s="196"/>
      <c r="M71" s="196"/>
      <c r="N71" s="196"/>
      <c r="O71" s="196"/>
      <c r="P71" s="196"/>
      <c r="Q71" s="196"/>
      <c r="R71" s="196"/>
      <c r="S71" s="196"/>
    </row>
    <row r="72" spans="1:19" x14ac:dyDescent="0.2">
      <c r="A72" s="183" t="s">
        <v>106</v>
      </c>
      <c r="B72" s="183"/>
      <c r="C72" s="183"/>
      <c r="D72" s="183"/>
      <c r="E72" s="183"/>
      <c r="F72" s="183"/>
      <c r="G72" s="183"/>
      <c r="H72" s="183"/>
      <c r="I72" s="183"/>
      <c r="J72" s="183"/>
      <c r="K72" s="183"/>
      <c r="L72" s="183"/>
      <c r="M72" s="183"/>
      <c r="N72" s="183"/>
      <c r="O72" s="183"/>
      <c r="P72" s="183"/>
      <c r="Q72" s="183"/>
      <c r="R72" s="183"/>
      <c r="S72" s="183"/>
    </row>
    <row r="73" spans="1:19" x14ac:dyDescent="0.2">
      <c r="A73" s="183" t="s">
        <v>107</v>
      </c>
      <c r="B73" s="183"/>
      <c r="C73" s="183"/>
      <c r="D73" s="183"/>
      <c r="E73" s="183"/>
      <c r="F73" s="183"/>
      <c r="G73" s="183"/>
      <c r="H73" s="183"/>
      <c r="I73" s="183"/>
      <c r="J73" s="183"/>
      <c r="K73" s="183"/>
      <c r="L73" s="183"/>
      <c r="M73" s="183"/>
      <c r="N73" s="183"/>
      <c r="O73" s="183"/>
      <c r="P73" s="183"/>
      <c r="Q73" s="183"/>
      <c r="R73" s="183"/>
      <c r="S73" s="183"/>
    </row>
  </sheetData>
  <sheetProtection algorithmName="SHA-512" hashValue="bwsfWRYt6Q6hHdCqTNJ2IQ87maOoTRokMjsp40dyqVPzVoXE6sjq1zrahXUxthXQjtTes1Ik2i6qpwW2QXxTiw==" saltValue="Na9vZftOozh0bkr9woqCdw==" spinCount="100000" sheet="1" formatCells="0" formatColumns="0" formatRows="0" insertColumns="0" insertRows="0" autoFilter="0"/>
  <mergeCells count="83">
    <mergeCell ref="O6:O8"/>
    <mergeCell ref="I6:I8"/>
    <mergeCell ref="J6:J8"/>
    <mergeCell ref="K6:K8"/>
    <mergeCell ref="L6:L8"/>
    <mergeCell ref="M6:N8"/>
    <mergeCell ref="P6:Q8"/>
    <mergeCell ref="B56:F56"/>
    <mergeCell ref="B12:D13"/>
    <mergeCell ref="B14:D14"/>
    <mergeCell ref="B18:D18"/>
    <mergeCell ref="B16:D16"/>
    <mergeCell ref="B15:D15"/>
    <mergeCell ref="B22:S22"/>
    <mergeCell ref="B44:S44"/>
    <mergeCell ref="B23:B33"/>
    <mergeCell ref="K20:K21"/>
    <mergeCell ref="S20:S21"/>
    <mergeCell ref="R20:R21"/>
    <mergeCell ref="O20:O21"/>
    <mergeCell ref="R6:R7"/>
    <mergeCell ref="S6:S7"/>
    <mergeCell ref="P20:P21"/>
    <mergeCell ref="B19:S19"/>
    <mergeCell ref="B10:F10"/>
    <mergeCell ref="B9:S9"/>
    <mergeCell ref="B17:D17"/>
    <mergeCell ref="B11:S11"/>
    <mergeCell ref="E12:F12"/>
    <mergeCell ref="E13:F13"/>
    <mergeCell ref="E14:F14"/>
    <mergeCell ref="G15:R16"/>
    <mergeCell ref="S15:S18"/>
    <mergeCell ref="B50:B54"/>
    <mergeCell ref="D6:E6"/>
    <mergeCell ref="D20:D21"/>
    <mergeCell ref="B55:F55"/>
    <mergeCell ref="Q20:Q21"/>
    <mergeCell ref="G20:G21"/>
    <mergeCell ref="C20:C21"/>
    <mergeCell ref="B20:B21"/>
    <mergeCell ref="B48:F48"/>
    <mergeCell ref="E20:E21"/>
    <mergeCell ref="F20:F21"/>
    <mergeCell ref="N20:N21"/>
    <mergeCell ref="L20:L21"/>
    <mergeCell ref="M20:M21"/>
    <mergeCell ref="I20:I21"/>
    <mergeCell ref="J20:J21"/>
    <mergeCell ref="A73:S73"/>
    <mergeCell ref="B57:F57"/>
    <mergeCell ref="K67:M67"/>
    <mergeCell ref="E61:O61"/>
    <mergeCell ref="E64:O64"/>
    <mergeCell ref="B58:F58"/>
    <mergeCell ref="A71:S71"/>
    <mergeCell ref="P59:R59"/>
    <mergeCell ref="E67:G67"/>
    <mergeCell ref="E66:G66"/>
    <mergeCell ref="A72:S72"/>
    <mergeCell ref="E62:O62"/>
    <mergeCell ref="E63:O63"/>
    <mergeCell ref="B45:B46"/>
    <mergeCell ref="H7:H8"/>
    <mergeCell ref="B7:B8"/>
    <mergeCell ref="C7:D7"/>
    <mergeCell ref="E7:F7"/>
    <mergeCell ref="C8:D8"/>
    <mergeCell ref="E8:F8"/>
    <mergeCell ref="B34:B42"/>
    <mergeCell ref="B43:F43"/>
    <mergeCell ref="H20:H21"/>
    <mergeCell ref="F5:H5"/>
    <mergeCell ref="I5:J5"/>
    <mergeCell ref="C5:D5"/>
    <mergeCell ref="B4:S4"/>
    <mergeCell ref="Q1:R1"/>
    <mergeCell ref="Q2:R2"/>
    <mergeCell ref="Q3:S3"/>
    <mergeCell ref="C1:P3"/>
    <mergeCell ref="B1:B3"/>
    <mergeCell ref="N5:P5"/>
    <mergeCell ref="K5:M5"/>
  </mergeCells>
  <printOptions horizontalCentered="1"/>
  <pageMargins left="0.19685039370078741" right="0.19685039370078741" top="0.78740157480314965" bottom="0.59055118110236227" header="0.39370078740157483" footer="0.59055118110236227"/>
  <pageSetup scale="28"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97B2-1A76-4AEA-A8FB-4BBDFAA34898}">
  <sheetPr>
    <pageSetUpPr fitToPage="1"/>
  </sheetPr>
  <dimension ref="B1:J45"/>
  <sheetViews>
    <sheetView zoomScale="84" zoomScaleNormal="84" zoomScaleSheetLayoutView="44" workbookViewId="0">
      <selection activeCell="F1" sqref="F1"/>
    </sheetView>
  </sheetViews>
  <sheetFormatPr baseColWidth="10" defaultRowHeight="12.75" x14ac:dyDescent="0.25"/>
  <cols>
    <col min="1" max="1" width="3.42578125" style="14" customWidth="1"/>
    <col min="2" max="2" width="27.5703125" style="14" customWidth="1"/>
    <col min="3" max="3" width="31.28515625" style="14" customWidth="1"/>
    <col min="4" max="4" width="59.5703125" style="14" customWidth="1"/>
    <col min="5" max="5" width="20.5703125" style="14" customWidth="1"/>
    <col min="6" max="6" width="23.28515625" style="14" customWidth="1"/>
    <col min="7" max="7" width="11.42578125" style="14"/>
    <col min="8" max="8" width="18.28515625" style="14" bestFit="1" customWidth="1"/>
    <col min="9" max="16384" width="11.42578125" style="14"/>
  </cols>
  <sheetData>
    <row r="1" spans="2:9" ht="30.75" customHeight="1" x14ac:dyDescent="0.25">
      <c r="B1" s="352"/>
      <c r="C1" s="354" t="s">
        <v>202</v>
      </c>
      <c r="D1" s="354"/>
      <c r="E1" s="144" t="s">
        <v>215</v>
      </c>
      <c r="F1" s="145" t="s">
        <v>216</v>
      </c>
    </row>
    <row r="2" spans="2:9" ht="29.25" customHeight="1" x14ac:dyDescent="0.25">
      <c r="B2" s="353"/>
      <c r="C2" s="158"/>
      <c r="D2" s="158"/>
      <c r="E2" s="146" t="s">
        <v>199</v>
      </c>
      <c r="F2" s="147" t="s">
        <v>213</v>
      </c>
    </row>
    <row r="3" spans="2:9" ht="32.25" customHeight="1" x14ac:dyDescent="0.25">
      <c r="B3" s="353"/>
      <c r="C3" s="158"/>
      <c r="D3" s="158"/>
      <c r="E3" s="295" t="s">
        <v>72</v>
      </c>
      <c r="F3" s="351"/>
    </row>
    <row r="4" spans="2:9" s="18" customFormat="1" ht="21.75" customHeight="1" x14ac:dyDescent="0.25">
      <c r="B4" s="355" t="s">
        <v>140</v>
      </c>
      <c r="C4" s="356"/>
      <c r="D4" s="356"/>
      <c r="E4" s="356"/>
      <c r="F4" s="357"/>
    </row>
    <row r="5" spans="2:9" s="18" customFormat="1" ht="42.75" x14ac:dyDescent="0.25">
      <c r="B5" s="70" t="s">
        <v>84</v>
      </c>
      <c r="C5" s="71"/>
      <c r="D5" s="71" t="s">
        <v>85</v>
      </c>
      <c r="E5" s="350"/>
      <c r="F5" s="358"/>
    </row>
    <row r="6" spans="2:9" s="18" customFormat="1" ht="21" customHeight="1" x14ac:dyDescent="0.25">
      <c r="B6" s="70" t="s">
        <v>86</v>
      </c>
      <c r="C6" s="71"/>
      <c r="D6" s="71" t="s">
        <v>87</v>
      </c>
      <c r="E6" s="350"/>
      <c r="F6" s="358"/>
    </row>
    <row r="7" spans="2:9" s="18" customFormat="1" ht="21" customHeight="1" x14ac:dyDescent="0.25">
      <c r="B7" s="349" t="s">
        <v>88</v>
      </c>
      <c r="C7" s="350"/>
      <c r="D7" s="350" t="s">
        <v>89</v>
      </c>
      <c r="E7" s="350" t="s">
        <v>90</v>
      </c>
      <c r="F7" s="72"/>
    </row>
    <row r="8" spans="2:9" s="18" customFormat="1" ht="21" customHeight="1" x14ac:dyDescent="0.25">
      <c r="B8" s="349"/>
      <c r="C8" s="350"/>
      <c r="D8" s="350"/>
      <c r="E8" s="350"/>
      <c r="F8" s="72"/>
    </row>
    <row r="9" spans="2:9" ht="27" customHeight="1" x14ac:dyDescent="0.25">
      <c r="B9" s="347" t="s">
        <v>17</v>
      </c>
      <c r="C9" s="348"/>
      <c r="D9" s="348"/>
      <c r="E9" s="73" t="s">
        <v>97</v>
      </c>
      <c r="F9" s="73" t="s">
        <v>96</v>
      </c>
    </row>
    <row r="10" spans="2:9" ht="15.75" customHeight="1" x14ac:dyDescent="0.25">
      <c r="B10" s="347" t="s">
        <v>122</v>
      </c>
      <c r="C10" s="348"/>
      <c r="D10" s="348"/>
      <c r="E10" s="74"/>
      <c r="F10" s="94"/>
    </row>
    <row r="11" spans="2:9" ht="15.75" customHeight="1" x14ac:dyDescent="0.25">
      <c r="B11" s="347" t="s">
        <v>91</v>
      </c>
      <c r="C11" s="348"/>
      <c r="D11" s="348"/>
      <c r="E11" s="74"/>
      <c r="F11" s="94"/>
    </row>
    <row r="12" spans="2:9" ht="15.75" customHeight="1" x14ac:dyDescent="0.25">
      <c r="B12" s="347" t="s">
        <v>92</v>
      </c>
      <c r="C12" s="348"/>
      <c r="D12" s="348"/>
      <c r="E12" s="74"/>
      <c r="F12" s="37">
        <f>F11-E10</f>
        <v>0</v>
      </c>
      <c r="I12" s="75"/>
    </row>
    <row r="13" spans="2:9" ht="15.75" customHeight="1" x14ac:dyDescent="0.25">
      <c r="B13" s="247" t="s">
        <v>93</v>
      </c>
      <c r="C13" s="248"/>
      <c r="D13" s="248"/>
      <c r="E13" s="249"/>
      <c r="F13" s="76" t="s">
        <v>123</v>
      </c>
    </row>
    <row r="14" spans="2:9" ht="15.75" customHeight="1" x14ac:dyDescent="0.25">
      <c r="B14" s="359"/>
      <c r="C14" s="360"/>
      <c r="D14" s="360"/>
      <c r="E14" s="361"/>
      <c r="F14" s="39"/>
    </row>
    <row r="15" spans="2:9" ht="15.75" customHeight="1" x14ac:dyDescent="0.25">
      <c r="B15" s="359"/>
      <c r="C15" s="360"/>
      <c r="D15" s="360"/>
      <c r="E15" s="361"/>
      <c r="F15" s="39"/>
    </row>
    <row r="16" spans="2:9" ht="15.75" customHeight="1" x14ac:dyDescent="0.25">
      <c r="B16" s="359"/>
      <c r="C16" s="360"/>
      <c r="D16" s="360"/>
      <c r="E16" s="361"/>
      <c r="F16" s="39"/>
    </row>
    <row r="17" spans="2:6" ht="15.75" customHeight="1" x14ac:dyDescent="0.25">
      <c r="B17" s="359"/>
      <c r="C17" s="360"/>
      <c r="D17" s="360"/>
      <c r="E17" s="361"/>
      <c r="F17" s="39"/>
    </row>
    <row r="18" spans="2:6" ht="15.75" customHeight="1" x14ac:dyDescent="0.25">
      <c r="B18" s="359"/>
      <c r="C18" s="360"/>
      <c r="D18" s="360"/>
      <c r="E18" s="361"/>
      <c r="F18" s="39"/>
    </row>
    <row r="19" spans="2:6" ht="15.75" customHeight="1" x14ac:dyDescent="0.25">
      <c r="B19" s="359"/>
      <c r="C19" s="360"/>
      <c r="D19" s="360"/>
      <c r="E19" s="361"/>
      <c r="F19" s="39"/>
    </row>
    <row r="20" spans="2:6" ht="15.75" customHeight="1" x14ac:dyDescent="0.25">
      <c r="B20" s="359"/>
      <c r="C20" s="360"/>
      <c r="D20" s="360"/>
      <c r="E20" s="361"/>
      <c r="F20" s="39"/>
    </row>
    <row r="21" spans="2:6" ht="15.75" customHeight="1" x14ac:dyDescent="0.25">
      <c r="B21" s="359"/>
      <c r="C21" s="360"/>
      <c r="D21" s="360"/>
      <c r="E21" s="361"/>
      <c r="F21" s="39"/>
    </row>
    <row r="22" spans="2:6" ht="15.75" customHeight="1" x14ac:dyDescent="0.25">
      <c r="B22" s="359"/>
      <c r="C22" s="360"/>
      <c r="D22" s="360"/>
      <c r="E22" s="361"/>
      <c r="F22" s="39"/>
    </row>
    <row r="23" spans="2:6" ht="15.75" customHeight="1" x14ac:dyDescent="0.25">
      <c r="B23" s="359"/>
      <c r="C23" s="360"/>
      <c r="D23" s="360"/>
      <c r="E23" s="361"/>
      <c r="F23" s="39"/>
    </row>
    <row r="24" spans="2:6" ht="15.75" customHeight="1" x14ac:dyDescent="0.25">
      <c r="B24" s="359"/>
      <c r="C24" s="360"/>
      <c r="D24" s="360"/>
      <c r="E24" s="361"/>
      <c r="F24" s="39"/>
    </row>
    <row r="25" spans="2:6" ht="15.75" customHeight="1" x14ac:dyDescent="0.25">
      <c r="B25" s="359"/>
      <c r="C25" s="360"/>
      <c r="D25" s="360"/>
      <c r="E25" s="361"/>
      <c r="F25" s="39"/>
    </row>
    <row r="26" spans="2:6" ht="15.75" customHeight="1" x14ac:dyDescent="0.25">
      <c r="B26" s="359"/>
      <c r="C26" s="360"/>
      <c r="D26" s="360"/>
      <c r="E26" s="361"/>
      <c r="F26" s="39"/>
    </row>
    <row r="27" spans="2:6" ht="15.75" customHeight="1" x14ac:dyDescent="0.25">
      <c r="B27" s="359"/>
      <c r="C27" s="360"/>
      <c r="D27" s="360"/>
      <c r="E27" s="361"/>
      <c r="F27" s="39"/>
    </row>
    <row r="28" spans="2:6" ht="15.75" customHeight="1" thickBot="1" x14ac:dyDescent="0.3">
      <c r="B28" s="359"/>
      <c r="C28" s="360"/>
      <c r="D28" s="360"/>
      <c r="E28" s="361"/>
      <c r="F28" s="39"/>
    </row>
    <row r="29" spans="2:6" ht="19.5" customHeight="1" x14ac:dyDescent="0.25">
      <c r="B29" s="362" t="s">
        <v>124</v>
      </c>
      <c r="C29" s="363"/>
      <c r="D29" s="363"/>
      <c r="E29" s="363"/>
      <c r="F29" s="77">
        <f>SUM(F14:F28)</f>
        <v>0</v>
      </c>
    </row>
    <row r="30" spans="2:6" ht="19.5" customHeight="1" thickBot="1" x14ac:dyDescent="0.3">
      <c r="B30" s="364" t="s">
        <v>94</v>
      </c>
      <c r="C30" s="365"/>
      <c r="D30" s="365"/>
      <c r="E30" s="365"/>
      <c r="F30" s="78">
        <f>F29+F12</f>
        <v>0</v>
      </c>
    </row>
    <row r="31" spans="2:6" ht="20.25" customHeight="1" x14ac:dyDescent="0.25">
      <c r="B31" s="366" t="s">
        <v>95</v>
      </c>
      <c r="C31" s="366"/>
      <c r="D31" s="366"/>
      <c r="E31" s="366"/>
      <c r="F31" s="366"/>
    </row>
    <row r="32" spans="2:6" ht="13.5" thickBot="1" x14ac:dyDescent="0.3"/>
    <row r="33" spans="2:10" ht="17.25" customHeight="1" x14ac:dyDescent="0.25">
      <c r="B33" s="187" t="s">
        <v>125</v>
      </c>
      <c r="C33" s="188"/>
      <c r="D33" s="188"/>
      <c r="E33" s="188"/>
      <c r="F33" s="189"/>
    </row>
    <row r="34" spans="2:10" ht="19.5" customHeight="1" x14ac:dyDescent="0.25">
      <c r="B34" s="368"/>
      <c r="C34" s="369"/>
      <c r="D34" s="369"/>
      <c r="E34" s="369"/>
      <c r="F34" s="370"/>
    </row>
    <row r="35" spans="2:10" ht="19.5" customHeight="1" x14ac:dyDescent="0.25">
      <c r="B35" s="368"/>
      <c r="C35" s="369"/>
      <c r="D35" s="369"/>
      <c r="E35" s="369"/>
      <c r="F35" s="370"/>
    </row>
    <row r="36" spans="2:10" ht="19.5" customHeight="1" thickBot="1" x14ac:dyDescent="0.3">
      <c r="B36" s="371"/>
      <c r="C36" s="372"/>
      <c r="D36" s="372"/>
      <c r="E36" s="372"/>
      <c r="F36" s="373"/>
    </row>
    <row r="37" spans="2:10" ht="18.75" customHeight="1" x14ac:dyDescent="0.25">
      <c r="B37" s="87"/>
      <c r="C37" s="87"/>
      <c r="D37" s="87"/>
      <c r="E37" s="87"/>
      <c r="F37" s="87"/>
    </row>
    <row r="39" spans="2:10" ht="19.5" customHeight="1" x14ac:dyDescent="0.25">
      <c r="C39" s="333"/>
      <c r="D39" s="333"/>
      <c r="E39" s="18"/>
      <c r="F39" s="18"/>
      <c r="G39" s="18"/>
      <c r="H39" s="18"/>
      <c r="I39" s="18"/>
      <c r="J39" s="18"/>
    </row>
    <row r="40" spans="2:10" ht="19.5" customHeight="1" x14ac:dyDescent="0.25">
      <c r="C40" s="367" t="s">
        <v>49</v>
      </c>
      <c r="D40" s="367"/>
      <c r="E40" s="113"/>
      <c r="F40" s="113"/>
      <c r="G40" s="113"/>
      <c r="H40" s="367"/>
      <c r="I40" s="367"/>
      <c r="J40" s="367"/>
    </row>
    <row r="43" spans="2:10" ht="16.5" x14ac:dyDescent="0.25">
      <c r="B43" s="374" t="s">
        <v>105</v>
      </c>
      <c r="C43" s="374"/>
      <c r="D43" s="374"/>
      <c r="E43" s="374"/>
      <c r="F43" s="374"/>
      <c r="G43" s="79"/>
      <c r="H43" s="79"/>
      <c r="I43" s="79"/>
    </row>
    <row r="44" spans="2:10" x14ac:dyDescent="0.25">
      <c r="B44" s="375" t="s">
        <v>106</v>
      </c>
      <c r="C44" s="375"/>
      <c r="D44" s="375"/>
      <c r="E44" s="375"/>
      <c r="F44" s="375"/>
      <c r="G44" s="80"/>
      <c r="H44" s="80"/>
      <c r="I44" s="80"/>
    </row>
    <row r="45" spans="2:10" x14ac:dyDescent="0.25">
      <c r="B45" s="375" t="s">
        <v>107</v>
      </c>
      <c r="C45" s="375"/>
      <c r="D45" s="375"/>
      <c r="E45" s="375"/>
      <c r="F45" s="375"/>
      <c r="G45" s="80"/>
      <c r="H45" s="80"/>
      <c r="I45" s="80"/>
    </row>
  </sheetData>
  <sheetProtection algorithmName="SHA-512" hashValue="VC96KBaVn2pPFz5IiRNkNTI7zNWfmK+tzl6knJHBwXjGzL9wE7Vyn2SHWzDRwqiGcP5JCuEsdsAtz/bitXXNlw==" saltValue="Zj95Jt8cB0Hf+yLcZshHcg==" spinCount="100000" sheet="1" formatCells="0" formatColumns="0" formatRows="0" insertRows="0" autoFilter="0"/>
  <mergeCells count="43">
    <mergeCell ref="B44:F44"/>
    <mergeCell ref="B34:F34"/>
    <mergeCell ref="B45:F45"/>
    <mergeCell ref="C39:D39"/>
    <mergeCell ref="C40:D40"/>
    <mergeCell ref="H40:J40"/>
    <mergeCell ref="B33:F33"/>
    <mergeCell ref="B35:F35"/>
    <mergeCell ref="B36:F36"/>
    <mergeCell ref="B43:F43"/>
    <mergeCell ref="B31:F31"/>
    <mergeCell ref="B26:E26"/>
    <mergeCell ref="B15:E15"/>
    <mergeCell ref="B16:E16"/>
    <mergeCell ref="B17:E17"/>
    <mergeCell ref="B18:E18"/>
    <mergeCell ref="B19:E19"/>
    <mergeCell ref="B20:E20"/>
    <mergeCell ref="B21:E21"/>
    <mergeCell ref="B22:E22"/>
    <mergeCell ref="B23:E23"/>
    <mergeCell ref="B24:E24"/>
    <mergeCell ref="B11:D11"/>
    <mergeCell ref="B13:E13"/>
    <mergeCell ref="B28:E28"/>
    <mergeCell ref="B29:E29"/>
    <mergeCell ref="B30:E30"/>
    <mergeCell ref="B12:D12"/>
    <mergeCell ref="B25:E25"/>
    <mergeCell ref="B27:E27"/>
    <mergeCell ref="B14:E14"/>
    <mergeCell ref="E7:E8"/>
    <mergeCell ref="E3:F3"/>
    <mergeCell ref="B1:B3"/>
    <mergeCell ref="C1:D3"/>
    <mergeCell ref="B4:F4"/>
    <mergeCell ref="E5:F5"/>
    <mergeCell ref="E6:F6"/>
    <mergeCell ref="B9:D9"/>
    <mergeCell ref="B10:D10"/>
    <mergeCell ref="B7:B8"/>
    <mergeCell ref="C7:C8"/>
    <mergeCell ref="D7:D8"/>
  </mergeCells>
  <printOptions horizontalCentered="1"/>
  <pageMargins left="0.19685039370078741" right="0.19685039370078741" top="0.78740157480314965" bottom="0.59055118110236227" header="0.39370078740157483" footer="0.59055118110236227"/>
  <pageSetup scale="63" fitToHeight="3"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0D925-AF82-4761-9AA6-94FC19C5BBB8}">
  <sheetPr>
    <pageSetUpPr fitToPage="1"/>
  </sheetPr>
  <dimension ref="A1:R16"/>
  <sheetViews>
    <sheetView zoomScale="77" zoomScaleNormal="77" workbookViewId="0">
      <selection activeCell="E2" sqref="E2:F2"/>
    </sheetView>
  </sheetViews>
  <sheetFormatPr baseColWidth="10" defaultRowHeight="12" x14ac:dyDescent="0.2"/>
  <cols>
    <col min="1" max="1" width="164.5703125" style="140" customWidth="1"/>
    <col min="2" max="3" width="11.42578125" style="140"/>
    <col min="4" max="4" width="21.140625" style="140" customWidth="1"/>
    <col min="5" max="5" width="14.7109375" style="140" customWidth="1"/>
    <col min="6" max="6" width="11.140625" style="140" customWidth="1"/>
    <col min="7" max="16384" width="11.42578125" style="140"/>
  </cols>
  <sheetData>
    <row r="1" spans="1:18" ht="24.75" customHeight="1" x14ac:dyDescent="0.2">
      <c r="A1" s="158" t="s">
        <v>201</v>
      </c>
      <c r="B1" s="158"/>
      <c r="C1" s="158"/>
      <c r="D1" s="146" t="s">
        <v>215</v>
      </c>
      <c r="E1" s="378">
        <v>45426</v>
      </c>
      <c r="F1" s="378"/>
    </row>
    <row r="2" spans="1:18" ht="20.25" customHeight="1" x14ac:dyDescent="0.2">
      <c r="A2" s="158"/>
      <c r="B2" s="158"/>
      <c r="C2" s="158"/>
      <c r="D2" s="146" t="s">
        <v>199</v>
      </c>
      <c r="E2" s="157" t="s">
        <v>214</v>
      </c>
      <c r="F2" s="157"/>
    </row>
    <row r="3" spans="1:18" ht="24" customHeight="1" x14ac:dyDescent="0.2">
      <c r="A3" s="158"/>
      <c r="B3" s="158"/>
      <c r="C3" s="158"/>
      <c r="D3" s="158" t="s">
        <v>72</v>
      </c>
      <c r="E3" s="158"/>
      <c r="F3" s="158"/>
    </row>
    <row r="4" spans="1:18" customFormat="1" ht="15.75" customHeight="1" x14ac:dyDescent="0.25">
      <c r="A4" s="379" t="s">
        <v>189</v>
      </c>
      <c r="B4" s="379"/>
      <c r="C4" s="379"/>
      <c r="D4" s="379"/>
      <c r="E4" s="379"/>
      <c r="F4" s="379"/>
    </row>
    <row r="5" spans="1:18" customFormat="1" ht="409.5" customHeight="1" x14ac:dyDescent="0.25">
      <c r="A5" s="376" t="s">
        <v>194</v>
      </c>
      <c r="B5" s="376"/>
      <c r="C5" s="376"/>
      <c r="D5" s="376"/>
      <c r="E5" s="376"/>
      <c r="F5" s="376"/>
    </row>
    <row r="6" spans="1:18" customFormat="1" ht="15" x14ac:dyDescent="0.25">
      <c r="A6" s="379" t="s">
        <v>190</v>
      </c>
      <c r="B6" s="379"/>
      <c r="C6" s="379"/>
      <c r="D6" s="379"/>
      <c r="E6" s="379"/>
      <c r="F6" s="379"/>
    </row>
    <row r="7" spans="1:18" customFormat="1" ht="409.5" customHeight="1" x14ac:dyDescent="0.25">
      <c r="A7" s="376" t="s">
        <v>195</v>
      </c>
      <c r="B7" s="376"/>
      <c r="C7" s="376"/>
      <c r="D7" s="376"/>
      <c r="E7" s="376"/>
      <c r="F7" s="376"/>
    </row>
    <row r="8" spans="1:18" customFormat="1" ht="15" x14ac:dyDescent="0.25">
      <c r="A8" s="379" t="s">
        <v>191</v>
      </c>
      <c r="B8" s="379"/>
      <c r="C8" s="379"/>
      <c r="D8" s="379"/>
      <c r="E8" s="379"/>
      <c r="F8" s="379"/>
    </row>
    <row r="9" spans="1:18" customFormat="1" ht="409.5" customHeight="1" x14ac:dyDescent="0.25">
      <c r="A9" s="376" t="s">
        <v>198</v>
      </c>
      <c r="B9" s="376"/>
      <c r="C9" s="376"/>
      <c r="D9" s="376"/>
      <c r="E9" s="376"/>
      <c r="F9" s="376"/>
    </row>
    <row r="10" spans="1:18" customFormat="1" ht="15" x14ac:dyDescent="0.25">
      <c r="A10" s="379" t="s">
        <v>192</v>
      </c>
      <c r="B10" s="379"/>
      <c r="C10" s="379"/>
      <c r="D10" s="379"/>
      <c r="E10" s="379"/>
      <c r="F10" s="379"/>
    </row>
    <row r="11" spans="1:18" customFormat="1" ht="288.75" customHeight="1" x14ac:dyDescent="0.25">
      <c r="A11" s="376" t="s">
        <v>197</v>
      </c>
      <c r="B11" s="376"/>
      <c r="C11" s="376"/>
      <c r="D11" s="376"/>
      <c r="E11" s="376"/>
      <c r="F11" s="376"/>
    </row>
    <row r="12" spans="1:18" customFormat="1" ht="15" x14ac:dyDescent="0.25">
      <c r="A12" s="379" t="s">
        <v>193</v>
      </c>
      <c r="B12" s="379"/>
      <c r="C12" s="379"/>
      <c r="D12" s="379"/>
      <c r="E12" s="379"/>
      <c r="F12" s="379"/>
    </row>
    <row r="13" spans="1:18" customFormat="1" ht="409.5" customHeight="1" x14ac:dyDescent="0.25">
      <c r="A13" s="376" t="s">
        <v>196</v>
      </c>
      <c r="B13" s="376"/>
      <c r="C13" s="376"/>
      <c r="D13" s="376"/>
      <c r="E13" s="376"/>
      <c r="F13" s="376"/>
    </row>
    <row r="14" spans="1:18" s="14" customFormat="1" ht="27" customHeight="1" x14ac:dyDescent="0.3">
      <c r="A14" s="380" t="s">
        <v>105</v>
      </c>
      <c r="B14" s="381"/>
      <c r="C14" s="381"/>
      <c r="D14" s="381"/>
      <c r="E14" s="381"/>
      <c r="F14" s="381"/>
      <c r="G14" s="141"/>
      <c r="H14" s="141"/>
      <c r="I14" s="141"/>
      <c r="J14" s="141"/>
      <c r="K14" s="141"/>
      <c r="L14" s="141"/>
      <c r="M14" s="141"/>
      <c r="N14" s="141"/>
      <c r="O14" s="141"/>
      <c r="P14" s="141"/>
      <c r="Q14" s="141"/>
      <c r="R14" s="141"/>
    </row>
    <row r="15" spans="1:18" s="14" customFormat="1" ht="12.75" customHeight="1" x14ac:dyDescent="0.3">
      <c r="A15" s="377" t="s">
        <v>106</v>
      </c>
      <c r="B15" s="377"/>
      <c r="C15" s="377"/>
      <c r="D15" s="377"/>
      <c r="E15" s="377"/>
      <c r="F15" s="377"/>
      <c r="G15" s="141"/>
      <c r="H15" s="142"/>
      <c r="I15" s="142"/>
      <c r="J15" s="142"/>
      <c r="K15" s="142"/>
      <c r="L15" s="142"/>
      <c r="M15" s="142"/>
      <c r="N15" s="142"/>
      <c r="O15" s="142"/>
      <c r="P15" s="142"/>
      <c r="Q15" s="142"/>
      <c r="R15" s="142"/>
    </row>
    <row r="16" spans="1:18" s="14" customFormat="1" ht="12.75" x14ac:dyDescent="0.15">
      <c r="A16" s="377" t="s">
        <v>107</v>
      </c>
      <c r="B16" s="377"/>
      <c r="C16" s="377"/>
      <c r="D16" s="377"/>
      <c r="E16" s="377"/>
      <c r="F16" s="377"/>
    </row>
  </sheetData>
  <mergeCells count="17">
    <mergeCell ref="A10:F10"/>
    <mergeCell ref="A11:F11"/>
    <mergeCell ref="A16:F16"/>
    <mergeCell ref="A5:F5"/>
    <mergeCell ref="A1:C3"/>
    <mergeCell ref="E1:F1"/>
    <mergeCell ref="E2:F2"/>
    <mergeCell ref="D3:F3"/>
    <mergeCell ref="A4:F4"/>
    <mergeCell ref="A14:F14"/>
    <mergeCell ref="A15:F15"/>
    <mergeCell ref="A12:F12"/>
    <mergeCell ref="A13:F13"/>
    <mergeCell ref="A6:F6"/>
    <mergeCell ref="A7:F7"/>
    <mergeCell ref="A8:F8"/>
    <mergeCell ref="A9:F9"/>
  </mergeCells>
  <pageMargins left="0.7" right="0.7" top="0.75" bottom="0.75" header="0.3" footer="0.3"/>
  <pageSetup scale="33"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0FEE1-EB8A-4003-9D2F-F46B41731356}">
  <sheetPr>
    <pageSetUpPr fitToPage="1"/>
  </sheetPr>
  <dimension ref="A1:U71"/>
  <sheetViews>
    <sheetView topLeftCell="D1" zoomScale="91" zoomScaleNormal="91" zoomScaleSheetLayoutView="44" workbookViewId="0">
      <selection activeCell="S1" sqref="S1"/>
    </sheetView>
  </sheetViews>
  <sheetFormatPr baseColWidth="10" defaultRowHeight="12.75" x14ac:dyDescent="0.2"/>
  <cols>
    <col min="1" max="1" width="2.85546875" style="43" customWidth="1"/>
    <col min="2" max="2" width="23.28515625" style="43" customWidth="1"/>
    <col min="3" max="3" width="46.42578125" style="43" customWidth="1"/>
    <col min="4" max="4" width="10.5703125" style="43" customWidth="1"/>
    <col min="5" max="5" width="18.5703125" style="43" customWidth="1"/>
    <col min="6" max="6" width="16" style="43" customWidth="1"/>
    <col min="7" max="7" width="24.140625" style="43" customWidth="1"/>
    <col min="8" max="8" width="18.140625" style="43" bestFit="1" customWidth="1"/>
    <col min="9" max="17" width="17.85546875" style="43" customWidth="1"/>
    <col min="18" max="18" width="20.140625" style="43" customWidth="1"/>
    <col min="19" max="19" width="20" style="43" customWidth="1"/>
    <col min="20" max="20" width="12.140625" style="43" bestFit="1" customWidth="1"/>
    <col min="21" max="16384" width="11.42578125" style="43"/>
  </cols>
  <sheetData>
    <row r="1" spans="2:21" ht="27" customHeight="1" x14ac:dyDescent="0.2">
      <c r="B1" s="169"/>
      <c r="C1" s="160" t="s">
        <v>202</v>
      </c>
      <c r="D1" s="161"/>
      <c r="E1" s="161"/>
      <c r="F1" s="161"/>
      <c r="G1" s="161"/>
      <c r="H1" s="161"/>
      <c r="I1" s="161"/>
      <c r="J1" s="161"/>
      <c r="K1" s="161"/>
      <c r="L1" s="161"/>
      <c r="M1" s="161"/>
      <c r="N1" s="161"/>
      <c r="O1" s="161"/>
      <c r="P1" s="162"/>
      <c r="Q1" s="156" t="s">
        <v>215</v>
      </c>
      <c r="R1" s="156"/>
      <c r="S1" s="145">
        <v>45426</v>
      </c>
    </row>
    <row r="2" spans="2:21" ht="21.75" customHeight="1" x14ac:dyDescent="0.2">
      <c r="B2" s="170"/>
      <c r="C2" s="163"/>
      <c r="D2" s="164"/>
      <c r="E2" s="164"/>
      <c r="F2" s="164"/>
      <c r="G2" s="164"/>
      <c r="H2" s="164"/>
      <c r="I2" s="164"/>
      <c r="J2" s="164"/>
      <c r="K2" s="164"/>
      <c r="L2" s="164"/>
      <c r="M2" s="164"/>
      <c r="N2" s="164"/>
      <c r="O2" s="164"/>
      <c r="P2" s="165"/>
      <c r="Q2" s="157" t="s">
        <v>199</v>
      </c>
      <c r="R2" s="157"/>
      <c r="S2" s="147" t="s">
        <v>206</v>
      </c>
    </row>
    <row r="3" spans="2:21" ht="41.25" customHeight="1" x14ac:dyDescent="0.2">
      <c r="B3" s="170"/>
      <c r="C3" s="166"/>
      <c r="D3" s="167"/>
      <c r="E3" s="167"/>
      <c r="F3" s="167"/>
      <c r="G3" s="167"/>
      <c r="H3" s="167"/>
      <c r="I3" s="167"/>
      <c r="J3" s="167"/>
      <c r="K3" s="167"/>
      <c r="L3" s="167"/>
      <c r="M3" s="167"/>
      <c r="N3" s="167"/>
      <c r="O3" s="167"/>
      <c r="P3" s="168"/>
      <c r="Q3" s="158" t="s">
        <v>72</v>
      </c>
      <c r="R3" s="158"/>
      <c r="S3" s="159"/>
    </row>
    <row r="4" spans="2:21" s="42" customFormat="1" ht="21.75" customHeight="1" x14ac:dyDescent="0.2">
      <c r="B4" s="152" t="s">
        <v>0</v>
      </c>
      <c r="C4" s="153"/>
      <c r="D4" s="153"/>
      <c r="E4" s="154"/>
      <c r="F4" s="154"/>
      <c r="G4" s="154"/>
      <c r="H4" s="154"/>
      <c r="I4" s="154"/>
      <c r="J4" s="154"/>
      <c r="K4" s="154"/>
      <c r="L4" s="154"/>
      <c r="M4" s="154"/>
      <c r="N4" s="154"/>
      <c r="O4" s="154"/>
      <c r="P4" s="154"/>
      <c r="Q4" s="154"/>
      <c r="R4" s="154"/>
      <c r="S4" s="155"/>
    </row>
    <row r="5" spans="2:21" s="42" customFormat="1" ht="35.25" customHeight="1" x14ac:dyDescent="0.2">
      <c r="B5" s="120" t="s">
        <v>1</v>
      </c>
      <c r="C5" s="148"/>
      <c r="D5" s="151"/>
      <c r="E5" s="117" t="s">
        <v>2</v>
      </c>
      <c r="F5" s="148"/>
      <c r="G5" s="149"/>
      <c r="H5" s="149"/>
      <c r="I5" s="150" t="s">
        <v>4</v>
      </c>
      <c r="J5" s="150"/>
      <c r="K5" s="150"/>
      <c r="L5" s="150"/>
      <c r="M5" s="150"/>
      <c r="N5" s="149" t="s">
        <v>3</v>
      </c>
      <c r="O5" s="149"/>
      <c r="P5" s="151"/>
      <c r="Q5" s="44"/>
      <c r="R5" s="44"/>
      <c r="S5" s="45"/>
    </row>
    <row r="6" spans="2:21" s="42" customFormat="1" ht="28.5" x14ac:dyDescent="0.2">
      <c r="B6" s="115" t="s">
        <v>47</v>
      </c>
      <c r="C6" s="116"/>
      <c r="D6" s="148" t="s">
        <v>48</v>
      </c>
      <c r="E6" s="151" t="s">
        <v>48</v>
      </c>
      <c r="F6" s="117"/>
      <c r="G6" s="118" t="s">
        <v>157</v>
      </c>
      <c r="H6" s="134">
        <v>200</v>
      </c>
      <c r="I6" s="150" t="s">
        <v>155</v>
      </c>
      <c r="J6" s="259">
        <v>100</v>
      </c>
      <c r="K6" s="259" t="s">
        <v>156</v>
      </c>
      <c r="L6" s="267">
        <v>50</v>
      </c>
      <c r="M6" s="235" t="s">
        <v>158</v>
      </c>
      <c r="N6" s="236"/>
      <c r="O6" s="263">
        <f>H6+J6-L6</f>
        <v>250</v>
      </c>
      <c r="P6" s="235" t="s">
        <v>5</v>
      </c>
      <c r="Q6" s="236"/>
      <c r="R6" s="259" t="s">
        <v>6</v>
      </c>
      <c r="S6" s="261"/>
    </row>
    <row r="7" spans="2:21" s="42" customFormat="1" ht="18" customHeight="1" x14ac:dyDescent="0.2">
      <c r="B7" s="175" t="s">
        <v>109</v>
      </c>
      <c r="C7" s="150"/>
      <c r="D7" s="150"/>
      <c r="E7" s="150" t="s">
        <v>46</v>
      </c>
      <c r="F7" s="150"/>
      <c r="G7" s="121">
        <v>200</v>
      </c>
      <c r="H7" s="173">
        <f>G7+G8</f>
        <v>500</v>
      </c>
      <c r="I7" s="150"/>
      <c r="J7" s="266"/>
      <c r="K7" s="266"/>
      <c r="L7" s="268"/>
      <c r="M7" s="237"/>
      <c r="N7" s="238"/>
      <c r="O7" s="264"/>
      <c r="P7" s="237"/>
      <c r="Q7" s="238"/>
      <c r="R7" s="260"/>
      <c r="S7" s="262"/>
    </row>
    <row r="8" spans="2:21" s="42" customFormat="1" ht="14.25" x14ac:dyDescent="0.2">
      <c r="B8" s="176"/>
      <c r="C8" s="150"/>
      <c r="D8" s="150"/>
      <c r="E8" s="150" t="s">
        <v>46</v>
      </c>
      <c r="F8" s="150"/>
      <c r="G8" s="122">
        <v>300</v>
      </c>
      <c r="H8" s="174"/>
      <c r="I8" s="150"/>
      <c r="J8" s="260"/>
      <c r="K8" s="260"/>
      <c r="L8" s="269"/>
      <c r="M8" s="239"/>
      <c r="N8" s="240"/>
      <c r="O8" s="265"/>
      <c r="P8" s="239"/>
      <c r="Q8" s="240"/>
      <c r="R8" s="124" t="s">
        <v>7</v>
      </c>
      <c r="S8" s="119"/>
    </row>
    <row r="9" spans="2:21" ht="16.5" customHeight="1" x14ac:dyDescent="0.2">
      <c r="B9" s="220" t="s">
        <v>200</v>
      </c>
      <c r="C9" s="221"/>
      <c r="D9" s="221"/>
      <c r="E9" s="221"/>
      <c r="F9" s="221"/>
      <c r="G9" s="221"/>
      <c r="H9" s="221"/>
      <c r="I9" s="221"/>
      <c r="J9" s="221"/>
      <c r="K9" s="221"/>
      <c r="L9" s="221"/>
      <c r="M9" s="221"/>
      <c r="N9" s="221"/>
      <c r="O9" s="221"/>
      <c r="P9" s="221"/>
      <c r="Q9" s="221"/>
      <c r="R9" s="221"/>
      <c r="S9" s="222"/>
    </row>
    <row r="10" spans="2:21" ht="33" customHeight="1" x14ac:dyDescent="0.2">
      <c r="B10" s="218" t="s">
        <v>9</v>
      </c>
      <c r="C10" s="219"/>
      <c r="D10" s="219"/>
      <c r="E10" s="219"/>
      <c r="F10" s="219"/>
      <c r="G10" s="46" t="s">
        <v>60</v>
      </c>
      <c r="H10" s="46" t="s">
        <v>61</v>
      </c>
      <c r="I10" s="46" t="s">
        <v>62</v>
      </c>
      <c r="J10" s="46" t="s">
        <v>63</v>
      </c>
      <c r="K10" s="46" t="s">
        <v>64</v>
      </c>
      <c r="L10" s="46" t="s">
        <v>65</v>
      </c>
      <c r="M10" s="46" t="s">
        <v>66</v>
      </c>
      <c r="N10" s="46" t="s">
        <v>67</v>
      </c>
      <c r="O10" s="46" t="s">
        <v>68</v>
      </c>
      <c r="P10" s="46" t="s">
        <v>69</v>
      </c>
      <c r="Q10" s="46" t="s">
        <v>70</v>
      </c>
      <c r="R10" s="46" t="s">
        <v>71</v>
      </c>
      <c r="S10" s="68" t="s">
        <v>121</v>
      </c>
    </row>
    <row r="11" spans="2:21" ht="15.75" x14ac:dyDescent="0.2">
      <c r="B11" s="214" t="s">
        <v>98</v>
      </c>
      <c r="C11" s="215"/>
      <c r="D11" s="215"/>
      <c r="E11" s="215"/>
      <c r="F11" s="215"/>
      <c r="G11" s="216"/>
      <c r="H11" s="216"/>
      <c r="I11" s="216"/>
      <c r="J11" s="216"/>
      <c r="K11" s="216"/>
      <c r="L11" s="216"/>
      <c r="M11" s="216"/>
      <c r="N11" s="216"/>
      <c r="O11" s="216"/>
      <c r="P11" s="216"/>
      <c r="Q11" s="216"/>
      <c r="R11" s="216"/>
      <c r="S11" s="217"/>
    </row>
    <row r="12" spans="2:21" ht="15.75" customHeight="1" x14ac:dyDescent="0.2">
      <c r="B12" s="241" t="s">
        <v>39</v>
      </c>
      <c r="C12" s="242"/>
      <c r="D12" s="243"/>
      <c r="E12" s="226" t="s">
        <v>11</v>
      </c>
      <c r="F12" s="227"/>
      <c r="G12" s="47"/>
      <c r="H12" s="47"/>
      <c r="I12" s="47"/>
      <c r="J12" s="47"/>
      <c r="K12" s="47"/>
      <c r="L12" s="47"/>
      <c r="M12" s="47"/>
      <c r="N12" s="47"/>
      <c r="O12" s="47"/>
      <c r="P12" s="47"/>
      <c r="Q12" s="47"/>
      <c r="R12" s="47"/>
      <c r="S12" s="98">
        <f>SUM(G12:R12)</f>
        <v>0</v>
      </c>
    </row>
    <row r="13" spans="2:21" ht="15" customHeight="1" x14ac:dyDescent="0.2">
      <c r="B13" s="244"/>
      <c r="C13" s="245"/>
      <c r="D13" s="246"/>
      <c r="E13" s="226" t="s">
        <v>12</v>
      </c>
      <c r="F13" s="227"/>
      <c r="G13" s="38"/>
      <c r="H13" s="38"/>
      <c r="I13" s="38"/>
      <c r="J13" s="38"/>
      <c r="K13" s="38"/>
      <c r="L13" s="38"/>
      <c r="M13" s="38"/>
      <c r="N13" s="38"/>
      <c r="O13" s="38"/>
      <c r="P13" s="38"/>
      <c r="Q13" s="38"/>
      <c r="R13" s="38"/>
      <c r="S13" s="99">
        <f>SUM(G13:R13)</f>
        <v>0</v>
      </c>
      <c r="U13" s="48"/>
    </row>
    <row r="14" spans="2:21" ht="15.75" customHeight="1" x14ac:dyDescent="0.2">
      <c r="B14" s="247" t="s">
        <v>38</v>
      </c>
      <c r="C14" s="248"/>
      <c r="D14" s="249"/>
      <c r="E14" s="226" t="s">
        <v>12</v>
      </c>
      <c r="F14" s="227"/>
      <c r="G14" s="38"/>
      <c r="H14" s="38"/>
      <c r="I14" s="38"/>
      <c r="J14" s="38"/>
      <c r="K14" s="38"/>
      <c r="L14" s="38"/>
      <c r="M14" s="38"/>
      <c r="N14" s="38"/>
      <c r="O14" s="38"/>
      <c r="P14" s="38"/>
      <c r="Q14" s="38"/>
      <c r="R14" s="38"/>
      <c r="S14" s="99">
        <f>SUM(G14:R14)</f>
        <v>0</v>
      </c>
    </row>
    <row r="15" spans="2:21" ht="27.75" customHeight="1" x14ac:dyDescent="0.2">
      <c r="B15" s="223" t="s">
        <v>43</v>
      </c>
      <c r="C15" s="224"/>
      <c r="D15" s="225"/>
      <c r="E15" s="67" t="s">
        <v>120</v>
      </c>
      <c r="F15" s="67" t="s">
        <v>41</v>
      </c>
      <c r="G15" s="228"/>
      <c r="H15" s="229"/>
      <c r="I15" s="229"/>
      <c r="J15" s="229"/>
      <c r="K15" s="229"/>
      <c r="L15" s="229"/>
      <c r="M15" s="229"/>
      <c r="N15" s="229"/>
      <c r="O15" s="229"/>
      <c r="P15" s="229"/>
      <c r="Q15" s="229"/>
      <c r="R15" s="229"/>
      <c r="S15" s="232"/>
    </row>
    <row r="16" spans="2:21" ht="15.75" customHeight="1" x14ac:dyDescent="0.2">
      <c r="B16" s="223" t="s">
        <v>37</v>
      </c>
      <c r="C16" s="224"/>
      <c r="D16" s="225"/>
      <c r="E16" s="69">
        <f>S13</f>
        <v>0</v>
      </c>
      <c r="F16" s="66" t="e">
        <f>E16/E18</f>
        <v>#DIV/0!</v>
      </c>
      <c r="G16" s="230"/>
      <c r="H16" s="231"/>
      <c r="I16" s="231"/>
      <c r="J16" s="231"/>
      <c r="K16" s="231"/>
      <c r="L16" s="231"/>
      <c r="M16" s="231"/>
      <c r="N16" s="231"/>
      <c r="O16" s="231"/>
      <c r="P16" s="231"/>
      <c r="Q16" s="231"/>
      <c r="R16" s="231"/>
      <c r="S16" s="233"/>
    </row>
    <row r="17" spans="2:19" ht="25.5" customHeight="1" x14ac:dyDescent="0.2">
      <c r="B17" s="223" t="s">
        <v>40</v>
      </c>
      <c r="C17" s="224"/>
      <c r="D17" s="225"/>
      <c r="E17" s="69">
        <f>S14</f>
        <v>0</v>
      </c>
      <c r="F17" s="66" t="e">
        <f>E17/E18</f>
        <v>#DIV/0!</v>
      </c>
      <c r="G17" s="89" t="s">
        <v>128</v>
      </c>
      <c r="H17" s="88"/>
      <c r="I17" s="88"/>
      <c r="J17" s="88"/>
      <c r="K17" s="88"/>
      <c r="L17" s="88"/>
      <c r="M17" s="88"/>
      <c r="N17" s="88"/>
      <c r="O17" s="88"/>
      <c r="P17" s="88"/>
      <c r="Q17" s="88"/>
      <c r="R17" s="88"/>
      <c r="S17" s="233"/>
    </row>
    <row r="18" spans="2:19" ht="25.5" customHeight="1" x14ac:dyDescent="0.2">
      <c r="B18" s="223" t="s">
        <v>42</v>
      </c>
      <c r="C18" s="224"/>
      <c r="D18" s="225"/>
      <c r="E18" s="69">
        <f>SUM(E16:E17)</f>
        <v>0</v>
      </c>
      <c r="F18" s="66" t="e">
        <f>SUM(F16:F17)</f>
        <v>#DIV/0!</v>
      </c>
      <c r="G18" s="89" t="s">
        <v>129</v>
      </c>
      <c r="H18" s="88"/>
      <c r="I18" s="88"/>
      <c r="J18" s="88"/>
      <c r="K18" s="88"/>
      <c r="L18" s="88"/>
      <c r="M18" s="88"/>
      <c r="N18" s="88"/>
      <c r="O18" s="88"/>
      <c r="P18" s="88"/>
      <c r="Q18" s="88"/>
      <c r="R18" s="88"/>
      <c r="S18" s="234"/>
    </row>
    <row r="19" spans="2:19" ht="15.75" x14ac:dyDescent="0.2">
      <c r="B19" s="214" t="s">
        <v>100</v>
      </c>
      <c r="C19" s="215"/>
      <c r="D19" s="215"/>
      <c r="E19" s="215"/>
      <c r="F19" s="215"/>
      <c r="G19" s="216"/>
      <c r="H19" s="216"/>
      <c r="I19" s="216"/>
      <c r="J19" s="216"/>
      <c r="K19" s="216"/>
      <c r="L19" s="216"/>
      <c r="M19" s="216"/>
      <c r="N19" s="216"/>
      <c r="O19" s="216"/>
      <c r="P19" s="216"/>
      <c r="Q19" s="216"/>
      <c r="R19" s="216"/>
      <c r="S19" s="217"/>
    </row>
    <row r="20" spans="2:19" ht="15.75" customHeight="1" x14ac:dyDescent="0.2">
      <c r="B20" s="210" t="s">
        <v>13</v>
      </c>
      <c r="C20" s="205" t="s">
        <v>14</v>
      </c>
      <c r="D20" s="205" t="s">
        <v>159</v>
      </c>
      <c r="E20" s="212" t="s">
        <v>55</v>
      </c>
      <c r="F20" s="212" t="s">
        <v>45</v>
      </c>
      <c r="G20" s="181" t="s">
        <v>60</v>
      </c>
      <c r="H20" s="181" t="s">
        <v>61</v>
      </c>
      <c r="I20" s="181" t="s">
        <v>62</v>
      </c>
      <c r="J20" s="181" t="s">
        <v>63</v>
      </c>
      <c r="K20" s="181" t="s">
        <v>64</v>
      </c>
      <c r="L20" s="181" t="s">
        <v>65</v>
      </c>
      <c r="M20" s="181" t="s">
        <v>66</v>
      </c>
      <c r="N20" s="181" t="s">
        <v>67</v>
      </c>
      <c r="O20" s="181" t="s">
        <v>68</v>
      </c>
      <c r="P20" s="181" t="s">
        <v>69</v>
      </c>
      <c r="Q20" s="181" t="s">
        <v>70</v>
      </c>
      <c r="R20" s="181" t="s">
        <v>71</v>
      </c>
      <c r="S20" s="257" t="s">
        <v>37</v>
      </c>
    </row>
    <row r="21" spans="2:19" ht="33" customHeight="1" x14ac:dyDescent="0.2">
      <c r="B21" s="211"/>
      <c r="C21" s="206"/>
      <c r="D21" s="206"/>
      <c r="E21" s="213"/>
      <c r="F21" s="213"/>
      <c r="G21" s="182"/>
      <c r="H21" s="182"/>
      <c r="I21" s="182"/>
      <c r="J21" s="182"/>
      <c r="K21" s="182"/>
      <c r="L21" s="182"/>
      <c r="M21" s="182"/>
      <c r="N21" s="182"/>
      <c r="O21" s="182"/>
      <c r="P21" s="182"/>
      <c r="Q21" s="182"/>
      <c r="R21" s="182"/>
      <c r="S21" s="258"/>
    </row>
    <row r="22" spans="2:19" ht="21.75" customHeight="1" x14ac:dyDescent="0.2">
      <c r="B22" s="250" t="s">
        <v>101</v>
      </c>
      <c r="C22" s="251"/>
      <c r="D22" s="251"/>
      <c r="E22" s="251"/>
      <c r="F22" s="251"/>
      <c r="G22" s="251"/>
      <c r="H22" s="251"/>
      <c r="I22" s="251"/>
      <c r="J22" s="251"/>
      <c r="K22" s="251"/>
      <c r="L22" s="251"/>
      <c r="M22" s="251"/>
      <c r="N22" s="251"/>
      <c r="O22" s="251"/>
      <c r="P22" s="251"/>
      <c r="Q22" s="251"/>
      <c r="R22" s="251"/>
      <c r="S22" s="252"/>
    </row>
    <row r="23" spans="2:19" ht="21.75" customHeight="1" x14ac:dyDescent="0.2">
      <c r="B23" s="256" t="s">
        <v>15</v>
      </c>
      <c r="C23" s="49" t="s">
        <v>164</v>
      </c>
      <c r="D23" s="49" t="s">
        <v>167</v>
      </c>
      <c r="E23" s="64"/>
      <c r="F23" s="51"/>
      <c r="G23" s="97"/>
      <c r="H23" s="97"/>
      <c r="I23" s="97"/>
      <c r="J23" s="97"/>
      <c r="K23" s="97"/>
      <c r="L23" s="97"/>
      <c r="M23" s="97"/>
      <c r="N23" s="97"/>
      <c r="O23" s="97"/>
      <c r="P23" s="97"/>
      <c r="Q23" s="97"/>
      <c r="R23" s="97"/>
      <c r="S23" s="15">
        <f t="shared" ref="S23:S41" si="0">SUM(G23:R23)</f>
        <v>0</v>
      </c>
    </row>
    <row r="24" spans="2:19" ht="21.75" customHeight="1" x14ac:dyDescent="0.2">
      <c r="B24" s="256"/>
      <c r="C24" s="50" t="s">
        <v>171</v>
      </c>
      <c r="D24" s="49" t="s">
        <v>167</v>
      </c>
      <c r="E24" s="64"/>
      <c r="F24" s="51"/>
      <c r="G24" s="97"/>
      <c r="H24" s="97"/>
      <c r="I24" s="97"/>
      <c r="J24" s="97"/>
      <c r="K24" s="97"/>
      <c r="L24" s="97"/>
      <c r="M24" s="97"/>
      <c r="N24" s="97"/>
      <c r="O24" s="97"/>
      <c r="P24" s="97"/>
      <c r="Q24" s="97"/>
      <c r="R24" s="97"/>
      <c r="S24" s="15">
        <f t="shared" si="0"/>
        <v>0</v>
      </c>
    </row>
    <row r="25" spans="2:19" ht="21.75" customHeight="1" x14ac:dyDescent="0.2">
      <c r="B25" s="256"/>
      <c r="C25" s="50" t="s">
        <v>176</v>
      </c>
      <c r="D25" s="49" t="s">
        <v>167</v>
      </c>
      <c r="E25" s="64"/>
      <c r="F25" s="51"/>
      <c r="G25" s="97"/>
      <c r="H25" s="97"/>
      <c r="I25" s="97"/>
      <c r="J25" s="97"/>
      <c r="K25" s="97"/>
      <c r="L25" s="97"/>
      <c r="M25" s="97"/>
      <c r="N25" s="97"/>
      <c r="O25" s="97"/>
      <c r="P25" s="97"/>
      <c r="Q25" s="97"/>
      <c r="R25" s="97"/>
      <c r="S25" s="15">
        <f t="shared" si="0"/>
        <v>0</v>
      </c>
    </row>
    <row r="26" spans="2:19" ht="21.75" customHeight="1" x14ac:dyDescent="0.2">
      <c r="B26" s="256"/>
      <c r="C26" s="50" t="s">
        <v>172</v>
      </c>
      <c r="D26" s="49" t="s">
        <v>167</v>
      </c>
      <c r="E26" s="64"/>
      <c r="F26" s="51"/>
      <c r="G26" s="97"/>
      <c r="H26" s="97"/>
      <c r="I26" s="97"/>
      <c r="J26" s="97"/>
      <c r="K26" s="97"/>
      <c r="L26" s="97"/>
      <c r="M26" s="97"/>
      <c r="N26" s="97"/>
      <c r="O26" s="97"/>
      <c r="P26" s="97"/>
      <c r="Q26" s="97"/>
      <c r="R26" s="97"/>
      <c r="S26" s="15">
        <f t="shared" si="0"/>
        <v>0</v>
      </c>
    </row>
    <row r="27" spans="2:19" ht="21.75" customHeight="1" x14ac:dyDescent="0.2">
      <c r="B27" s="256"/>
      <c r="C27" s="50" t="s">
        <v>177</v>
      </c>
      <c r="D27" s="49" t="s">
        <v>167</v>
      </c>
      <c r="E27" s="64"/>
      <c r="F27" s="51"/>
      <c r="G27" s="97"/>
      <c r="H27" s="97"/>
      <c r="I27" s="97"/>
      <c r="J27" s="97"/>
      <c r="K27" s="97"/>
      <c r="L27" s="97"/>
      <c r="M27" s="97"/>
      <c r="N27" s="97"/>
      <c r="O27" s="97"/>
      <c r="P27" s="97"/>
      <c r="Q27" s="97"/>
      <c r="R27" s="97"/>
      <c r="S27" s="15">
        <f t="shared" si="0"/>
        <v>0</v>
      </c>
    </row>
    <row r="28" spans="2:19" ht="21.75" customHeight="1" x14ac:dyDescent="0.2">
      <c r="B28" s="256"/>
      <c r="C28" s="50" t="s">
        <v>165</v>
      </c>
      <c r="D28" s="49" t="s">
        <v>167</v>
      </c>
      <c r="E28" s="64"/>
      <c r="F28" s="51"/>
      <c r="G28" s="97"/>
      <c r="H28" s="97"/>
      <c r="I28" s="97"/>
      <c r="J28" s="97"/>
      <c r="K28" s="97"/>
      <c r="L28" s="97"/>
      <c r="M28" s="97"/>
      <c r="N28" s="97"/>
      <c r="O28" s="97"/>
      <c r="P28" s="97"/>
      <c r="Q28" s="97"/>
      <c r="R28" s="97"/>
      <c r="S28" s="15">
        <f t="shared" si="0"/>
        <v>0</v>
      </c>
    </row>
    <row r="29" spans="2:19" ht="21.75" customHeight="1" x14ac:dyDescent="0.2">
      <c r="B29" s="256"/>
      <c r="C29" s="50" t="s">
        <v>166</v>
      </c>
      <c r="D29" s="49" t="s">
        <v>167</v>
      </c>
      <c r="E29" s="64"/>
      <c r="F29" s="51"/>
      <c r="G29" s="97"/>
      <c r="H29" s="97"/>
      <c r="I29" s="97"/>
      <c r="J29" s="97"/>
      <c r="K29" s="97"/>
      <c r="L29" s="97"/>
      <c r="M29" s="97"/>
      <c r="N29" s="97"/>
      <c r="O29" s="97"/>
      <c r="P29" s="97"/>
      <c r="Q29" s="97"/>
      <c r="R29" s="97"/>
      <c r="S29" s="15">
        <f t="shared" si="0"/>
        <v>0</v>
      </c>
    </row>
    <row r="30" spans="2:19" ht="21.75" customHeight="1" x14ac:dyDescent="0.2">
      <c r="B30" s="256"/>
      <c r="C30" s="50"/>
      <c r="D30" s="49"/>
      <c r="E30" s="64"/>
      <c r="F30" s="51"/>
      <c r="G30" s="97"/>
      <c r="H30" s="97"/>
      <c r="I30" s="97"/>
      <c r="J30" s="97"/>
      <c r="K30" s="97"/>
      <c r="L30" s="97"/>
      <c r="M30" s="97"/>
      <c r="N30" s="97"/>
      <c r="O30" s="97"/>
      <c r="P30" s="97"/>
      <c r="Q30" s="97"/>
      <c r="R30" s="97"/>
      <c r="S30" s="15">
        <f t="shared" si="0"/>
        <v>0</v>
      </c>
    </row>
    <row r="31" spans="2:19" ht="21.75" customHeight="1" x14ac:dyDescent="0.2">
      <c r="B31" s="256"/>
      <c r="C31" s="49"/>
      <c r="D31" s="49"/>
      <c r="E31" s="64"/>
      <c r="F31" s="97"/>
      <c r="G31" s="97"/>
      <c r="H31" s="97"/>
      <c r="I31" s="97"/>
      <c r="J31" s="97"/>
      <c r="K31" s="97"/>
      <c r="L31" s="97"/>
      <c r="M31" s="97"/>
      <c r="N31" s="97"/>
      <c r="O31" s="97"/>
      <c r="P31" s="97"/>
      <c r="Q31" s="97"/>
      <c r="R31" s="97"/>
      <c r="S31" s="15">
        <f t="shared" si="0"/>
        <v>0</v>
      </c>
    </row>
    <row r="32" spans="2:19" ht="21.75" customHeight="1" x14ac:dyDescent="0.2">
      <c r="B32" s="177" t="s">
        <v>16</v>
      </c>
      <c r="C32" s="50" t="s">
        <v>141</v>
      </c>
      <c r="D32" s="49" t="s">
        <v>167</v>
      </c>
      <c r="E32" s="65"/>
      <c r="F32" s="97"/>
      <c r="G32" s="97"/>
      <c r="H32" s="97"/>
      <c r="I32" s="97"/>
      <c r="J32" s="97"/>
      <c r="K32" s="97"/>
      <c r="L32" s="97"/>
      <c r="M32" s="97"/>
      <c r="N32" s="97"/>
      <c r="O32" s="97"/>
      <c r="P32" s="97"/>
      <c r="Q32" s="97"/>
      <c r="R32" s="97"/>
      <c r="S32" s="15">
        <f t="shared" si="0"/>
        <v>0</v>
      </c>
    </row>
    <row r="33" spans="2:19" ht="21.75" customHeight="1" x14ac:dyDescent="0.2">
      <c r="B33" s="177"/>
      <c r="C33" s="50" t="s">
        <v>142</v>
      </c>
      <c r="D33" s="49" t="s">
        <v>167</v>
      </c>
      <c r="E33" s="65"/>
      <c r="F33" s="97"/>
      <c r="G33" s="97"/>
      <c r="H33" s="97"/>
      <c r="I33" s="97"/>
      <c r="J33" s="97"/>
      <c r="K33" s="97"/>
      <c r="L33" s="97"/>
      <c r="M33" s="97"/>
      <c r="N33" s="97"/>
      <c r="O33" s="97"/>
      <c r="P33" s="97"/>
      <c r="Q33" s="97"/>
      <c r="R33" s="97"/>
      <c r="S33" s="15">
        <f t="shared" si="0"/>
        <v>0</v>
      </c>
    </row>
    <row r="34" spans="2:19" ht="21.75" customHeight="1" x14ac:dyDescent="0.2">
      <c r="B34" s="177"/>
      <c r="C34" s="50" t="s">
        <v>143</v>
      </c>
      <c r="D34" s="49" t="s">
        <v>167</v>
      </c>
      <c r="E34" s="65"/>
      <c r="F34" s="97"/>
      <c r="G34" s="97"/>
      <c r="H34" s="97"/>
      <c r="I34" s="97"/>
      <c r="J34" s="97"/>
      <c r="K34" s="97"/>
      <c r="L34" s="97"/>
      <c r="M34" s="97"/>
      <c r="N34" s="97"/>
      <c r="O34" s="97"/>
      <c r="P34" s="97"/>
      <c r="Q34" s="97"/>
      <c r="R34" s="97"/>
      <c r="S34" s="15">
        <f t="shared" si="0"/>
        <v>0</v>
      </c>
    </row>
    <row r="35" spans="2:19" ht="21.75" customHeight="1" x14ac:dyDescent="0.2">
      <c r="B35" s="177"/>
      <c r="C35" s="50" t="s">
        <v>178</v>
      </c>
      <c r="D35" s="49" t="s">
        <v>167</v>
      </c>
      <c r="E35" s="65"/>
      <c r="F35" s="97"/>
      <c r="G35" s="97"/>
      <c r="H35" s="97"/>
      <c r="I35" s="97"/>
      <c r="J35" s="97"/>
      <c r="K35" s="97"/>
      <c r="L35" s="97"/>
      <c r="M35" s="97"/>
      <c r="N35" s="97"/>
      <c r="O35" s="97"/>
      <c r="P35" s="97"/>
      <c r="Q35" s="97"/>
      <c r="R35" s="97"/>
      <c r="S35" s="15">
        <f t="shared" si="0"/>
        <v>0</v>
      </c>
    </row>
    <row r="36" spans="2:19" ht="21.75" customHeight="1" x14ac:dyDescent="0.2">
      <c r="B36" s="177"/>
      <c r="C36" s="50" t="s">
        <v>180</v>
      </c>
      <c r="D36" s="49"/>
      <c r="E36" s="65"/>
      <c r="F36" s="97"/>
      <c r="G36" s="97"/>
      <c r="H36" s="97"/>
      <c r="I36" s="97"/>
      <c r="J36" s="97"/>
      <c r="K36" s="97"/>
      <c r="L36" s="97"/>
      <c r="M36" s="97"/>
      <c r="N36" s="97"/>
      <c r="O36" s="97"/>
      <c r="P36" s="97"/>
      <c r="Q36" s="97"/>
      <c r="R36" s="97"/>
      <c r="S36" s="15">
        <f t="shared" si="0"/>
        <v>0</v>
      </c>
    </row>
    <row r="37" spans="2:19" ht="21.75" customHeight="1" x14ac:dyDescent="0.2">
      <c r="B37" s="177"/>
      <c r="C37" s="50" t="s">
        <v>181</v>
      </c>
      <c r="D37" s="49"/>
      <c r="E37" s="65"/>
      <c r="F37" s="97"/>
      <c r="G37" s="97"/>
      <c r="H37" s="97"/>
      <c r="I37" s="97"/>
      <c r="J37" s="97"/>
      <c r="K37" s="97"/>
      <c r="L37" s="97"/>
      <c r="M37" s="97"/>
      <c r="N37" s="97"/>
      <c r="O37" s="97"/>
      <c r="P37" s="97"/>
      <c r="Q37" s="97"/>
      <c r="R37" s="97"/>
      <c r="S37" s="15">
        <f t="shared" si="0"/>
        <v>0</v>
      </c>
    </row>
    <row r="38" spans="2:19" ht="21.75" customHeight="1" x14ac:dyDescent="0.2">
      <c r="B38" s="177"/>
      <c r="C38" s="50" t="s">
        <v>144</v>
      </c>
      <c r="D38" s="49" t="s">
        <v>167</v>
      </c>
      <c r="E38" s="65"/>
      <c r="F38" s="97"/>
      <c r="G38" s="97"/>
      <c r="H38" s="97"/>
      <c r="I38" s="97"/>
      <c r="J38" s="97"/>
      <c r="K38" s="97"/>
      <c r="L38" s="97"/>
      <c r="M38" s="97"/>
      <c r="N38" s="97"/>
      <c r="O38" s="97"/>
      <c r="P38" s="97"/>
      <c r="Q38" s="97"/>
      <c r="R38" s="97"/>
      <c r="S38" s="15">
        <f t="shared" si="0"/>
        <v>0</v>
      </c>
    </row>
    <row r="39" spans="2:19" ht="27" customHeight="1" x14ac:dyDescent="0.2">
      <c r="B39" s="177"/>
      <c r="C39" s="139" t="s">
        <v>187</v>
      </c>
      <c r="D39" s="50"/>
      <c r="E39" s="65"/>
      <c r="F39" s="97"/>
      <c r="G39" s="97"/>
      <c r="H39" s="97"/>
      <c r="I39" s="97"/>
      <c r="J39" s="97"/>
      <c r="K39" s="97"/>
      <c r="L39" s="97"/>
      <c r="M39" s="97"/>
      <c r="N39" s="97"/>
      <c r="O39" s="97"/>
      <c r="P39" s="97"/>
      <c r="Q39" s="97"/>
      <c r="R39" s="97"/>
      <c r="S39" s="15">
        <f t="shared" si="0"/>
        <v>0</v>
      </c>
    </row>
    <row r="40" spans="2:19" ht="21.75" customHeight="1" x14ac:dyDescent="0.2">
      <c r="B40" s="172"/>
      <c r="C40" s="52"/>
      <c r="D40" s="52"/>
      <c r="E40" s="65"/>
      <c r="F40" s="97"/>
      <c r="G40" s="97"/>
      <c r="H40" s="97"/>
      <c r="I40" s="97"/>
      <c r="J40" s="97"/>
      <c r="K40" s="97"/>
      <c r="L40" s="97"/>
      <c r="M40" s="97"/>
      <c r="N40" s="97"/>
      <c r="O40" s="97"/>
      <c r="P40" s="97"/>
      <c r="Q40" s="97"/>
      <c r="R40" s="97"/>
      <c r="S40" s="15">
        <f t="shared" si="0"/>
        <v>0</v>
      </c>
    </row>
    <row r="41" spans="2:19" ht="21.75" customHeight="1" x14ac:dyDescent="0.2">
      <c r="B41" s="178" t="s">
        <v>145</v>
      </c>
      <c r="C41" s="179"/>
      <c r="D41" s="179"/>
      <c r="E41" s="179"/>
      <c r="F41" s="180"/>
      <c r="G41" s="54">
        <f t="shared" ref="G41:R41" si="1">SUM(G23:G40)</f>
        <v>0</v>
      </c>
      <c r="H41" s="54">
        <f t="shared" si="1"/>
        <v>0</v>
      </c>
      <c r="I41" s="54">
        <f t="shared" si="1"/>
        <v>0</v>
      </c>
      <c r="J41" s="54">
        <f t="shared" si="1"/>
        <v>0</v>
      </c>
      <c r="K41" s="54">
        <f t="shared" si="1"/>
        <v>0</v>
      </c>
      <c r="L41" s="54">
        <f t="shared" si="1"/>
        <v>0</v>
      </c>
      <c r="M41" s="54">
        <f t="shared" si="1"/>
        <v>0</v>
      </c>
      <c r="N41" s="54">
        <f t="shared" si="1"/>
        <v>0</v>
      </c>
      <c r="O41" s="54">
        <f t="shared" si="1"/>
        <v>0</v>
      </c>
      <c r="P41" s="54">
        <f t="shared" si="1"/>
        <v>0</v>
      </c>
      <c r="Q41" s="54">
        <f t="shared" si="1"/>
        <v>0</v>
      </c>
      <c r="R41" s="54">
        <f t="shared" si="1"/>
        <v>0</v>
      </c>
      <c r="S41" s="15">
        <f t="shared" si="0"/>
        <v>0</v>
      </c>
    </row>
    <row r="42" spans="2:19" ht="21.75" customHeight="1" x14ac:dyDescent="0.2">
      <c r="B42" s="253" t="s">
        <v>102</v>
      </c>
      <c r="C42" s="254"/>
      <c r="D42" s="254"/>
      <c r="E42" s="254"/>
      <c r="F42" s="254"/>
      <c r="G42" s="254"/>
      <c r="H42" s="254"/>
      <c r="I42" s="254"/>
      <c r="J42" s="254"/>
      <c r="K42" s="254"/>
      <c r="L42" s="254"/>
      <c r="M42" s="254"/>
      <c r="N42" s="254"/>
      <c r="O42" s="254"/>
      <c r="P42" s="254"/>
      <c r="Q42" s="254"/>
      <c r="R42" s="254"/>
      <c r="S42" s="255"/>
    </row>
    <row r="43" spans="2:19" ht="45" x14ac:dyDescent="0.2">
      <c r="B43" s="171" t="s">
        <v>146</v>
      </c>
      <c r="C43" s="129" t="s">
        <v>147</v>
      </c>
      <c r="D43" s="49" t="s">
        <v>167</v>
      </c>
      <c r="E43" s="65"/>
      <c r="F43" s="51"/>
      <c r="G43" s="97"/>
      <c r="H43" s="97"/>
      <c r="I43" s="97"/>
      <c r="J43" s="97"/>
      <c r="K43" s="97"/>
      <c r="L43" s="97"/>
      <c r="M43" s="97"/>
      <c r="N43" s="97"/>
      <c r="O43" s="97"/>
      <c r="P43" s="97"/>
      <c r="Q43" s="97"/>
      <c r="R43" s="97"/>
      <c r="S43" s="15">
        <f t="shared" ref="S43:S44" si="2">SUM(G43:R43)</f>
        <v>0</v>
      </c>
    </row>
    <row r="44" spans="2:19" ht="45" x14ac:dyDescent="0.25">
      <c r="B44" s="172"/>
      <c r="C44" s="130" t="s">
        <v>148</v>
      </c>
      <c r="D44" s="49" t="s">
        <v>167</v>
      </c>
      <c r="E44" s="65"/>
      <c r="F44" s="51"/>
      <c r="G44" s="97"/>
      <c r="H44" s="97"/>
      <c r="I44" s="97"/>
      <c r="J44" s="97"/>
      <c r="K44" s="97"/>
      <c r="L44" s="97"/>
      <c r="M44" s="97"/>
      <c r="N44" s="97"/>
      <c r="O44" s="97"/>
      <c r="P44" s="97"/>
      <c r="Q44" s="97"/>
      <c r="R44" s="97"/>
      <c r="S44" s="15">
        <f t="shared" si="2"/>
        <v>0</v>
      </c>
    </row>
    <row r="45" spans="2:19" ht="15" x14ac:dyDescent="0.2">
      <c r="B45" s="49" t="s">
        <v>182</v>
      </c>
      <c r="C45" s="49" t="s">
        <v>183</v>
      </c>
      <c r="D45" s="49" t="s">
        <v>160</v>
      </c>
      <c r="E45" s="65"/>
      <c r="F45" s="51"/>
      <c r="G45" s="97"/>
      <c r="H45" s="97"/>
      <c r="I45" s="97"/>
      <c r="J45" s="97"/>
      <c r="K45" s="97"/>
      <c r="L45" s="97"/>
      <c r="M45" s="97"/>
      <c r="N45" s="97"/>
      <c r="O45" s="97"/>
      <c r="P45" s="97"/>
      <c r="Q45" s="97"/>
      <c r="R45" s="97"/>
      <c r="S45" s="15">
        <f>SUM(G45:R45)</f>
        <v>0</v>
      </c>
    </row>
    <row r="46" spans="2:19" ht="23.25" customHeight="1" x14ac:dyDescent="0.2">
      <c r="B46" s="184" t="s">
        <v>130</v>
      </c>
      <c r="C46" s="185"/>
      <c r="D46" s="185"/>
      <c r="E46" s="185"/>
      <c r="F46" s="185"/>
      <c r="G46" s="54">
        <f>SUM(G43:G45)</f>
        <v>0</v>
      </c>
      <c r="H46" s="54">
        <f t="shared" ref="H46:R46" si="3">SUM(H43:H45)</f>
        <v>0</v>
      </c>
      <c r="I46" s="54">
        <f t="shared" si="3"/>
        <v>0</v>
      </c>
      <c r="J46" s="54">
        <f t="shared" si="3"/>
        <v>0</v>
      </c>
      <c r="K46" s="54">
        <f t="shared" si="3"/>
        <v>0</v>
      </c>
      <c r="L46" s="54">
        <f t="shared" si="3"/>
        <v>0</v>
      </c>
      <c r="M46" s="54">
        <f t="shared" si="3"/>
        <v>0</v>
      </c>
      <c r="N46" s="54">
        <f t="shared" si="3"/>
        <v>0</v>
      </c>
      <c r="O46" s="54">
        <f t="shared" si="3"/>
        <v>0</v>
      </c>
      <c r="P46" s="54">
        <f t="shared" si="3"/>
        <v>0</v>
      </c>
      <c r="Q46" s="54">
        <f t="shared" si="3"/>
        <v>0</v>
      </c>
      <c r="R46" s="54">
        <f t="shared" si="3"/>
        <v>0</v>
      </c>
      <c r="S46" s="15">
        <f>SUM(G46:R46)</f>
        <v>0</v>
      </c>
    </row>
    <row r="47" spans="2:19" ht="67.5" customHeight="1" x14ac:dyDescent="0.2">
      <c r="B47" s="131" t="s">
        <v>149</v>
      </c>
      <c r="C47" s="132" t="s">
        <v>150</v>
      </c>
      <c r="D47" s="49" t="s">
        <v>167</v>
      </c>
      <c r="E47" s="114"/>
      <c r="F47" s="114"/>
      <c r="G47" s="97"/>
      <c r="H47" s="97"/>
      <c r="I47" s="97"/>
      <c r="J47" s="97"/>
      <c r="K47" s="97"/>
      <c r="L47" s="97"/>
      <c r="M47" s="97"/>
      <c r="N47" s="97"/>
      <c r="O47" s="97"/>
      <c r="P47" s="97"/>
      <c r="Q47" s="97"/>
      <c r="R47" s="97"/>
      <c r="S47" s="15">
        <f>SUM(G47:R47)</f>
        <v>0</v>
      </c>
    </row>
    <row r="48" spans="2:19" ht="21.75" customHeight="1" x14ac:dyDescent="0.2">
      <c r="B48" s="204" t="s">
        <v>154</v>
      </c>
      <c r="C48" s="133" t="s">
        <v>151</v>
      </c>
      <c r="D48" s="49" t="s">
        <v>167</v>
      </c>
      <c r="E48" s="52"/>
      <c r="F48" s="52"/>
      <c r="G48" s="97"/>
      <c r="H48" s="97"/>
      <c r="I48" s="97"/>
      <c r="J48" s="97"/>
      <c r="K48" s="97"/>
      <c r="L48" s="97"/>
      <c r="M48" s="97"/>
      <c r="N48" s="97"/>
      <c r="O48" s="97"/>
      <c r="P48" s="97"/>
      <c r="Q48" s="97"/>
      <c r="R48" s="97"/>
      <c r="S48" s="15">
        <f t="shared" ref="S48:S52" si="4">SUM(G48:R48)</f>
        <v>0</v>
      </c>
    </row>
    <row r="49" spans="2:20" ht="21.75" customHeight="1" x14ac:dyDescent="0.2">
      <c r="B49" s="204"/>
      <c r="C49" s="133" t="s">
        <v>152</v>
      </c>
      <c r="D49" s="49" t="s">
        <v>167</v>
      </c>
      <c r="E49" s="52"/>
      <c r="F49" s="52"/>
      <c r="G49" s="97"/>
      <c r="H49" s="97"/>
      <c r="I49" s="97"/>
      <c r="J49" s="97"/>
      <c r="K49" s="97"/>
      <c r="L49" s="97"/>
      <c r="M49" s="97"/>
      <c r="N49" s="97"/>
      <c r="O49" s="97"/>
      <c r="P49" s="97"/>
      <c r="Q49" s="97"/>
      <c r="R49" s="97"/>
      <c r="S49" s="15">
        <f t="shared" si="4"/>
        <v>0</v>
      </c>
    </row>
    <row r="50" spans="2:20" ht="21.75" customHeight="1" x14ac:dyDescent="0.2">
      <c r="B50" s="204"/>
      <c r="C50" s="133" t="s">
        <v>153</v>
      </c>
      <c r="D50" s="49" t="s">
        <v>167</v>
      </c>
      <c r="E50" s="52"/>
      <c r="F50" s="52"/>
      <c r="G50" s="97"/>
      <c r="H50" s="97"/>
      <c r="I50" s="97"/>
      <c r="J50" s="97"/>
      <c r="K50" s="97"/>
      <c r="L50" s="97"/>
      <c r="M50" s="97"/>
      <c r="N50" s="97"/>
      <c r="O50" s="97"/>
      <c r="P50" s="97"/>
      <c r="Q50" s="97"/>
      <c r="R50" s="97"/>
      <c r="S50" s="15">
        <f t="shared" si="4"/>
        <v>0</v>
      </c>
    </row>
    <row r="51" spans="2:20" ht="21.75" customHeight="1" x14ac:dyDescent="0.2">
      <c r="B51" s="204"/>
      <c r="C51" s="133"/>
      <c r="D51" s="133"/>
      <c r="E51" s="52"/>
      <c r="F51" s="52"/>
      <c r="G51" s="97"/>
      <c r="H51" s="97"/>
      <c r="I51" s="97"/>
      <c r="J51" s="97"/>
      <c r="K51" s="97"/>
      <c r="L51" s="97"/>
      <c r="M51" s="97"/>
      <c r="N51" s="97"/>
      <c r="O51" s="97"/>
      <c r="P51" s="97"/>
      <c r="Q51" s="97"/>
      <c r="R51" s="97"/>
      <c r="S51" s="15">
        <f t="shared" si="4"/>
        <v>0</v>
      </c>
    </row>
    <row r="52" spans="2:20" ht="21.95" customHeight="1" x14ac:dyDescent="0.2">
      <c r="B52" s="204"/>
      <c r="C52" s="139" t="s">
        <v>188</v>
      </c>
      <c r="D52" s="133"/>
      <c r="E52" s="52"/>
      <c r="F52" s="52"/>
      <c r="G52" s="97"/>
      <c r="H52" s="97"/>
      <c r="I52" s="97"/>
      <c r="J52" s="97"/>
      <c r="K52" s="97"/>
      <c r="L52" s="97"/>
      <c r="M52" s="97"/>
      <c r="N52" s="97"/>
      <c r="O52" s="97"/>
      <c r="P52" s="97"/>
      <c r="Q52" s="97"/>
      <c r="R52" s="97"/>
      <c r="S52" s="15">
        <f t="shared" si="4"/>
        <v>0</v>
      </c>
    </row>
    <row r="53" spans="2:20" ht="23.25" customHeight="1" x14ac:dyDescent="0.2">
      <c r="B53" s="207" t="s">
        <v>99</v>
      </c>
      <c r="C53" s="208"/>
      <c r="D53" s="208"/>
      <c r="E53" s="208"/>
      <c r="F53" s="209"/>
      <c r="G53" s="55">
        <f t="shared" ref="G53:R53" si="5">G41+G46+SUM(G47:G52)</f>
        <v>0</v>
      </c>
      <c r="H53" s="55">
        <f t="shared" si="5"/>
        <v>0</v>
      </c>
      <c r="I53" s="55">
        <f t="shared" si="5"/>
        <v>0</v>
      </c>
      <c r="J53" s="55">
        <f t="shared" si="5"/>
        <v>0</v>
      </c>
      <c r="K53" s="55">
        <f t="shared" si="5"/>
        <v>0</v>
      </c>
      <c r="L53" s="55">
        <f t="shared" si="5"/>
        <v>0</v>
      </c>
      <c r="M53" s="55">
        <f t="shared" si="5"/>
        <v>0</v>
      </c>
      <c r="N53" s="55">
        <f t="shared" si="5"/>
        <v>0</v>
      </c>
      <c r="O53" s="55">
        <f t="shared" si="5"/>
        <v>0</v>
      </c>
      <c r="P53" s="55">
        <f t="shared" si="5"/>
        <v>0</v>
      </c>
      <c r="Q53" s="55">
        <f t="shared" si="5"/>
        <v>0</v>
      </c>
      <c r="R53" s="55">
        <f t="shared" si="5"/>
        <v>0</v>
      </c>
      <c r="S53" s="90">
        <f t="shared" ref="S53" si="6">SUM(G53:R53)</f>
        <v>0</v>
      </c>
    </row>
    <row r="54" spans="2:20" s="14" customFormat="1" ht="23.25" customHeight="1" x14ac:dyDescent="0.25">
      <c r="B54" s="178" t="s">
        <v>73</v>
      </c>
      <c r="C54" s="179"/>
      <c r="D54" s="179"/>
      <c r="E54" s="179"/>
      <c r="F54" s="180"/>
      <c r="G54" s="97"/>
      <c r="H54" s="97"/>
      <c r="I54" s="97"/>
      <c r="J54" s="97"/>
      <c r="K54" s="97"/>
      <c r="L54" s="97"/>
      <c r="M54" s="97"/>
      <c r="N54" s="97"/>
      <c r="O54" s="97"/>
      <c r="P54" s="97"/>
      <c r="Q54" s="97"/>
      <c r="R54" s="97"/>
      <c r="S54" s="15">
        <f>SUM(G54:R54)</f>
        <v>0</v>
      </c>
    </row>
    <row r="55" spans="2:20" s="14" customFormat="1" ht="23.25" customHeight="1" x14ac:dyDescent="0.25">
      <c r="B55" s="184" t="s">
        <v>74</v>
      </c>
      <c r="C55" s="180"/>
      <c r="D55" s="180"/>
      <c r="E55" s="185"/>
      <c r="F55" s="185"/>
      <c r="G55" s="97"/>
      <c r="H55" s="97"/>
      <c r="I55" s="97"/>
      <c r="J55" s="97"/>
      <c r="K55" s="97"/>
      <c r="L55" s="97"/>
      <c r="M55" s="97"/>
      <c r="N55" s="97"/>
      <c r="O55" s="97"/>
      <c r="P55" s="97"/>
      <c r="Q55" s="97"/>
      <c r="R55" s="97"/>
      <c r="S55" s="15">
        <f>SUM(G55:R55)</f>
        <v>0</v>
      </c>
    </row>
    <row r="56" spans="2:20" ht="23.25" customHeight="1" thickBot="1" x14ac:dyDescent="0.25">
      <c r="B56" s="193" t="s">
        <v>116</v>
      </c>
      <c r="C56" s="194"/>
      <c r="D56" s="194"/>
      <c r="E56" s="195"/>
      <c r="F56" s="195"/>
      <c r="G56" s="16">
        <f t="shared" ref="G56:S56" si="7">G53-G54-G55</f>
        <v>0</v>
      </c>
      <c r="H56" s="16">
        <f t="shared" si="7"/>
        <v>0</v>
      </c>
      <c r="I56" s="16">
        <f t="shared" si="7"/>
        <v>0</v>
      </c>
      <c r="J56" s="16">
        <f t="shared" si="7"/>
        <v>0</v>
      </c>
      <c r="K56" s="16">
        <f t="shared" si="7"/>
        <v>0</v>
      </c>
      <c r="L56" s="16">
        <f t="shared" si="7"/>
        <v>0</v>
      </c>
      <c r="M56" s="16">
        <f t="shared" si="7"/>
        <v>0</v>
      </c>
      <c r="N56" s="16">
        <f t="shared" si="7"/>
        <v>0</v>
      </c>
      <c r="O56" s="16">
        <f t="shared" si="7"/>
        <v>0</v>
      </c>
      <c r="P56" s="16">
        <f t="shared" si="7"/>
        <v>0</v>
      </c>
      <c r="Q56" s="16">
        <f t="shared" si="7"/>
        <v>0</v>
      </c>
      <c r="R56" s="16">
        <f t="shared" si="7"/>
        <v>0</v>
      </c>
      <c r="S56" s="40">
        <f t="shared" si="7"/>
        <v>0</v>
      </c>
      <c r="T56" s="48"/>
    </row>
    <row r="57" spans="2:20" ht="21.75" customHeight="1" thickBot="1" x14ac:dyDescent="0.25">
      <c r="G57" s="48"/>
      <c r="P57" s="197" t="s">
        <v>54</v>
      </c>
      <c r="Q57" s="198"/>
      <c r="R57" s="199"/>
      <c r="S57" s="135">
        <f>S13-S56</f>
        <v>0</v>
      </c>
    </row>
    <row r="58" spans="2:20" s="14" customFormat="1" ht="17.25" customHeight="1" thickBot="1" x14ac:dyDescent="0.25">
      <c r="E58" s="43"/>
      <c r="F58" s="43"/>
      <c r="G58" s="43"/>
      <c r="H58" s="43"/>
      <c r="I58" s="43"/>
      <c r="J58" s="43"/>
      <c r="K58" s="43"/>
      <c r="L58" s="43"/>
      <c r="M58" s="43"/>
      <c r="N58" s="43"/>
      <c r="O58" s="43"/>
      <c r="P58" s="41"/>
      <c r="Q58" s="41"/>
      <c r="R58" s="41"/>
      <c r="T58" s="31"/>
    </row>
    <row r="59" spans="2:20" s="14" customFormat="1" ht="20.25" customHeight="1" x14ac:dyDescent="0.25">
      <c r="E59" s="187" t="s">
        <v>76</v>
      </c>
      <c r="F59" s="188"/>
      <c r="G59" s="188"/>
      <c r="H59" s="188"/>
      <c r="I59" s="188"/>
      <c r="J59" s="188"/>
      <c r="K59" s="188"/>
      <c r="L59" s="188"/>
      <c r="M59" s="188"/>
      <c r="N59" s="188"/>
      <c r="O59" s="189"/>
      <c r="P59" s="31"/>
      <c r="Q59" s="31"/>
      <c r="R59" s="31"/>
    </row>
    <row r="60" spans="2:20" s="14" customFormat="1" ht="22.5" customHeight="1" x14ac:dyDescent="0.25">
      <c r="E60" s="201"/>
      <c r="F60" s="202"/>
      <c r="G60" s="202"/>
      <c r="H60" s="202"/>
      <c r="I60" s="202"/>
      <c r="J60" s="202"/>
      <c r="K60" s="202"/>
      <c r="L60" s="202"/>
      <c r="M60" s="202"/>
      <c r="N60" s="202"/>
      <c r="O60" s="203"/>
      <c r="P60" s="31"/>
      <c r="Q60" s="31"/>
      <c r="R60" s="31"/>
    </row>
    <row r="61" spans="2:20" s="14" customFormat="1" ht="22.5" customHeight="1" x14ac:dyDescent="0.25">
      <c r="E61" s="201"/>
      <c r="F61" s="202"/>
      <c r="G61" s="202"/>
      <c r="H61" s="202"/>
      <c r="I61" s="202"/>
      <c r="J61" s="202"/>
      <c r="K61" s="202"/>
      <c r="L61" s="202"/>
      <c r="M61" s="202"/>
      <c r="N61" s="202"/>
      <c r="O61" s="203"/>
      <c r="P61" s="31"/>
      <c r="Q61" s="31"/>
      <c r="R61" s="31"/>
    </row>
    <row r="62" spans="2:20" s="14" customFormat="1" ht="22.5" customHeight="1" thickBot="1" x14ac:dyDescent="0.3">
      <c r="E62" s="190"/>
      <c r="F62" s="191"/>
      <c r="G62" s="191"/>
      <c r="H62" s="191"/>
      <c r="I62" s="191"/>
      <c r="J62" s="191"/>
      <c r="K62" s="191"/>
      <c r="L62" s="191"/>
      <c r="M62" s="191"/>
      <c r="N62" s="191"/>
      <c r="O62" s="192"/>
      <c r="P62" s="31"/>
      <c r="Q62" s="31"/>
      <c r="R62" s="31"/>
    </row>
    <row r="63" spans="2:20" ht="19.5" customHeight="1" x14ac:dyDescent="0.2"/>
    <row r="64" spans="2:20" ht="19.5" customHeight="1" x14ac:dyDescent="0.2">
      <c r="E64" s="200"/>
      <c r="F64" s="200"/>
      <c r="G64" s="200"/>
      <c r="H64" s="42"/>
      <c r="I64" s="42"/>
      <c r="K64" s="53"/>
      <c r="L64" s="53"/>
      <c r="M64" s="53"/>
    </row>
    <row r="65" spans="1:19" ht="19.5" customHeight="1" x14ac:dyDescent="0.2">
      <c r="E65" s="186" t="s">
        <v>49</v>
      </c>
      <c r="F65" s="186"/>
      <c r="G65" s="186"/>
      <c r="H65" s="96"/>
      <c r="I65" s="96"/>
      <c r="K65" s="186" t="s">
        <v>8</v>
      </c>
      <c r="L65" s="186"/>
      <c r="M65" s="186"/>
    </row>
    <row r="66" spans="1:19" ht="19.5" customHeight="1" x14ac:dyDescent="0.2"/>
    <row r="67" spans="1:19" ht="19.5" customHeight="1" x14ac:dyDescent="0.2">
      <c r="C67" s="143"/>
      <c r="D67" s="143"/>
    </row>
    <row r="68" spans="1:19" ht="19.5" customHeight="1" x14ac:dyDescent="0.2"/>
    <row r="69" spans="1:19" ht="19.5" customHeight="1" x14ac:dyDescent="0.3">
      <c r="A69" s="196" t="s">
        <v>105</v>
      </c>
      <c r="B69" s="196"/>
      <c r="C69" s="196"/>
      <c r="D69" s="196"/>
      <c r="E69" s="196"/>
      <c r="F69" s="196"/>
      <c r="G69" s="196"/>
      <c r="H69" s="196"/>
      <c r="I69" s="196"/>
      <c r="J69" s="196"/>
      <c r="K69" s="196"/>
      <c r="L69" s="196"/>
      <c r="M69" s="196"/>
      <c r="N69" s="196"/>
      <c r="O69" s="196"/>
      <c r="P69" s="196"/>
      <c r="Q69" s="196"/>
      <c r="R69" s="196"/>
      <c r="S69" s="196"/>
    </row>
    <row r="70" spans="1:19" x14ac:dyDescent="0.2">
      <c r="A70" s="183" t="s">
        <v>106</v>
      </c>
      <c r="B70" s="183"/>
      <c r="C70" s="183"/>
      <c r="D70" s="183"/>
      <c r="E70" s="183"/>
      <c r="F70" s="183"/>
      <c r="G70" s="183"/>
      <c r="H70" s="183"/>
      <c r="I70" s="183"/>
      <c r="J70" s="183"/>
      <c r="K70" s="183"/>
      <c r="L70" s="183"/>
      <c r="M70" s="183"/>
      <c r="N70" s="183"/>
      <c r="O70" s="183"/>
      <c r="P70" s="183"/>
      <c r="Q70" s="183"/>
      <c r="R70" s="183"/>
      <c r="S70" s="183"/>
    </row>
    <row r="71" spans="1:19" x14ac:dyDescent="0.2">
      <c r="A71" s="183" t="s">
        <v>107</v>
      </c>
      <c r="B71" s="183"/>
      <c r="C71" s="183"/>
      <c r="D71" s="183"/>
      <c r="E71" s="183"/>
      <c r="F71" s="183"/>
      <c r="G71" s="183"/>
      <c r="H71" s="183"/>
      <c r="I71" s="183"/>
      <c r="J71" s="183"/>
      <c r="K71" s="183"/>
      <c r="L71" s="183"/>
      <c r="M71" s="183"/>
      <c r="N71" s="183"/>
      <c r="O71" s="183"/>
      <c r="P71" s="183"/>
      <c r="Q71" s="183"/>
      <c r="R71" s="183"/>
      <c r="S71" s="183"/>
    </row>
  </sheetData>
  <sheetProtection algorithmName="SHA-512" hashValue="yj3FLLe7xs06kTVSdLxWL1txUP091G9pnQ+xWk4Zf4Mv0To1LsUrl2B15s73ZqJghps+xuXHOy5tJancXWXCPQ==" saltValue="P94+I7XiQR14DauRVuwzvQ==" spinCount="100000" sheet="1" formatCells="0" formatColumns="0" formatRows="0" insertColumns="0" insertRows="0" autoFilter="0"/>
  <mergeCells count="83">
    <mergeCell ref="B4:S4"/>
    <mergeCell ref="C5:D5"/>
    <mergeCell ref="K5:M5"/>
    <mergeCell ref="N5:P5"/>
    <mergeCell ref="D6:E6"/>
    <mergeCell ref="I6:I8"/>
    <mergeCell ref="J6:J8"/>
    <mergeCell ref="K6:K8"/>
    <mergeCell ref="L6:L8"/>
    <mergeCell ref="M6:N8"/>
    <mergeCell ref="O6:O8"/>
    <mergeCell ref="P6:Q8"/>
    <mergeCell ref="R6:R7"/>
    <mergeCell ref="F5:H5"/>
    <mergeCell ref="I5:J5"/>
    <mergeCell ref="S6:S7"/>
    <mergeCell ref="B1:B3"/>
    <mergeCell ref="C1:P3"/>
    <mergeCell ref="Q1:R1"/>
    <mergeCell ref="Q2:R2"/>
    <mergeCell ref="Q3:S3"/>
    <mergeCell ref="B7:B8"/>
    <mergeCell ref="C7:D7"/>
    <mergeCell ref="E7:F7"/>
    <mergeCell ref="H7:H8"/>
    <mergeCell ref="C8:D8"/>
    <mergeCell ref="E8:F8"/>
    <mergeCell ref="B9:S9"/>
    <mergeCell ref="B10:F10"/>
    <mergeCell ref="B11:S11"/>
    <mergeCell ref="B12:D13"/>
    <mergeCell ref="E12:F12"/>
    <mergeCell ref="E13:F13"/>
    <mergeCell ref="B14:D14"/>
    <mergeCell ref="E14:F14"/>
    <mergeCell ref="B15:D15"/>
    <mergeCell ref="G15:R16"/>
    <mergeCell ref="S15:S18"/>
    <mergeCell ref="B16:D16"/>
    <mergeCell ref="B17:D17"/>
    <mergeCell ref="B18:D18"/>
    <mergeCell ref="B19:S19"/>
    <mergeCell ref="B20:B21"/>
    <mergeCell ref="C20:C21"/>
    <mergeCell ref="D20:D21"/>
    <mergeCell ref="E20:E21"/>
    <mergeCell ref="F20:F21"/>
    <mergeCell ref="G20:G21"/>
    <mergeCell ref="H20:H21"/>
    <mergeCell ref="I20:I21"/>
    <mergeCell ref="J20:J21"/>
    <mergeCell ref="Q20:Q21"/>
    <mergeCell ref="R20:R21"/>
    <mergeCell ref="S20:S21"/>
    <mergeCell ref="B32:B40"/>
    <mergeCell ref="K20:K21"/>
    <mergeCell ref="L20:L21"/>
    <mergeCell ref="M20:M21"/>
    <mergeCell ref="N20:N21"/>
    <mergeCell ref="B22:S22"/>
    <mergeCell ref="B23:B31"/>
    <mergeCell ref="O20:O21"/>
    <mergeCell ref="P20:P21"/>
    <mergeCell ref="E59:O59"/>
    <mergeCell ref="B41:F41"/>
    <mergeCell ref="B42:S42"/>
    <mergeCell ref="B43:B44"/>
    <mergeCell ref="B46:F46"/>
    <mergeCell ref="B48:B52"/>
    <mergeCell ref="B53:F53"/>
    <mergeCell ref="B54:F54"/>
    <mergeCell ref="B55:F55"/>
    <mergeCell ref="B56:F56"/>
    <mergeCell ref="P57:R57"/>
    <mergeCell ref="A69:S69"/>
    <mergeCell ref="A70:S70"/>
    <mergeCell ref="A71:S71"/>
    <mergeCell ref="E60:O60"/>
    <mergeCell ref="E61:O61"/>
    <mergeCell ref="E62:O62"/>
    <mergeCell ref="E64:G64"/>
    <mergeCell ref="E65:G65"/>
    <mergeCell ref="K65:M65"/>
  </mergeCells>
  <printOptions horizontalCentered="1"/>
  <pageMargins left="0.19685039370078741" right="0.19685039370078741" top="0.78740157480314965" bottom="0.59055118110236227" header="0.39370078740157483" footer="0.59055118110236227"/>
  <pageSetup scale="3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4499A-DEB7-4D64-8564-3CA327296129}">
  <sheetPr>
    <pageSetUpPr fitToPage="1"/>
  </sheetPr>
  <dimension ref="A1:U59"/>
  <sheetViews>
    <sheetView topLeftCell="D1" zoomScale="91" zoomScaleNormal="91" zoomScaleSheetLayoutView="44" workbookViewId="0">
      <selection activeCell="S1" sqref="S1"/>
    </sheetView>
  </sheetViews>
  <sheetFormatPr baseColWidth="10" defaultRowHeight="12.75" x14ac:dyDescent="0.2"/>
  <cols>
    <col min="1" max="1" width="11.42578125" style="43"/>
    <col min="2" max="2" width="23.28515625" style="43" customWidth="1"/>
    <col min="3" max="3" width="46.42578125" style="43" customWidth="1"/>
    <col min="4" max="4" width="10.5703125" style="43" customWidth="1"/>
    <col min="5" max="5" width="18.5703125" style="43" customWidth="1"/>
    <col min="6" max="6" width="16" style="43" customWidth="1"/>
    <col min="7" max="7" width="24.140625" style="43" customWidth="1"/>
    <col min="8" max="8" width="18.140625" style="43" bestFit="1" customWidth="1"/>
    <col min="9" max="17" width="17.85546875" style="43" customWidth="1"/>
    <col min="18" max="18" width="20.140625" style="43" customWidth="1"/>
    <col min="19" max="19" width="20" style="43" customWidth="1"/>
    <col min="20" max="20" width="12.140625" style="43" bestFit="1" customWidth="1"/>
    <col min="21" max="16384" width="11.42578125" style="43"/>
  </cols>
  <sheetData>
    <row r="1" spans="2:21" ht="25.5" customHeight="1" x14ac:dyDescent="0.2">
      <c r="B1" s="169"/>
      <c r="C1" s="160" t="s">
        <v>202</v>
      </c>
      <c r="D1" s="161"/>
      <c r="E1" s="161"/>
      <c r="F1" s="161"/>
      <c r="G1" s="161"/>
      <c r="H1" s="161"/>
      <c r="I1" s="161"/>
      <c r="J1" s="161"/>
      <c r="K1" s="161"/>
      <c r="L1" s="161"/>
      <c r="M1" s="161"/>
      <c r="N1" s="161"/>
      <c r="O1" s="161"/>
      <c r="P1" s="162"/>
      <c r="Q1" s="156" t="s">
        <v>215</v>
      </c>
      <c r="R1" s="156"/>
      <c r="S1" s="145">
        <v>45426</v>
      </c>
    </row>
    <row r="2" spans="2:21" ht="21.75" customHeight="1" x14ac:dyDescent="0.2">
      <c r="B2" s="170"/>
      <c r="C2" s="163"/>
      <c r="D2" s="164"/>
      <c r="E2" s="164"/>
      <c r="F2" s="164"/>
      <c r="G2" s="164"/>
      <c r="H2" s="164"/>
      <c r="I2" s="164"/>
      <c r="J2" s="164"/>
      <c r="K2" s="164"/>
      <c r="L2" s="164"/>
      <c r="M2" s="164"/>
      <c r="N2" s="164"/>
      <c r="O2" s="164"/>
      <c r="P2" s="165"/>
      <c r="Q2" s="157" t="s">
        <v>199</v>
      </c>
      <c r="R2" s="157"/>
      <c r="S2" s="147" t="s">
        <v>207</v>
      </c>
    </row>
    <row r="3" spans="2:21" ht="41.25" customHeight="1" x14ac:dyDescent="0.2">
      <c r="B3" s="170"/>
      <c r="C3" s="166"/>
      <c r="D3" s="167"/>
      <c r="E3" s="167"/>
      <c r="F3" s="167"/>
      <c r="G3" s="167"/>
      <c r="H3" s="167"/>
      <c r="I3" s="167"/>
      <c r="J3" s="167"/>
      <c r="K3" s="167"/>
      <c r="L3" s="167"/>
      <c r="M3" s="167"/>
      <c r="N3" s="167"/>
      <c r="O3" s="167"/>
      <c r="P3" s="168"/>
      <c r="Q3" s="158" t="s">
        <v>72</v>
      </c>
      <c r="R3" s="158"/>
      <c r="S3" s="159"/>
    </row>
    <row r="4" spans="2:21" s="42" customFormat="1" ht="21.75" customHeight="1" x14ac:dyDescent="0.2">
      <c r="B4" s="152" t="s">
        <v>0</v>
      </c>
      <c r="C4" s="153"/>
      <c r="D4" s="153"/>
      <c r="E4" s="154"/>
      <c r="F4" s="154"/>
      <c r="G4" s="154"/>
      <c r="H4" s="154"/>
      <c r="I4" s="154"/>
      <c r="J4" s="154"/>
      <c r="K4" s="154"/>
      <c r="L4" s="154"/>
      <c r="M4" s="154"/>
      <c r="N4" s="154"/>
      <c r="O4" s="154"/>
      <c r="P4" s="154"/>
      <c r="Q4" s="154"/>
      <c r="R4" s="154"/>
      <c r="S4" s="155"/>
    </row>
    <row r="5" spans="2:21" s="42" customFormat="1" ht="35.25" customHeight="1" x14ac:dyDescent="0.2">
      <c r="B5" s="120" t="s">
        <v>1</v>
      </c>
      <c r="C5" s="148"/>
      <c r="D5" s="151"/>
      <c r="E5" s="117" t="s">
        <v>2</v>
      </c>
      <c r="F5" s="148"/>
      <c r="G5" s="149"/>
      <c r="H5" s="149"/>
      <c r="I5" s="150" t="s">
        <v>4</v>
      </c>
      <c r="J5" s="150"/>
      <c r="K5" s="150"/>
      <c r="L5" s="150"/>
      <c r="M5" s="150"/>
      <c r="N5" s="149" t="s">
        <v>3</v>
      </c>
      <c r="O5" s="149"/>
      <c r="P5" s="151"/>
      <c r="Q5" s="44"/>
      <c r="R5" s="44"/>
      <c r="S5" s="45"/>
    </row>
    <row r="6" spans="2:21" s="42" customFormat="1" ht="28.5" x14ac:dyDescent="0.2">
      <c r="B6" s="115" t="s">
        <v>47</v>
      </c>
      <c r="C6" s="116"/>
      <c r="D6" s="148" t="s">
        <v>48</v>
      </c>
      <c r="E6" s="151" t="s">
        <v>48</v>
      </c>
      <c r="F6" s="117"/>
      <c r="G6" s="118" t="s">
        <v>157</v>
      </c>
      <c r="H6" s="134"/>
      <c r="I6" s="150" t="s">
        <v>155</v>
      </c>
      <c r="J6" s="259"/>
      <c r="K6" s="259" t="s">
        <v>156</v>
      </c>
      <c r="L6" s="267"/>
      <c r="M6" s="235" t="s">
        <v>158</v>
      </c>
      <c r="N6" s="236"/>
      <c r="O6" s="263">
        <f>H6+J6-L6</f>
        <v>0</v>
      </c>
      <c r="P6" s="235" t="s">
        <v>5</v>
      </c>
      <c r="Q6" s="236"/>
      <c r="R6" s="259" t="s">
        <v>6</v>
      </c>
      <c r="S6" s="261"/>
    </row>
    <row r="7" spans="2:21" s="42" customFormat="1" ht="18" customHeight="1" x14ac:dyDescent="0.2">
      <c r="B7" s="175" t="s">
        <v>109</v>
      </c>
      <c r="C7" s="150"/>
      <c r="D7" s="150"/>
      <c r="E7" s="150" t="s">
        <v>46</v>
      </c>
      <c r="F7" s="150"/>
      <c r="G7" s="121"/>
      <c r="H7" s="173">
        <f>G7+G8</f>
        <v>0</v>
      </c>
      <c r="I7" s="150"/>
      <c r="J7" s="266"/>
      <c r="K7" s="266"/>
      <c r="L7" s="268"/>
      <c r="M7" s="237"/>
      <c r="N7" s="238"/>
      <c r="O7" s="264"/>
      <c r="P7" s="237"/>
      <c r="Q7" s="238"/>
      <c r="R7" s="260"/>
      <c r="S7" s="262"/>
    </row>
    <row r="8" spans="2:21" s="42" customFormat="1" ht="14.25" x14ac:dyDescent="0.2">
      <c r="B8" s="176"/>
      <c r="C8" s="150"/>
      <c r="D8" s="150"/>
      <c r="E8" s="150" t="s">
        <v>46</v>
      </c>
      <c r="F8" s="150"/>
      <c r="G8" s="122"/>
      <c r="H8" s="174"/>
      <c r="I8" s="150"/>
      <c r="J8" s="260"/>
      <c r="K8" s="260"/>
      <c r="L8" s="269"/>
      <c r="M8" s="239"/>
      <c r="N8" s="240"/>
      <c r="O8" s="265"/>
      <c r="P8" s="239"/>
      <c r="Q8" s="240"/>
      <c r="R8" s="124" t="s">
        <v>7</v>
      </c>
      <c r="S8" s="119"/>
    </row>
    <row r="9" spans="2:21" ht="16.5" customHeight="1" x14ac:dyDescent="0.2">
      <c r="B9" s="220" t="s">
        <v>200</v>
      </c>
      <c r="C9" s="221"/>
      <c r="D9" s="221"/>
      <c r="E9" s="221"/>
      <c r="F9" s="221"/>
      <c r="G9" s="221"/>
      <c r="H9" s="221"/>
      <c r="I9" s="221"/>
      <c r="J9" s="221"/>
      <c r="K9" s="221"/>
      <c r="L9" s="221"/>
      <c r="M9" s="221"/>
      <c r="N9" s="221"/>
      <c r="O9" s="221"/>
      <c r="P9" s="221"/>
      <c r="Q9" s="221"/>
      <c r="R9" s="221"/>
      <c r="S9" s="222"/>
    </row>
    <row r="10" spans="2:21" ht="33" customHeight="1" x14ac:dyDescent="0.2">
      <c r="B10" s="218" t="s">
        <v>9</v>
      </c>
      <c r="C10" s="219"/>
      <c r="D10" s="219"/>
      <c r="E10" s="219"/>
      <c r="F10" s="219"/>
      <c r="G10" s="46" t="s">
        <v>60</v>
      </c>
      <c r="H10" s="46" t="s">
        <v>61</v>
      </c>
      <c r="I10" s="46" t="s">
        <v>62</v>
      </c>
      <c r="J10" s="46" t="s">
        <v>63</v>
      </c>
      <c r="K10" s="46" t="s">
        <v>64</v>
      </c>
      <c r="L10" s="46" t="s">
        <v>65</v>
      </c>
      <c r="M10" s="46" t="s">
        <v>66</v>
      </c>
      <c r="N10" s="46" t="s">
        <v>67</v>
      </c>
      <c r="O10" s="46" t="s">
        <v>68</v>
      </c>
      <c r="P10" s="46" t="s">
        <v>69</v>
      </c>
      <c r="Q10" s="46" t="s">
        <v>70</v>
      </c>
      <c r="R10" s="46" t="s">
        <v>71</v>
      </c>
      <c r="S10" s="68" t="s">
        <v>121</v>
      </c>
    </row>
    <row r="11" spans="2:21" ht="15.75" x14ac:dyDescent="0.2">
      <c r="B11" s="214" t="s">
        <v>98</v>
      </c>
      <c r="C11" s="215"/>
      <c r="D11" s="215"/>
      <c r="E11" s="215"/>
      <c r="F11" s="215"/>
      <c r="G11" s="216"/>
      <c r="H11" s="216"/>
      <c r="I11" s="216"/>
      <c r="J11" s="216"/>
      <c r="K11" s="216"/>
      <c r="L11" s="216"/>
      <c r="M11" s="216"/>
      <c r="N11" s="216"/>
      <c r="O11" s="216"/>
      <c r="P11" s="216"/>
      <c r="Q11" s="216"/>
      <c r="R11" s="216"/>
      <c r="S11" s="217"/>
    </row>
    <row r="12" spans="2:21" ht="15.75" customHeight="1" x14ac:dyDescent="0.2">
      <c r="B12" s="241" t="s">
        <v>39</v>
      </c>
      <c r="C12" s="242"/>
      <c r="D12" s="243"/>
      <c r="E12" s="226" t="s">
        <v>11</v>
      </c>
      <c r="F12" s="227"/>
      <c r="G12" s="47"/>
      <c r="H12" s="47"/>
      <c r="I12" s="47"/>
      <c r="J12" s="47"/>
      <c r="K12" s="47"/>
      <c r="L12" s="47"/>
      <c r="M12" s="47"/>
      <c r="N12" s="47"/>
      <c r="O12" s="47"/>
      <c r="P12" s="47"/>
      <c r="Q12" s="47"/>
      <c r="R12" s="47"/>
      <c r="S12" s="98">
        <f>SUM(G12:R12)</f>
        <v>0</v>
      </c>
    </row>
    <row r="13" spans="2:21" ht="15" customHeight="1" x14ac:dyDescent="0.2">
      <c r="B13" s="244"/>
      <c r="C13" s="245"/>
      <c r="D13" s="246"/>
      <c r="E13" s="226" t="s">
        <v>12</v>
      </c>
      <c r="F13" s="227"/>
      <c r="G13" s="38"/>
      <c r="H13" s="38"/>
      <c r="I13" s="38"/>
      <c r="J13" s="38"/>
      <c r="K13" s="38"/>
      <c r="L13" s="38"/>
      <c r="M13" s="38"/>
      <c r="N13" s="38"/>
      <c r="O13" s="38"/>
      <c r="P13" s="38"/>
      <c r="Q13" s="38"/>
      <c r="R13" s="38"/>
      <c r="S13" s="99">
        <f>SUM(G13:R13)</f>
        <v>0</v>
      </c>
      <c r="U13" s="48"/>
    </row>
    <row r="14" spans="2:21" ht="15.75" customHeight="1" x14ac:dyDescent="0.2">
      <c r="B14" s="247" t="s">
        <v>38</v>
      </c>
      <c r="C14" s="248"/>
      <c r="D14" s="249"/>
      <c r="E14" s="226" t="s">
        <v>12</v>
      </c>
      <c r="F14" s="227"/>
      <c r="G14" s="38"/>
      <c r="H14" s="38"/>
      <c r="I14" s="38"/>
      <c r="J14" s="38"/>
      <c r="K14" s="38"/>
      <c r="L14" s="38"/>
      <c r="M14" s="38"/>
      <c r="N14" s="38"/>
      <c r="O14" s="38"/>
      <c r="P14" s="38"/>
      <c r="Q14" s="38"/>
      <c r="R14" s="38"/>
      <c r="S14" s="99">
        <f>SUM(G14:R14)</f>
        <v>0</v>
      </c>
    </row>
    <row r="15" spans="2:21" ht="27.75" customHeight="1" x14ac:dyDescent="0.2">
      <c r="B15" s="223" t="s">
        <v>43</v>
      </c>
      <c r="C15" s="224"/>
      <c r="D15" s="225"/>
      <c r="E15" s="67" t="s">
        <v>120</v>
      </c>
      <c r="F15" s="67" t="s">
        <v>41</v>
      </c>
      <c r="G15" s="228"/>
      <c r="H15" s="229"/>
      <c r="I15" s="229"/>
      <c r="J15" s="229"/>
      <c r="K15" s="229"/>
      <c r="L15" s="229"/>
      <c r="M15" s="229"/>
      <c r="N15" s="229"/>
      <c r="O15" s="229"/>
      <c r="P15" s="229"/>
      <c r="Q15" s="229"/>
      <c r="R15" s="229"/>
      <c r="S15" s="232"/>
    </row>
    <row r="16" spans="2:21" ht="15.75" customHeight="1" x14ac:dyDescent="0.2">
      <c r="B16" s="223" t="s">
        <v>37</v>
      </c>
      <c r="C16" s="224"/>
      <c r="D16" s="225"/>
      <c r="E16" s="69">
        <f>S13</f>
        <v>0</v>
      </c>
      <c r="F16" s="66" t="e">
        <f>E16/E18</f>
        <v>#DIV/0!</v>
      </c>
      <c r="G16" s="230"/>
      <c r="H16" s="231"/>
      <c r="I16" s="231"/>
      <c r="J16" s="231"/>
      <c r="K16" s="231"/>
      <c r="L16" s="231"/>
      <c r="M16" s="231"/>
      <c r="N16" s="231"/>
      <c r="O16" s="231"/>
      <c r="P16" s="231"/>
      <c r="Q16" s="231"/>
      <c r="R16" s="231"/>
      <c r="S16" s="233"/>
    </row>
    <row r="17" spans="2:19" ht="25.5" customHeight="1" x14ac:dyDescent="0.2">
      <c r="B17" s="223" t="s">
        <v>40</v>
      </c>
      <c r="C17" s="224"/>
      <c r="D17" s="225"/>
      <c r="E17" s="69">
        <f>S14</f>
        <v>0</v>
      </c>
      <c r="F17" s="66" t="e">
        <f>E17/E18</f>
        <v>#DIV/0!</v>
      </c>
      <c r="G17" s="89" t="s">
        <v>128</v>
      </c>
      <c r="H17" s="88"/>
      <c r="I17" s="88"/>
      <c r="J17" s="88"/>
      <c r="K17" s="88"/>
      <c r="L17" s="88"/>
      <c r="M17" s="88"/>
      <c r="N17" s="88"/>
      <c r="O17" s="88"/>
      <c r="P17" s="88"/>
      <c r="Q17" s="88"/>
      <c r="R17" s="88"/>
      <c r="S17" s="233"/>
    </row>
    <row r="18" spans="2:19" ht="25.5" customHeight="1" x14ac:dyDescent="0.2">
      <c r="B18" s="223" t="s">
        <v>42</v>
      </c>
      <c r="C18" s="224"/>
      <c r="D18" s="225"/>
      <c r="E18" s="69">
        <f>SUM(E16:E17)</f>
        <v>0</v>
      </c>
      <c r="F18" s="66" t="e">
        <f>SUM(F16:F17)</f>
        <v>#DIV/0!</v>
      </c>
      <c r="G18" s="89" t="s">
        <v>129</v>
      </c>
      <c r="H18" s="88"/>
      <c r="I18" s="88"/>
      <c r="J18" s="88"/>
      <c r="K18" s="88"/>
      <c r="L18" s="88"/>
      <c r="M18" s="88"/>
      <c r="N18" s="88"/>
      <c r="O18" s="88"/>
      <c r="P18" s="88"/>
      <c r="Q18" s="88"/>
      <c r="R18" s="88"/>
      <c r="S18" s="234"/>
    </row>
    <row r="19" spans="2:19" ht="15.75" x14ac:dyDescent="0.2">
      <c r="B19" s="214" t="s">
        <v>100</v>
      </c>
      <c r="C19" s="215"/>
      <c r="D19" s="215"/>
      <c r="E19" s="215"/>
      <c r="F19" s="215"/>
      <c r="G19" s="216"/>
      <c r="H19" s="216"/>
      <c r="I19" s="216"/>
      <c r="J19" s="216"/>
      <c r="K19" s="216"/>
      <c r="L19" s="216"/>
      <c r="M19" s="216"/>
      <c r="N19" s="216"/>
      <c r="O19" s="216"/>
      <c r="P19" s="216"/>
      <c r="Q19" s="216"/>
      <c r="R19" s="216"/>
      <c r="S19" s="217"/>
    </row>
    <row r="20" spans="2:19" ht="15.75" customHeight="1" x14ac:dyDescent="0.2">
      <c r="B20" s="210" t="s">
        <v>13</v>
      </c>
      <c r="C20" s="205" t="s">
        <v>14</v>
      </c>
      <c r="D20" s="205" t="s">
        <v>159</v>
      </c>
      <c r="E20" s="212" t="s">
        <v>55</v>
      </c>
      <c r="F20" s="212" t="s">
        <v>45</v>
      </c>
      <c r="G20" s="181" t="s">
        <v>60</v>
      </c>
      <c r="H20" s="181" t="s">
        <v>61</v>
      </c>
      <c r="I20" s="181" t="s">
        <v>62</v>
      </c>
      <c r="J20" s="181" t="s">
        <v>63</v>
      </c>
      <c r="K20" s="181" t="s">
        <v>64</v>
      </c>
      <c r="L20" s="181" t="s">
        <v>65</v>
      </c>
      <c r="M20" s="181" t="s">
        <v>66</v>
      </c>
      <c r="N20" s="181" t="s">
        <v>67</v>
      </c>
      <c r="O20" s="181" t="s">
        <v>68</v>
      </c>
      <c r="P20" s="181" t="s">
        <v>69</v>
      </c>
      <c r="Q20" s="181" t="s">
        <v>70</v>
      </c>
      <c r="R20" s="181" t="s">
        <v>71</v>
      </c>
      <c r="S20" s="257" t="s">
        <v>37</v>
      </c>
    </row>
    <row r="21" spans="2:19" ht="33" customHeight="1" x14ac:dyDescent="0.2">
      <c r="B21" s="211"/>
      <c r="C21" s="206"/>
      <c r="D21" s="206"/>
      <c r="E21" s="213"/>
      <c r="F21" s="213"/>
      <c r="G21" s="182"/>
      <c r="H21" s="182"/>
      <c r="I21" s="182"/>
      <c r="J21" s="182"/>
      <c r="K21" s="182"/>
      <c r="L21" s="182"/>
      <c r="M21" s="182"/>
      <c r="N21" s="182"/>
      <c r="O21" s="182"/>
      <c r="P21" s="182"/>
      <c r="Q21" s="182"/>
      <c r="R21" s="182"/>
      <c r="S21" s="258"/>
    </row>
    <row r="22" spans="2:19" ht="21.75" customHeight="1" x14ac:dyDescent="0.2">
      <c r="B22" s="250" t="s">
        <v>101</v>
      </c>
      <c r="C22" s="251"/>
      <c r="D22" s="251"/>
      <c r="E22" s="251"/>
      <c r="F22" s="251"/>
      <c r="G22" s="251"/>
      <c r="H22" s="251"/>
      <c r="I22" s="251"/>
      <c r="J22" s="251"/>
      <c r="K22" s="251"/>
      <c r="L22" s="251"/>
      <c r="M22" s="251"/>
      <c r="N22" s="251"/>
      <c r="O22" s="251"/>
      <c r="P22" s="251"/>
      <c r="Q22" s="251"/>
      <c r="R22" s="251"/>
      <c r="S22" s="252"/>
    </row>
    <row r="23" spans="2:19" ht="15" x14ac:dyDescent="0.2">
      <c r="B23" s="256" t="s">
        <v>15</v>
      </c>
      <c r="C23" s="49" t="s">
        <v>184</v>
      </c>
      <c r="D23" s="49" t="s">
        <v>167</v>
      </c>
      <c r="E23" s="64"/>
      <c r="F23" s="51"/>
      <c r="G23" s="97"/>
      <c r="H23" s="97"/>
      <c r="I23" s="97"/>
      <c r="J23" s="97"/>
      <c r="K23" s="97"/>
      <c r="L23" s="97"/>
      <c r="M23" s="97"/>
      <c r="N23" s="97"/>
      <c r="O23" s="97"/>
      <c r="P23" s="97"/>
      <c r="Q23" s="97"/>
      <c r="R23" s="97"/>
      <c r="S23" s="15">
        <f t="shared" ref="S23:S29" si="0">SUM(G23:R23)</f>
        <v>0</v>
      </c>
    </row>
    <row r="24" spans="2:19" ht="15" x14ac:dyDescent="0.2">
      <c r="B24" s="256"/>
      <c r="C24" s="49" t="s">
        <v>185</v>
      </c>
      <c r="D24" s="49" t="s">
        <v>167</v>
      </c>
      <c r="E24" s="64"/>
      <c r="F24" s="51"/>
      <c r="G24" s="97"/>
      <c r="H24" s="97"/>
      <c r="I24" s="97"/>
      <c r="J24" s="97"/>
      <c r="K24" s="97"/>
      <c r="L24" s="97"/>
      <c r="M24" s="97"/>
      <c r="N24" s="97"/>
      <c r="O24" s="97"/>
      <c r="P24" s="97"/>
      <c r="Q24" s="97"/>
      <c r="R24" s="97"/>
      <c r="S24" s="15">
        <f t="shared" si="0"/>
        <v>0</v>
      </c>
    </row>
    <row r="25" spans="2:19" ht="15" x14ac:dyDescent="0.2">
      <c r="B25" s="256"/>
      <c r="C25" s="49"/>
      <c r="D25" s="49"/>
      <c r="E25" s="64"/>
      <c r="F25" s="97"/>
      <c r="G25" s="97"/>
      <c r="H25" s="97"/>
      <c r="I25" s="97"/>
      <c r="J25" s="97"/>
      <c r="K25" s="97"/>
      <c r="L25" s="97"/>
      <c r="M25" s="97"/>
      <c r="N25" s="97"/>
      <c r="O25" s="97"/>
      <c r="P25" s="97"/>
      <c r="Q25" s="97"/>
      <c r="R25" s="97"/>
      <c r="S25" s="15">
        <f t="shared" si="0"/>
        <v>0</v>
      </c>
    </row>
    <row r="26" spans="2:19" ht="15" x14ac:dyDescent="0.2">
      <c r="B26" s="177" t="s">
        <v>16</v>
      </c>
      <c r="C26" s="49" t="s">
        <v>184</v>
      </c>
      <c r="D26" s="49" t="s">
        <v>167</v>
      </c>
      <c r="E26" s="65"/>
      <c r="F26" s="97"/>
      <c r="G26" s="97"/>
      <c r="H26" s="97"/>
      <c r="I26" s="97"/>
      <c r="J26" s="97"/>
      <c r="K26" s="97"/>
      <c r="L26" s="97"/>
      <c r="M26" s="97"/>
      <c r="N26" s="97"/>
      <c r="O26" s="97"/>
      <c r="P26" s="97"/>
      <c r="Q26" s="97"/>
      <c r="R26" s="97"/>
      <c r="S26" s="15">
        <f t="shared" si="0"/>
        <v>0</v>
      </c>
    </row>
    <row r="27" spans="2:19" ht="15" x14ac:dyDescent="0.2">
      <c r="B27" s="177"/>
      <c r="C27" s="49" t="s">
        <v>185</v>
      </c>
      <c r="D27" s="49" t="s">
        <v>167</v>
      </c>
      <c r="E27" s="65"/>
      <c r="F27" s="97"/>
      <c r="G27" s="97"/>
      <c r="H27" s="97"/>
      <c r="I27" s="97"/>
      <c r="J27" s="97"/>
      <c r="K27" s="97"/>
      <c r="L27" s="97"/>
      <c r="M27" s="97"/>
      <c r="N27" s="97"/>
      <c r="O27" s="97"/>
      <c r="P27" s="97"/>
      <c r="Q27" s="97"/>
      <c r="R27" s="97"/>
      <c r="S27" s="15">
        <f t="shared" si="0"/>
        <v>0</v>
      </c>
    </row>
    <row r="28" spans="2:19" ht="15" x14ac:dyDescent="0.2">
      <c r="B28" s="172"/>
      <c r="C28" s="52"/>
      <c r="D28" s="52"/>
      <c r="E28" s="65"/>
      <c r="F28" s="97"/>
      <c r="G28" s="97"/>
      <c r="H28" s="97"/>
      <c r="I28" s="97"/>
      <c r="J28" s="97"/>
      <c r="K28" s="97"/>
      <c r="L28" s="97"/>
      <c r="M28" s="97"/>
      <c r="N28" s="97"/>
      <c r="O28" s="97"/>
      <c r="P28" s="97"/>
      <c r="Q28" s="97"/>
      <c r="R28" s="97"/>
      <c r="S28" s="15">
        <f t="shared" si="0"/>
        <v>0</v>
      </c>
    </row>
    <row r="29" spans="2:19" ht="21.75" customHeight="1" x14ac:dyDescent="0.2">
      <c r="B29" s="178" t="s">
        <v>145</v>
      </c>
      <c r="C29" s="179"/>
      <c r="D29" s="179"/>
      <c r="E29" s="179"/>
      <c r="F29" s="180"/>
      <c r="G29" s="54">
        <f t="shared" ref="G29:R29" si="1">SUM(G23:G28)</f>
        <v>0</v>
      </c>
      <c r="H29" s="54">
        <f t="shared" si="1"/>
        <v>0</v>
      </c>
      <c r="I29" s="54">
        <f t="shared" si="1"/>
        <v>0</v>
      </c>
      <c r="J29" s="54">
        <f t="shared" si="1"/>
        <v>0</v>
      </c>
      <c r="K29" s="54">
        <f t="shared" si="1"/>
        <v>0</v>
      </c>
      <c r="L29" s="54">
        <f t="shared" si="1"/>
        <v>0</v>
      </c>
      <c r="M29" s="54">
        <f t="shared" si="1"/>
        <v>0</v>
      </c>
      <c r="N29" s="54">
        <f t="shared" si="1"/>
        <v>0</v>
      </c>
      <c r="O29" s="54">
        <f t="shared" si="1"/>
        <v>0</v>
      </c>
      <c r="P29" s="54">
        <f t="shared" si="1"/>
        <v>0</v>
      </c>
      <c r="Q29" s="54">
        <f t="shared" si="1"/>
        <v>0</v>
      </c>
      <c r="R29" s="54">
        <f t="shared" si="1"/>
        <v>0</v>
      </c>
      <c r="S29" s="15">
        <f t="shared" si="0"/>
        <v>0</v>
      </c>
    </row>
    <row r="30" spans="2:19" ht="21.75" customHeight="1" x14ac:dyDescent="0.2">
      <c r="B30" s="253" t="s">
        <v>102</v>
      </c>
      <c r="C30" s="254"/>
      <c r="D30" s="254"/>
      <c r="E30" s="254"/>
      <c r="F30" s="254"/>
      <c r="G30" s="254"/>
      <c r="H30" s="254"/>
      <c r="I30" s="254"/>
      <c r="J30" s="254"/>
      <c r="K30" s="254"/>
      <c r="L30" s="254"/>
      <c r="M30" s="254"/>
      <c r="N30" s="254"/>
      <c r="O30" s="254"/>
      <c r="P30" s="254"/>
      <c r="Q30" s="254"/>
      <c r="R30" s="254"/>
      <c r="S30" s="255"/>
    </row>
    <row r="31" spans="2:19" ht="15" x14ac:dyDescent="0.2">
      <c r="B31" s="171" t="s">
        <v>146</v>
      </c>
      <c r="C31" s="49" t="s">
        <v>184</v>
      </c>
      <c r="D31" s="49" t="s">
        <v>167</v>
      </c>
      <c r="E31" s="65"/>
      <c r="F31" s="51"/>
      <c r="G31" s="97"/>
      <c r="H31" s="97"/>
      <c r="I31" s="97"/>
      <c r="J31" s="97"/>
      <c r="K31" s="97"/>
      <c r="L31" s="97"/>
      <c r="M31" s="97"/>
      <c r="N31" s="97"/>
      <c r="O31" s="97"/>
      <c r="P31" s="97"/>
      <c r="Q31" s="97"/>
      <c r="R31" s="97"/>
      <c r="S31" s="15">
        <f t="shared" ref="S31:S33" si="2">SUM(G31:R31)</f>
        <v>0</v>
      </c>
    </row>
    <row r="32" spans="2:19" ht="15" x14ac:dyDescent="0.2">
      <c r="B32" s="172"/>
      <c r="C32" s="49" t="s">
        <v>185</v>
      </c>
      <c r="D32" s="49" t="s">
        <v>167</v>
      </c>
      <c r="E32" s="65"/>
      <c r="F32" s="51"/>
      <c r="G32" s="97"/>
      <c r="H32" s="97"/>
      <c r="I32" s="97"/>
      <c r="J32" s="97"/>
      <c r="K32" s="97"/>
      <c r="L32" s="97"/>
      <c r="M32" s="97"/>
      <c r="N32" s="97"/>
      <c r="O32" s="97"/>
      <c r="P32" s="97"/>
      <c r="Q32" s="97"/>
      <c r="R32" s="97"/>
      <c r="S32" s="15">
        <f t="shared" si="2"/>
        <v>0</v>
      </c>
    </row>
    <row r="33" spans="2:20" ht="15" x14ac:dyDescent="0.2">
      <c r="B33" s="171" t="s">
        <v>182</v>
      </c>
      <c r="C33" s="49" t="s">
        <v>184</v>
      </c>
      <c r="D33" s="49"/>
      <c r="E33" s="65"/>
      <c r="F33" s="51"/>
      <c r="G33" s="97"/>
      <c r="H33" s="97"/>
      <c r="I33" s="97"/>
      <c r="J33" s="97"/>
      <c r="K33" s="97"/>
      <c r="L33" s="97"/>
      <c r="M33" s="97"/>
      <c r="N33" s="97"/>
      <c r="O33" s="97"/>
      <c r="P33" s="97"/>
      <c r="Q33" s="97"/>
      <c r="R33" s="97"/>
      <c r="S33" s="15">
        <f t="shared" si="2"/>
        <v>0</v>
      </c>
    </row>
    <row r="34" spans="2:20" ht="15" x14ac:dyDescent="0.2">
      <c r="B34" s="172"/>
      <c r="C34" s="49" t="s">
        <v>185</v>
      </c>
      <c r="D34" s="49" t="s">
        <v>160</v>
      </c>
      <c r="E34" s="65"/>
      <c r="F34" s="51"/>
      <c r="G34" s="97"/>
      <c r="H34" s="97"/>
      <c r="I34" s="97"/>
      <c r="J34" s="97"/>
      <c r="K34" s="97"/>
      <c r="L34" s="97"/>
      <c r="M34" s="97"/>
      <c r="N34" s="97"/>
      <c r="O34" s="97"/>
      <c r="P34" s="97"/>
      <c r="Q34" s="97"/>
      <c r="R34" s="97"/>
      <c r="S34" s="15">
        <f>SUM(G34:R34)</f>
        <v>0</v>
      </c>
    </row>
    <row r="35" spans="2:20" ht="23.25" customHeight="1" x14ac:dyDescent="0.2">
      <c r="B35" s="184" t="s">
        <v>130</v>
      </c>
      <c r="C35" s="185"/>
      <c r="D35" s="185"/>
      <c r="E35" s="185"/>
      <c r="F35" s="185"/>
      <c r="G35" s="54">
        <f>SUM(G31:G34)</f>
        <v>0</v>
      </c>
      <c r="H35" s="54">
        <f t="shared" ref="H35:R35" si="3">SUM(H31:H34)</f>
        <v>0</v>
      </c>
      <c r="I35" s="54">
        <f t="shared" si="3"/>
        <v>0</v>
      </c>
      <c r="J35" s="54">
        <f t="shared" si="3"/>
        <v>0</v>
      </c>
      <c r="K35" s="54">
        <f t="shared" si="3"/>
        <v>0</v>
      </c>
      <c r="L35" s="54">
        <f t="shared" si="3"/>
        <v>0</v>
      </c>
      <c r="M35" s="54">
        <f t="shared" si="3"/>
        <v>0</v>
      </c>
      <c r="N35" s="54">
        <f t="shared" si="3"/>
        <v>0</v>
      </c>
      <c r="O35" s="54">
        <f t="shared" si="3"/>
        <v>0</v>
      </c>
      <c r="P35" s="54">
        <f t="shared" si="3"/>
        <v>0</v>
      </c>
      <c r="Q35" s="54">
        <f t="shared" si="3"/>
        <v>0</v>
      </c>
      <c r="R35" s="54">
        <f t="shared" si="3"/>
        <v>0</v>
      </c>
      <c r="S35" s="15">
        <f>SUM(G35:R35)</f>
        <v>0</v>
      </c>
    </row>
    <row r="36" spans="2:20" ht="15" x14ac:dyDescent="0.2">
      <c r="B36" s="270" t="s">
        <v>149</v>
      </c>
      <c r="C36" s="49" t="s">
        <v>184</v>
      </c>
      <c r="D36" s="49" t="s">
        <v>167</v>
      </c>
      <c r="E36" s="114"/>
      <c r="F36" s="114"/>
      <c r="G36" s="97"/>
      <c r="H36" s="97"/>
      <c r="I36" s="97"/>
      <c r="J36" s="97"/>
      <c r="K36" s="97"/>
      <c r="L36" s="97"/>
      <c r="M36" s="97"/>
      <c r="N36" s="97"/>
      <c r="O36" s="97"/>
      <c r="P36" s="97"/>
      <c r="Q36" s="97"/>
      <c r="R36" s="97"/>
      <c r="S36" s="15">
        <f>SUM(G36:R36)</f>
        <v>0</v>
      </c>
    </row>
    <row r="37" spans="2:20" ht="15" x14ac:dyDescent="0.2">
      <c r="B37" s="271"/>
      <c r="C37" s="49" t="s">
        <v>185</v>
      </c>
      <c r="D37" s="49" t="s">
        <v>167</v>
      </c>
      <c r="E37" s="52"/>
      <c r="F37" s="52"/>
      <c r="G37" s="97"/>
      <c r="H37" s="97"/>
      <c r="I37" s="97"/>
      <c r="J37" s="97"/>
      <c r="K37" s="97"/>
      <c r="L37" s="97"/>
      <c r="M37" s="97"/>
      <c r="N37" s="97"/>
      <c r="O37" s="97"/>
      <c r="P37" s="97"/>
      <c r="Q37" s="97"/>
      <c r="R37" s="97"/>
      <c r="S37" s="15">
        <f t="shared" ref="S37:S40" si="4">SUM(G37:R37)</f>
        <v>0</v>
      </c>
    </row>
    <row r="38" spans="2:20" ht="15" x14ac:dyDescent="0.2">
      <c r="B38" s="270" t="s">
        <v>154</v>
      </c>
      <c r="C38" s="49" t="s">
        <v>184</v>
      </c>
      <c r="D38" s="49" t="s">
        <v>167</v>
      </c>
      <c r="E38" s="52"/>
      <c r="F38" s="52"/>
      <c r="G38" s="97"/>
      <c r="H38" s="97"/>
      <c r="I38" s="97"/>
      <c r="J38" s="97"/>
      <c r="K38" s="97"/>
      <c r="L38" s="97"/>
      <c r="M38" s="97"/>
      <c r="N38" s="97"/>
      <c r="O38" s="97"/>
      <c r="P38" s="97"/>
      <c r="Q38" s="97"/>
      <c r="R38" s="97"/>
      <c r="S38" s="15">
        <f t="shared" si="4"/>
        <v>0</v>
      </c>
    </row>
    <row r="39" spans="2:20" ht="15" x14ac:dyDescent="0.2">
      <c r="B39" s="271"/>
      <c r="C39" s="49" t="s">
        <v>185</v>
      </c>
      <c r="D39" s="49" t="s">
        <v>167</v>
      </c>
      <c r="E39" s="52"/>
      <c r="F39" s="52"/>
      <c r="G39" s="97"/>
      <c r="H39" s="97"/>
      <c r="I39" s="97"/>
      <c r="J39" s="97"/>
      <c r="K39" s="97"/>
      <c r="L39" s="97"/>
      <c r="M39" s="97"/>
      <c r="N39" s="97"/>
      <c r="O39" s="97"/>
      <c r="P39" s="97"/>
      <c r="Q39" s="97"/>
      <c r="R39" s="97"/>
      <c r="S39" s="15">
        <f t="shared" si="4"/>
        <v>0</v>
      </c>
    </row>
    <row r="40" spans="2:20" ht="15" x14ac:dyDescent="0.2">
      <c r="B40" s="52"/>
      <c r="C40" s="133"/>
      <c r="D40" s="133"/>
      <c r="E40" s="52"/>
      <c r="F40" s="52"/>
      <c r="G40" s="97"/>
      <c r="H40" s="97"/>
      <c r="I40" s="97"/>
      <c r="J40" s="97"/>
      <c r="K40" s="97"/>
      <c r="L40" s="97"/>
      <c r="M40" s="97"/>
      <c r="N40" s="97"/>
      <c r="O40" s="97"/>
      <c r="P40" s="97"/>
      <c r="Q40" s="97"/>
      <c r="R40" s="97"/>
      <c r="S40" s="15">
        <f t="shared" si="4"/>
        <v>0</v>
      </c>
    </row>
    <row r="41" spans="2:20" ht="23.25" customHeight="1" x14ac:dyDescent="0.2">
      <c r="B41" s="207" t="s">
        <v>99</v>
      </c>
      <c r="C41" s="208"/>
      <c r="D41" s="208"/>
      <c r="E41" s="208"/>
      <c r="F41" s="209"/>
      <c r="G41" s="55">
        <f t="shared" ref="G41:R41" si="5">G29+G35+SUM(G36:G40)</f>
        <v>0</v>
      </c>
      <c r="H41" s="55">
        <f t="shared" si="5"/>
        <v>0</v>
      </c>
      <c r="I41" s="55">
        <f t="shared" si="5"/>
        <v>0</v>
      </c>
      <c r="J41" s="55">
        <f t="shared" si="5"/>
        <v>0</v>
      </c>
      <c r="K41" s="55">
        <f t="shared" si="5"/>
        <v>0</v>
      </c>
      <c r="L41" s="55">
        <f t="shared" si="5"/>
        <v>0</v>
      </c>
      <c r="M41" s="55">
        <f t="shared" si="5"/>
        <v>0</v>
      </c>
      <c r="N41" s="55">
        <f t="shared" si="5"/>
        <v>0</v>
      </c>
      <c r="O41" s="55">
        <f t="shared" si="5"/>
        <v>0</v>
      </c>
      <c r="P41" s="55">
        <f t="shared" si="5"/>
        <v>0</v>
      </c>
      <c r="Q41" s="55">
        <f t="shared" si="5"/>
        <v>0</v>
      </c>
      <c r="R41" s="55">
        <f t="shared" si="5"/>
        <v>0</v>
      </c>
      <c r="S41" s="90">
        <f t="shared" ref="S41" si="6">SUM(G41:R41)</f>
        <v>0</v>
      </c>
    </row>
    <row r="42" spans="2:20" s="14" customFormat="1" ht="23.25" customHeight="1" x14ac:dyDescent="0.25">
      <c r="B42" s="178" t="s">
        <v>73</v>
      </c>
      <c r="C42" s="179"/>
      <c r="D42" s="179"/>
      <c r="E42" s="179"/>
      <c r="F42" s="180"/>
      <c r="G42" s="97"/>
      <c r="H42" s="97"/>
      <c r="I42" s="97"/>
      <c r="J42" s="97"/>
      <c r="K42" s="97"/>
      <c r="L42" s="97"/>
      <c r="M42" s="97"/>
      <c r="N42" s="97"/>
      <c r="O42" s="97"/>
      <c r="P42" s="97"/>
      <c r="Q42" s="97"/>
      <c r="R42" s="97"/>
      <c r="S42" s="15">
        <f>SUM(G42:R42)</f>
        <v>0</v>
      </c>
    </row>
    <row r="43" spans="2:20" s="14" customFormat="1" ht="23.25" customHeight="1" x14ac:dyDescent="0.25">
      <c r="B43" s="184" t="s">
        <v>74</v>
      </c>
      <c r="C43" s="180"/>
      <c r="D43" s="180"/>
      <c r="E43" s="185"/>
      <c r="F43" s="185"/>
      <c r="G43" s="97"/>
      <c r="H43" s="97"/>
      <c r="I43" s="97"/>
      <c r="J43" s="97"/>
      <c r="K43" s="97"/>
      <c r="L43" s="97"/>
      <c r="M43" s="97"/>
      <c r="N43" s="97"/>
      <c r="O43" s="97"/>
      <c r="P43" s="97"/>
      <c r="Q43" s="97"/>
      <c r="R43" s="97"/>
      <c r="S43" s="15">
        <f>SUM(G43:R43)</f>
        <v>0</v>
      </c>
    </row>
    <row r="44" spans="2:20" ht="23.25" customHeight="1" thickBot="1" x14ac:dyDescent="0.25">
      <c r="B44" s="193" t="s">
        <v>116</v>
      </c>
      <c r="C44" s="194"/>
      <c r="D44" s="194"/>
      <c r="E44" s="195"/>
      <c r="F44" s="195"/>
      <c r="G44" s="16">
        <f t="shared" ref="G44:S44" si="7">G41-G42-G43</f>
        <v>0</v>
      </c>
      <c r="H44" s="16">
        <f t="shared" si="7"/>
        <v>0</v>
      </c>
      <c r="I44" s="16">
        <f t="shared" si="7"/>
        <v>0</v>
      </c>
      <c r="J44" s="16">
        <f t="shared" si="7"/>
        <v>0</v>
      </c>
      <c r="K44" s="16">
        <f t="shared" si="7"/>
        <v>0</v>
      </c>
      <c r="L44" s="16">
        <f t="shared" si="7"/>
        <v>0</v>
      </c>
      <c r="M44" s="16">
        <f t="shared" si="7"/>
        <v>0</v>
      </c>
      <c r="N44" s="16">
        <f t="shared" si="7"/>
        <v>0</v>
      </c>
      <c r="O44" s="16">
        <f t="shared" si="7"/>
        <v>0</v>
      </c>
      <c r="P44" s="16">
        <f t="shared" si="7"/>
        <v>0</v>
      </c>
      <c r="Q44" s="16">
        <f t="shared" si="7"/>
        <v>0</v>
      </c>
      <c r="R44" s="16">
        <f t="shared" si="7"/>
        <v>0</v>
      </c>
      <c r="S44" s="40">
        <f t="shared" si="7"/>
        <v>0</v>
      </c>
      <c r="T44" s="48"/>
    </row>
    <row r="45" spans="2:20" ht="21.75" customHeight="1" thickBot="1" x14ac:dyDescent="0.25">
      <c r="G45" s="48"/>
      <c r="P45" s="197" t="s">
        <v>54</v>
      </c>
      <c r="Q45" s="198"/>
      <c r="R45" s="199"/>
      <c r="S45" s="91">
        <f>S13-S44</f>
        <v>0</v>
      </c>
    </row>
    <row r="46" spans="2:20" s="14" customFormat="1" ht="17.25" customHeight="1" thickBot="1" x14ac:dyDescent="0.25">
      <c r="E46" s="43"/>
      <c r="F46" s="43"/>
      <c r="G46" s="43"/>
      <c r="H46" s="43"/>
      <c r="I46" s="43"/>
      <c r="J46" s="43"/>
      <c r="K46" s="43"/>
      <c r="L46" s="43"/>
      <c r="M46" s="43"/>
      <c r="N46" s="43"/>
      <c r="O46" s="43"/>
      <c r="P46" s="41"/>
      <c r="Q46" s="41"/>
      <c r="R46" s="41"/>
      <c r="T46" s="31"/>
    </row>
    <row r="47" spans="2:20" s="14" customFormat="1" ht="20.25" customHeight="1" x14ac:dyDescent="0.25">
      <c r="E47" s="187" t="s">
        <v>76</v>
      </c>
      <c r="F47" s="188"/>
      <c r="G47" s="188"/>
      <c r="H47" s="188"/>
      <c r="I47" s="188"/>
      <c r="J47" s="188"/>
      <c r="K47" s="188"/>
      <c r="L47" s="188"/>
      <c r="M47" s="188"/>
      <c r="N47" s="188"/>
      <c r="O47" s="189"/>
      <c r="P47" s="31"/>
      <c r="Q47" s="31"/>
      <c r="R47" s="31"/>
    </row>
    <row r="48" spans="2:20" s="14" customFormat="1" ht="22.5" customHeight="1" x14ac:dyDescent="0.25">
      <c r="E48" s="201"/>
      <c r="F48" s="202"/>
      <c r="G48" s="202"/>
      <c r="H48" s="202"/>
      <c r="I48" s="202"/>
      <c r="J48" s="202"/>
      <c r="K48" s="202"/>
      <c r="L48" s="202"/>
      <c r="M48" s="202"/>
      <c r="N48" s="202"/>
      <c r="O48" s="203"/>
      <c r="P48" s="31"/>
      <c r="Q48" s="31"/>
      <c r="R48" s="31"/>
    </row>
    <row r="49" spans="1:19" s="14" customFormat="1" ht="22.5" customHeight="1" x14ac:dyDescent="0.25">
      <c r="E49" s="201"/>
      <c r="F49" s="202"/>
      <c r="G49" s="202"/>
      <c r="H49" s="202"/>
      <c r="I49" s="202"/>
      <c r="J49" s="202"/>
      <c r="K49" s="202"/>
      <c r="L49" s="202"/>
      <c r="M49" s="202"/>
      <c r="N49" s="202"/>
      <c r="O49" s="203"/>
      <c r="P49" s="31"/>
      <c r="Q49" s="31"/>
      <c r="R49" s="31"/>
    </row>
    <row r="50" spans="1:19" s="14" customFormat="1" ht="22.5" customHeight="1" thickBot="1" x14ac:dyDescent="0.3">
      <c r="E50" s="190"/>
      <c r="F50" s="191"/>
      <c r="G50" s="191"/>
      <c r="H50" s="191"/>
      <c r="I50" s="191"/>
      <c r="J50" s="191"/>
      <c r="K50" s="191"/>
      <c r="L50" s="191"/>
      <c r="M50" s="191"/>
      <c r="N50" s="191"/>
      <c r="O50" s="192"/>
      <c r="P50" s="31"/>
      <c r="Q50" s="31"/>
      <c r="R50" s="31"/>
    </row>
    <row r="51" spans="1:19" ht="19.5" customHeight="1" x14ac:dyDescent="0.2"/>
    <row r="52" spans="1:19" ht="19.5" customHeight="1" x14ac:dyDescent="0.2">
      <c r="E52" s="200"/>
      <c r="F52" s="200"/>
      <c r="G52" s="200"/>
      <c r="H52" s="42"/>
      <c r="I52" s="42"/>
      <c r="K52" s="53"/>
      <c r="L52" s="53"/>
      <c r="M52" s="53"/>
    </row>
    <row r="53" spans="1:19" ht="19.5" customHeight="1" x14ac:dyDescent="0.2">
      <c r="E53" s="186" t="s">
        <v>49</v>
      </c>
      <c r="F53" s="186"/>
      <c r="G53" s="186"/>
      <c r="H53" s="96"/>
      <c r="I53" s="96"/>
      <c r="K53" s="186" t="s">
        <v>8</v>
      </c>
      <c r="L53" s="186"/>
      <c r="M53" s="186"/>
    </row>
    <row r="54" spans="1:19" ht="19.5" customHeight="1" x14ac:dyDescent="0.2"/>
    <row r="55" spans="1:19" ht="19.5" customHeight="1" x14ac:dyDescent="0.2"/>
    <row r="56" spans="1:19" ht="19.5" customHeight="1" x14ac:dyDescent="0.2"/>
    <row r="57" spans="1:19" ht="19.5" customHeight="1" x14ac:dyDescent="0.3">
      <c r="A57" s="196" t="s">
        <v>105</v>
      </c>
      <c r="B57" s="196"/>
      <c r="C57" s="196"/>
      <c r="D57" s="196"/>
      <c r="E57" s="196"/>
      <c r="F57" s="196"/>
      <c r="G57" s="196"/>
      <c r="H57" s="196"/>
      <c r="I57" s="196"/>
      <c r="J57" s="196"/>
      <c r="K57" s="196"/>
      <c r="L57" s="196"/>
      <c r="M57" s="196"/>
      <c r="N57" s="196"/>
      <c r="O57" s="196"/>
      <c r="P57" s="196"/>
      <c r="Q57" s="196"/>
      <c r="R57" s="196"/>
      <c r="S57" s="196"/>
    </row>
    <row r="58" spans="1:19" x14ac:dyDescent="0.2">
      <c r="A58" s="183" t="s">
        <v>106</v>
      </c>
      <c r="B58" s="183"/>
      <c r="C58" s="183"/>
      <c r="D58" s="183"/>
      <c r="E58" s="183"/>
      <c r="F58" s="183"/>
      <c r="G58" s="183"/>
      <c r="H58" s="183"/>
      <c r="I58" s="183"/>
      <c r="J58" s="183"/>
      <c r="K58" s="183"/>
      <c r="L58" s="183"/>
      <c r="M58" s="183"/>
      <c r="N58" s="183"/>
      <c r="O58" s="183"/>
      <c r="P58" s="183"/>
      <c r="Q58" s="183"/>
      <c r="R58" s="183"/>
      <c r="S58" s="183"/>
    </row>
    <row r="59" spans="1:19" x14ac:dyDescent="0.2">
      <c r="A59" s="183" t="s">
        <v>107</v>
      </c>
      <c r="B59" s="183"/>
      <c r="C59" s="183"/>
      <c r="D59" s="183"/>
      <c r="E59" s="183"/>
      <c r="F59" s="183"/>
      <c r="G59" s="183"/>
      <c r="H59" s="183"/>
      <c r="I59" s="183"/>
      <c r="J59" s="183"/>
      <c r="K59" s="183"/>
      <c r="L59" s="183"/>
      <c r="M59" s="183"/>
      <c r="N59" s="183"/>
      <c r="O59" s="183"/>
      <c r="P59" s="183"/>
      <c r="Q59" s="183"/>
      <c r="R59" s="183"/>
      <c r="S59" s="183"/>
    </row>
  </sheetData>
  <sheetProtection algorithmName="SHA-512" hashValue="85lomgj49UOW4xGYvGuwmjycjy3z4JF+Ya/RfqcyZvULtk3cit/eJ56DG1ErEMKkuYW4j2KrstX0Jf7H88gYkw==" saltValue="bBIdAPfzrbbr2I8JUzIhXw==" spinCount="100000" sheet="1" formatCells="0" formatColumns="0" formatRows="0" insertColumns="0" insertRows="0" autoFilter="0"/>
  <mergeCells count="85">
    <mergeCell ref="M6:N8"/>
    <mergeCell ref="O6:O8"/>
    <mergeCell ref="P6:Q8"/>
    <mergeCell ref="F5:H5"/>
    <mergeCell ref="I5:J5"/>
    <mergeCell ref="E8:F8"/>
    <mergeCell ref="B1:B3"/>
    <mergeCell ref="C1:P3"/>
    <mergeCell ref="Q1:R1"/>
    <mergeCell ref="Q2:R2"/>
    <mergeCell ref="Q3:S3"/>
    <mergeCell ref="B7:B8"/>
    <mergeCell ref="H7:H8"/>
    <mergeCell ref="B4:S4"/>
    <mergeCell ref="C5:D5"/>
    <mergeCell ref="K5:M5"/>
    <mergeCell ref="N5:P5"/>
    <mergeCell ref="D6:E6"/>
    <mergeCell ref="R6:R7"/>
    <mergeCell ref="S6:S7"/>
    <mergeCell ref="C7:D7"/>
    <mergeCell ref="E7:F7"/>
    <mergeCell ref="I6:I8"/>
    <mergeCell ref="J6:J8"/>
    <mergeCell ref="K6:K8"/>
    <mergeCell ref="L6:L8"/>
    <mergeCell ref="C8:D8"/>
    <mergeCell ref="B9:S9"/>
    <mergeCell ref="B10:F10"/>
    <mergeCell ref="B11:S11"/>
    <mergeCell ref="B12:D13"/>
    <mergeCell ref="E12:F12"/>
    <mergeCell ref="E13:F13"/>
    <mergeCell ref="B14:D14"/>
    <mergeCell ref="E14:F14"/>
    <mergeCell ref="B15:D15"/>
    <mergeCell ref="G15:R16"/>
    <mergeCell ref="S15:S18"/>
    <mergeCell ref="B16:D16"/>
    <mergeCell ref="B17:D17"/>
    <mergeCell ref="B18:D18"/>
    <mergeCell ref="B19:S19"/>
    <mergeCell ref="B20:B21"/>
    <mergeCell ref="C20:C21"/>
    <mergeCell ref="D20:D21"/>
    <mergeCell ref="E20:E21"/>
    <mergeCell ref="F20:F21"/>
    <mergeCell ref="G20:G21"/>
    <mergeCell ref="H20:H21"/>
    <mergeCell ref="I20:I21"/>
    <mergeCell ref="J20:J21"/>
    <mergeCell ref="Q20:Q21"/>
    <mergeCell ref="R20:R21"/>
    <mergeCell ref="S20:S21"/>
    <mergeCell ref="B26:B28"/>
    <mergeCell ref="K20:K21"/>
    <mergeCell ref="L20:L21"/>
    <mergeCell ref="M20:M21"/>
    <mergeCell ref="N20:N21"/>
    <mergeCell ref="B22:S22"/>
    <mergeCell ref="B23:B25"/>
    <mergeCell ref="O20:O21"/>
    <mergeCell ref="P20:P21"/>
    <mergeCell ref="E48:O48"/>
    <mergeCell ref="B29:F29"/>
    <mergeCell ref="B30:S30"/>
    <mergeCell ref="B31:B32"/>
    <mergeCell ref="B35:F35"/>
    <mergeCell ref="B41:F41"/>
    <mergeCell ref="A58:S58"/>
    <mergeCell ref="A59:S59"/>
    <mergeCell ref="B36:B37"/>
    <mergeCell ref="B38:B39"/>
    <mergeCell ref="B33:B34"/>
    <mergeCell ref="E49:O49"/>
    <mergeCell ref="E50:O50"/>
    <mergeCell ref="E52:G52"/>
    <mergeCell ref="E53:G53"/>
    <mergeCell ref="K53:M53"/>
    <mergeCell ref="A57:S57"/>
    <mergeCell ref="B42:F42"/>
    <mergeCell ref="B43:F43"/>
    <mergeCell ref="B44:F44"/>
    <mergeCell ref="P45:R45"/>
    <mergeCell ref="E47:O47"/>
  </mergeCells>
  <printOptions horizontalCentered="1"/>
  <pageMargins left="0.19685039370078741" right="0.19685039370078741" top="0.78740157480314965" bottom="0.59055118110236227" header="0.39370078740157483" footer="0.59055118110236227"/>
  <pageSetup scale="37" fitToHeight="3"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8E38-FD8E-4F25-A575-B36BC49E37C8}">
  <dimension ref="A1:AH57"/>
  <sheetViews>
    <sheetView zoomScale="89" zoomScaleNormal="89" workbookViewId="0">
      <selection activeCell="L1" sqref="L1:M1"/>
    </sheetView>
  </sheetViews>
  <sheetFormatPr baseColWidth="10" defaultRowHeight="15" x14ac:dyDescent="0.25"/>
  <cols>
    <col min="1" max="1" width="24.85546875" style="17" customWidth="1"/>
    <col min="2" max="2" width="44.5703125" style="17" customWidth="1"/>
    <col min="3" max="3" width="13.42578125" style="17" customWidth="1"/>
    <col min="4" max="4" width="22" style="17" customWidth="1"/>
    <col min="5" max="5" width="22.5703125" style="17" customWidth="1"/>
    <col min="6" max="6" width="23.28515625" style="17" customWidth="1"/>
    <col min="7" max="7" width="25.140625" style="17" customWidth="1"/>
    <col min="8" max="8" width="28" style="17" customWidth="1"/>
    <col min="9" max="9" width="22.85546875" style="17" customWidth="1"/>
    <col min="10" max="10" width="19.5703125" style="17" customWidth="1"/>
    <col min="11" max="11" width="18" style="17" customWidth="1"/>
    <col min="12" max="12" width="19.5703125" style="17" customWidth="1"/>
    <col min="13" max="13" width="20.28515625" style="17" customWidth="1"/>
    <col min="14" max="14" width="11.42578125" style="17"/>
    <col min="15" max="15" width="15.140625" style="17" customWidth="1"/>
    <col min="16" max="16384" width="11.42578125" style="17"/>
  </cols>
  <sheetData>
    <row r="1" spans="1:33" ht="24" customHeight="1" x14ac:dyDescent="0.25">
      <c r="A1" s="290"/>
      <c r="B1" s="163" t="s">
        <v>202</v>
      </c>
      <c r="C1" s="164"/>
      <c r="D1" s="164"/>
      <c r="E1" s="164"/>
      <c r="F1" s="164"/>
      <c r="G1" s="164"/>
      <c r="H1" s="164"/>
      <c r="I1" s="165"/>
      <c r="J1" s="291" t="s">
        <v>215</v>
      </c>
      <c r="K1" s="292"/>
      <c r="L1" s="293">
        <v>45426</v>
      </c>
      <c r="M1" s="294"/>
    </row>
    <row r="2" spans="1:33" ht="21.75" customHeight="1" x14ac:dyDescent="0.25">
      <c r="A2" s="290"/>
      <c r="B2" s="163"/>
      <c r="C2" s="164"/>
      <c r="D2" s="164"/>
      <c r="E2" s="164"/>
      <c r="F2" s="164"/>
      <c r="G2" s="164"/>
      <c r="H2" s="164"/>
      <c r="I2" s="165"/>
      <c r="J2" s="291" t="s">
        <v>199</v>
      </c>
      <c r="K2" s="292"/>
      <c r="L2" s="291" t="s">
        <v>208</v>
      </c>
      <c r="M2" s="292"/>
    </row>
    <row r="3" spans="1:33" ht="37.5" customHeight="1" x14ac:dyDescent="0.25">
      <c r="A3" s="290"/>
      <c r="B3" s="166"/>
      <c r="C3" s="167"/>
      <c r="D3" s="167"/>
      <c r="E3" s="167"/>
      <c r="F3" s="167"/>
      <c r="G3" s="167"/>
      <c r="H3" s="167"/>
      <c r="I3" s="168"/>
      <c r="J3" s="295" t="s">
        <v>72</v>
      </c>
      <c r="K3" s="296"/>
      <c r="L3" s="296"/>
      <c r="M3" s="297"/>
    </row>
    <row r="4" spans="1:33" ht="15.75" x14ac:dyDescent="0.25">
      <c r="A4" s="298" t="s">
        <v>103</v>
      </c>
      <c r="B4" s="298"/>
      <c r="C4" s="298"/>
      <c r="D4" s="298"/>
      <c r="E4" s="298"/>
      <c r="F4" s="298"/>
      <c r="G4" s="298"/>
      <c r="H4" s="298"/>
      <c r="I4" s="298"/>
      <c r="J4" s="298"/>
      <c r="K4" s="298"/>
      <c r="L4" s="298"/>
      <c r="M4" s="298"/>
    </row>
    <row r="5" spans="1:33" ht="15.75" x14ac:dyDescent="0.25">
      <c r="A5" s="299" t="s">
        <v>111</v>
      </c>
      <c r="B5" s="300"/>
      <c r="C5" s="301"/>
      <c r="D5" s="123" t="s">
        <v>114</v>
      </c>
      <c r="E5" s="298"/>
      <c r="F5" s="298"/>
      <c r="G5" s="127" t="s">
        <v>115</v>
      </c>
      <c r="H5" s="127"/>
      <c r="I5" s="127" t="s">
        <v>117</v>
      </c>
      <c r="J5" s="127"/>
      <c r="K5" s="298" t="s">
        <v>135</v>
      </c>
      <c r="L5" s="298"/>
      <c r="M5" s="123"/>
    </row>
    <row r="6" spans="1:33" s="19" customFormat="1" ht="60" x14ac:dyDescent="0.25">
      <c r="A6" s="302" t="s">
        <v>31</v>
      </c>
      <c r="B6" s="302"/>
      <c r="C6" s="302"/>
      <c r="D6" s="56" t="s">
        <v>104</v>
      </c>
      <c r="E6" s="56" t="s">
        <v>27</v>
      </c>
      <c r="F6" s="56" t="s">
        <v>57</v>
      </c>
      <c r="G6" s="56" t="s">
        <v>58</v>
      </c>
      <c r="H6" s="56" t="s">
        <v>56</v>
      </c>
      <c r="I6" s="56" t="s">
        <v>44</v>
      </c>
      <c r="J6" s="56" t="s">
        <v>28</v>
      </c>
      <c r="K6" s="56" t="s">
        <v>118</v>
      </c>
      <c r="L6" s="56" t="s">
        <v>119</v>
      </c>
      <c r="M6" s="56" t="s">
        <v>29</v>
      </c>
    </row>
    <row r="7" spans="1:33" s="19" customFormat="1" x14ac:dyDescent="0.25">
      <c r="A7" s="302"/>
      <c r="B7" s="302"/>
      <c r="C7" s="302"/>
      <c r="D7" s="303" t="s">
        <v>24</v>
      </c>
      <c r="E7" s="304"/>
      <c r="F7" s="304"/>
      <c r="G7" s="304"/>
      <c r="H7" s="304"/>
      <c r="I7" s="304"/>
      <c r="J7" s="304"/>
      <c r="K7" s="304"/>
      <c r="L7" s="304"/>
      <c r="M7" s="305"/>
      <c r="N7" s="20"/>
      <c r="O7" s="20"/>
      <c r="P7" s="20"/>
      <c r="Q7" s="20"/>
      <c r="R7" s="20"/>
      <c r="S7" s="20"/>
      <c r="T7" s="20"/>
      <c r="U7" s="20"/>
      <c r="V7" s="20"/>
      <c r="W7" s="20"/>
      <c r="X7" s="20"/>
      <c r="Y7" s="20"/>
      <c r="Z7" s="20"/>
      <c r="AA7" s="20"/>
      <c r="AB7" s="20"/>
      <c r="AC7" s="20"/>
      <c r="AD7" s="20"/>
      <c r="AE7" s="20"/>
      <c r="AF7" s="20"/>
      <c r="AG7" s="20"/>
    </row>
    <row r="8" spans="1:33" x14ac:dyDescent="0.25">
      <c r="A8" s="281" t="s">
        <v>15</v>
      </c>
      <c r="B8" s="49" t="s">
        <v>161</v>
      </c>
      <c r="C8" s="126" t="s">
        <v>160</v>
      </c>
      <c r="D8" s="51"/>
      <c r="E8" s="51"/>
      <c r="F8" s="51"/>
      <c r="G8" s="95">
        <f>D8+E8+F8</f>
        <v>0</v>
      </c>
      <c r="H8" s="57"/>
      <c r="I8" s="57"/>
      <c r="J8" s="95">
        <f t="shared" ref="J8:J27" si="0">G8-H8-I8</f>
        <v>0</v>
      </c>
      <c r="K8" s="57"/>
      <c r="L8" s="57"/>
      <c r="M8" s="57"/>
      <c r="N8" s="20"/>
      <c r="O8" s="20"/>
      <c r="P8" s="20"/>
      <c r="Q8" s="20"/>
      <c r="R8" s="20"/>
      <c r="S8" s="20"/>
      <c r="T8" s="20"/>
      <c r="U8" s="20"/>
      <c r="V8" s="20"/>
      <c r="W8" s="20"/>
      <c r="X8" s="20"/>
      <c r="Y8" s="20"/>
      <c r="Z8" s="20"/>
      <c r="AA8" s="20"/>
      <c r="AB8" s="20"/>
      <c r="AC8" s="20"/>
      <c r="AD8" s="20"/>
      <c r="AE8" s="20"/>
      <c r="AF8" s="20"/>
    </row>
    <row r="9" spans="1:33" x14ac:dyDescent="0.25">
      <c r="A9" s="281"/>
      <c r="B9" s="49" t="s">
        <v>168</v>
      </c>
      <c r="C9" s="126" t="s">
        <v>160</v>
      </c>
      <c r="D9" s="51"/>
      <c r="E9" s="51"/>
      <c r="F9" s="51"/>
      <c r="G9" s="95">
        <f t="shared" ref="G9:G27" si="1">D9+E9+F9</f>
        <v>0</v>
      </c>
      <c r="H9" s="57"/>
      <c r="I9" s="57"/>
      <c r="J9" s="95">
        <f t="shared" si="0"/>
        <v>0</v>
      </c>
      <c r="K9" s="57"/>
      <c r="L9" s="57"/>
      <c r="M9" s="57"/>
      <c r="N9" s="20"/>
      <c r="O9" s="20"/>
      <c r="P9" s="20"/>
      <c r="Q9" s="20"/>
      <c r="R9" s="20"/>
      <c r="S9" s="20"/>
      <c r="T9" s="20"/>
      <c r="U9" s="20"/>
      <c r="V9" s="20"/>
      <c r="W9" s="20"/>
      <c r="X9" s="20"/>
      <c r="Y9" s="20"/>
      <c r="Z9" s="20"/>
      <c r="AA9" s="20"/>
      <c r="AB9" s="20"/>
      <c r="AC9" s="20"/>
      <c r="AD9" s="20"/>
      <c r="AE9" s="20"/>
      <c r="AF9" s="20"/>
    </row>
    <row r="10" spans="1:33" x14ac:dyDescent="0.25">
      <c r="A10" s="281"/>
      <c r="B10" s="49" t="s">
        <v>173</v>
      </c>
      <c r="C10" s="126" t="s">
        <v>160</v>
      </c>
      <c r="D10" s="51"/>
      <c r="E10" s="51"/>
      <c r="F10" s="51"/>
      <c r="G10" s="95">
        <f t="shared" si="1"/>
        <v>0</v>
      </c>
      <c r="H10" s="57"/>
      <c r="I10" s="57"/>
      <c r="J10" s="95">
        <f t="shared" si="0"/>
        <v>0</v>
      </c>
      <c r="K10" s="57"/>
      <c r="L10" s="57"/>
      <c r="M10" s="57"/>
      <c r="N10" s="20"/>
      <c r="O10" s="20"/>
      <c r="P10" s="20"/>
      <c r="Q10" s="20"/>
      <c r="R10" s="20"/>
      <c r="S10" s="20"/>
      <c r="T10" s="20"/>
      <c r="U10" s="20"/>
      <c r="V10" s="20"/>
      <c r="W10" s="20"/>
      <c r="X10" s="20"/>
      <c r="Y10" s="20"/>
      <c r="Z10" s="20"/>
      <c r="AA10" s="20"/>
      <c r="AB10" s="20"/>
      <c r="AC10" s="20"/>
      <c r="AD10" s="20"/>
      <c r="AE10" s="20"/>
      <c r="AF10" s="20"/>
    </row>
    <row r="11" spans="1:33" x14ac:dyDescent="0.25">
      <c r="A11" s="281"/>
      <c r="B11" s="49" t="s">
        <v>169</v>
      </c>
      <c r="C11" s="126" t="s">
        <v>160</v>
      </c>
      <c r="D11" s="51"/>
      <c r="E11" s="51"/>
      <c r="F11" s="51"/>
      <c r="G11" s="95">
        <f t="shared" si="1"/>
        <v>0</v>
      </c>
      <c r="H11" s="57"/>
      <c r="I11" s="57"/>
      <c r="J11" s="95">
        <f t="shared" si="0"/>
        <v>0</v>
      </c>
      <c r="K11" s="57"/>
      <c r="L11" s="57"/>
      <c r="M11" s="57"/>
      <c r="N11" s="20"/>
      <c r="O11" s="20"/>
      <c r="P11" s="20"/>
      <c r="Q11" s="20"/>
      <c r="R11" s="20"/>
      <c r="S11" s="20"/>
      <c r="T11" s="20"/>
      <c r="U11" s="20"/>
      <c r="V11" s="20"/>
      <c r="W11" s="20"/>
      <c r="X11" s="20"/>
      <c r="Y11" s="20"/>
      <c r="Z11" s="20"/>
      <c r="AA11" s="20"/>
      <c r="AB11" s="20"/>
      <c r="AC11" s="20"/>
      <c r="AD11" s="20"/>
      <c r="AE11" s="20"/>
      <c r="AF11" s="20"/>
    </row>
    <row r="12" spans="1:33" x14ac:dyDescent="0.25">
      <c r="A12" s="281"/>
      <c r="B12" s="49" t="s">
        <v>174</v>
      </c>
      <c r="C12" s="126" t="s">
        <v>160</v>
      </c>
      <c r="D12" s="51"/>
      <c r="E12" s="51"/>
      <c r="F12" s="51"/>
      <c r="G12" s="95">
        <f t="shared" si="1"/>
        <v>0</v>
      </c>
      <c r="H12" s="57"/>
      <c r="I12" s="57"/>
      <c r="J12" s="95">
        <f t="shared" si="0"/>
        <v>0</v>
      </c>
      <c r="K12" s="57"/>
      <c r="L12" s="57"/>
      <c r="M12" s="57"/>
      <c r="N12" s="20"/>
      <c r="O12" s="20"/>
      <c r="P12" s="20"/>
      <c r="Q12" s="20"/>
      <c r="R12" s="20"/>
      <c r="S12" s="20"/>
      <c r="T12" s="20"/>
      <c r="U12" s="20"/>
      <c r="V12" s="20"/>
      <c r="W12" s="20"/>
      <c r="X12" s="20"/>
      <c r="Y12" s="20"/>
      <c r="Z12" s="20"/>
      <c r="AA12" s="20"/>
      <c r="AB12" s="20"/>
      <c r="AC12" s="20"/>
      <c r="AD12" s="20"/>
      <c r="AE12" s="20"/>
      <c r="AF12" s="20"/>
    </row>
    <row r="13" spans="1:33" x14ac:dyDescent="0.25">
      <c r="A13" s="281"/>
      <c r="B13" s="49" t="s">
        <v>170</v>
      </c>
      <c r="C13" s="126" t="s">
        <v>160</v>
      </c>
      <c r="D13" s="51"/>
      <c r="E13" s="51"/>
      <c r="F13" s="51"/>
      <c r="G13" s="95">
        <f t="shared" si="1"/>
        <v>0</v>
      </c>
      <c r="H13" s="57"/>
      <c r="I13" s="57"/>
      <c r="J13" s="95">
        <f t="shared" si="0"/>
        <v>0</v>
      </c>
      <c r="K13" s="57"/>
      <c r="L13" s="57"/>
      <c r="M13" s="57"/>
      <c r="N13" s="20"/>
      <c r="O13" s="20"/>
      <c r="P13" s="20"/>
      <c r="Q13" s="20"/>
      <c r="R13" s="20"/>
      <c r="S13" s="20"/>
      <c r="T13" s="20"/>
      <c r="U13" s="20"/>
      <c r="V13" s="20"/>
      <c r="W13" s="20"/>
      <c r="X13" s="20"/>
      <c r="Y13" s="20"/>
      <c r="Z13" s="20"/>
      <c r="AA13" s="20"/>
      <c r="AB13" s="20"/>
      <c r="AC13" s="20"/>
      <c r="AD13" s="20"/>
      <c r="AE13" s="20"/>
      <c r="AF13" s="20"/>
    </row>
    <row r="14" spans="1:33" x14ac:dyDescent="0.25">
      <c r="A14" s="281"/>
      <c r="B14" s="49" t="s">
        <v>175</v>
      </c>
      <c r="C14" s="126" t="s">
        <v>160</v>
      </c>
      <c r="D14" s="51"/>
      <c r="E14" s="51"/>
      <c r="F14" s="51"/>
      <c r="G14" s="95">
        <f t="shared" si="1"/>
        <v>0</v>
      </c>
      <c r="H14" s="57"/>
      <c r="I14" s="57"/>
      <c r="J14" s="95">
        <f t="shared" si="0"/>
        <v>0</v>
      </c>
      <c r="K14" s="57"/>
      <c r="L14" s="57"/>
      <c r="M14" s="57"/>
      <c r="N14" s="20"/>
      <c r="O14" s="20"/>
      <c r="P14" s="20"/>
      <c r="Q14" s="20"/>
      <c r="R14" s="20"/>
      <c r="S14" s="20"/>
      <c r="T14" s="20"/>
      <c r="U14" s="20"/>
      <c r="V14" s="20"/>
      <c r="W14" s="20"/>
      <c r="X14" s="20"/>
      <c r="Y14" s="20"/>
      <c r="Z14" s="20"/>
      <c r="AA14" s="20"/>
      <c r="AB14" s="20"/>
      <c r="AC14" s="20"/>
      <c r="AD14" s="20"/>
      <c r="AE14" s="20"/>
      <c r="AF14" s="20"/>
    </row>
    <row r="15" spans="1:33" x14ac:dyDescent="0.25">
      <c r="A15" s="281"/>
      <c r="B15" s="49" t="s">
        <v>162</v>
      </c>
      <c r="C15" s="126" t="s">
        <v>160</v>
      </c>
      <c r="D15" s="51"/>
      <c r="E15" s="51"/>
      <c r="F15" s="51"/>
      <c r="G15" s="95">
        <f t="shared" si="1"/>
        <v>0</v>
      </c>
      <c r="H15" s="57"/>
      <c r="I15" s="57"/>
      <c r="J15" s="95">
        <f t="shared" si="0"/>
        <v>0</v>
      </c>
      <c r="K15" s="57"/>
      <c r="L15" s="57"/>
      <c r="M15" s="57"/>
      <c r="N15" s="20"/>
      <c r="O15" s="20"/>
      <c r="P15" s="20"/>
      <c r="Q15" s="20"/>
      <c r="R15" s="20"/>
      <c r="S15" s="20"/>
      <c r="T15" s="20"/>
      <c r="U15" s="20"/>
      <c r="V15" s="20"/>
      <c r="W15" s="20"/>
      <c r="X15" s="20"/>
      <c r="Y15" s="20"/>
      <c r="Z15" s="20"/>
      <c r="AA15" s="20"/>
      <c r="AB15" s="20"/>
      <c r="AC15" s="20"/>
      <c r="AD15" s="20"/>
      <c r="AE15" s="20"/>
      <c r="AF15" s="20"/>
    </row>
    <row r="16" spans="1:33" x14ac:dyDescent="0.25">
      <c r="A16" s="281"/>
      <c r="B16" s="49" t="s">
        <v>163</v>
      </c>
      <c r="C16" s="126" t="s">
        <v>160</v>
      </c>
      <c r="D16" s="51"/>
      <c r="E16" s="51"/>
      <c r="F16" s="51"/>
      <c r="G16" s="95">
        <f t="shared" si="1"/>
        <v>0</v>
      </c>
      <c r="H16" s="57"/>
      <c r="I16" s="57"/>
      <c r="J16" s="95">
        <f t="shared" si="0"/>
        <v>0</v>
      </c>
      <c r="K16" s="57"/>
      <c r="L16" s="57"/>
      <c r="M16" s="57"/>
      <c r="N16" s="20"/>
      <c r="O16" s="20"/>
      <c r="P16" s="20"/>
      <c r="Q16" s="20"/>
      <c r="R16" s="20"/>
      <c r="S16" s="20"/>
      <c r="T16" s="20"/>
      <c r="U16" s="20"/>
      <c r="V16" s="20"/>
      <c r="W16" s="20"/>
      <c r="X16" s="20"/>
      <c r="Y16" s="20"/>
      <c r="Z16" s="20"/>
      <c r="AA16" s="20"/>
      <c r="AB16" s="20"/>
      <c r="AC16" s="20"/>
      <c r="AD16" s="20"/>
      <c r="AE16" s="20"/>
      <c r="AF16" s="20"/>
    </row>
    <row r="17" spans="1:34" x14ac:dyDescent="0.25">
      <c r="A17" s="281"/>
      <c r="B17" s="50"/>
      <c r="C17" s="126" t="s">
        <v>160</v>
      </c>
      <c r="D17" s="51"/>
      <c r="E17" s="51"/>
      <c r="F17" s="51"/>
      <c r="G17" s="95">
        <f t="shared" si="1"/>
        <v>0</v>
      </c>
      <c r="H17" s="57"/>
      <c r="I17" s="57"/>
      <c r="J17" s="95">
        <f t="shared" si="0"/>
        <v>0</v>
      </c>
      <c r="K17" s="57"/>
      <c r="L17" s="57"/>
      <c r="M17" s="57"/>
      <c r="N17" s="20"/>
      <c r="O17" s="20"/>
      <c r="P17" s="20"/>
      <c r="Q17" s="20"/>
      <c r="R17" s="20"/>
      <c r="S17" s="20"/>
      <c r="T17" s="20"/>
      <c r="U17" s="20"/>
      <c r="V17" s="20"/>
      <c r="W17" s="20"/>
      <c r="X17" s="20"/>
      <c r="Y17" s="20"/>
      <c r="Z17" s="20"/>
      <c r="AA17" s="20"/>
      <c r="AB17" s="20"/>
      <c r="AC17" s="20"/>
      <c r="AD17" s="20"/>
      <c r="AE17" s="20"/>
      <c r="AF17" s="20"/>
    </row>
    <row r="18" spans="1:34" x14ac:dyDescent="0.25">
      <c r="A18" s="281"/>
      <c r="B18" s="49"/>
      <c r="C18" s="126" t="s">
        <v>160</v>
      </c>
      <c r="D18" s="51"/>
      <c r="E18" s="51"/>
      <c r="F18" s="51"/>
      <c r="G18" s="95">
        <f t="shared" si="1"/>
        <v>0</v>
      </c>
      <c r="H18" s="57"/>
      <c r="I18" s="57"/>
      <c r="J18" s="95">
        <f t="shared" si="0"/>
        <v>0</v>
      </c>
      <c r="K18" s="57"/>
      <c r="L18" s="57"/>
      <c r="M18" s="57"/>
      <c r="N18" s="20"/>
      <c r="O18" s="20"/>
      <c r="P18" s="20"/>
      <c r="Q18" s="20"/>
      <c r="R18" s="20"/>
      <c r="S18" s="20"/>
      <c r="T18" s="20"/>
      <c r="U18" s="20"/>
      <c r="V18" s="20"/>
      <c r="W18" s="20"/>
      <c r="X18" s="20"/>
      <c r="Y18" s="20"/>
      <c r="Z18" s="20"/>
      <c r="AA18" s="20"/>
      <c r="AB18" s="20"/>
      <c r="AC18" s="20"/>
      <c r="AD18" s="20"/>
      <c r="AE18" s="20"/>
      <c r="AF18" s="20"/>
    </row>
    <row r="19" spans="1:34" x14ac:dyDescent="0.25">
      <c r="A19" s="281" t="s">
        <v>16</v>
      </c>
      <c r="B19" s="50" t="s">
        <v>141</v>
      </c>
      <c r="C19" s="126" t="s">
        <v>160</v>
      </c>
      <c r="D19" s="51"/>
      <c r="E19" s="51"/>
      <c r="F19" s="51"/>
      <c r="G19" s="95">
        <f t="shared" si="1"/>
        <v>0</v>
      </c>
      <c r="H19" s="57"/>
      <c r="I19" s="57"/>
      <c r="J19" s="95">
        <f t="shared" si="0"/>
        <v>0</v>
      </c>
      <c r="K19" s="57"/>
      <c r="L19" s="57"/>
      <c r="M19" s="57"/>
      <c r="N19" s="20"/>
      <c r="O19" s="20"/>
      <c r="P19" s="20"/>
      <c r="Q19" s="20"/>
      <c r="R19" s="20"/>
      <c r="S19" s="20"/>
      <c r="T19" s="20"/>
      <c r="U19" s="20"/>
      <c r="V19" s="20"/>
      <c r="W19" s="20"/>
      <c r="X19" s="20"/>
      <c r="Y19" s="20"/>
      <c r="Z19" s="20"/>
      <c r="AA19" s="20"/>
      <c r="AB19" s="20"/>
      <c r="AC19" s="20"/>
      <c r="AD19" s="20"/>
      <c r="AE19" s="20"/>
      <c r="AF19" s="20"/>
    </row>
    <row r="20" spans="1:34" x14ac:dyDescent="0.25">
      <c r="A20" s="281"/>
      <c r="B20" s="50" t="s">
        <v>142</v>
      </c>
      <c r="C20" s="126" t="s">
        <v>160</v>
      </c>
      <c r="D20" s="51"/>
      <c r="E20" s="51"/>
      <c r="F20" s="51"/>
      <c r="G20" s="95">
        <f t="shared" si="1"/>
        <v>0</v>
      </c>
      <c r="H20" s="57"/>
      <c r="I20" s="57"/>
      <c r="J20" s="95">
        <f t="shared" si="0"/>
        <v>0</v>
      </c>
      <c r="K20" s="57"/>
      <c r="L20" s="57"/>
      <c r="M20" s="57"/>
      <c r="N20" s="20"/>
      <c r="O20" s="20"/>
      <c r="P20" s="20"/>
      <c r="Q20" s="20"/>
      <c r="R20" s="20"/>
      <c r="S20" s="20"/>
      <c r="T20" s="20"/>
      <c r="U20" s="20"/>
      <c r="V20" s="20"/>
      <c r="W20" s="20"/>
      <c r="X20" s="20"/>
      <c r="Y20" s="20"/>
      <c r="Z20" s="20"/>
      <c r="AA20" s="20"/>
      <c r="AB20" s="20"/>
      <c r="AC20" s="20"/>
      <c r="AD20" s="20"/>
      <c r="AE20" s="20"/>
      <c r="AF20" s="20"/>
    </row>
    <row r="21" spans="1:34" ht="22.5" x14ac:dyDescent="0.25">
      <c r="A21" s="281"/>
      <c r="B21" s="50" t="s">
        <v>143</v>
      </c>
      <c r="C21" s="126" t="s">
        <v>160</v>
      </c>
      <c r="D21" s="51"/>
      <c r="E21" s="51"/>
      <c r="F21" s="51"/>
      <c r="G21" s="95">
        <f t="shared" si="1"/>
        <v>0</v>
      </c>
      <c r="H21" s="57"/>
      <c r="I21" s="57"/>
      <c r="J21" s="95">
        <f t="shared" si="0"/>
        <v>0</v>
      </c>
      <c r="K21" s="57"/>
      <c r="L21" s="57"/>
      <c r="M21" s="57"/>
      <c r="N21" s="20"/>
      <c r="O21" s="20"/>
      <c r="P21" s="20"/>
      <c r="Q21" s="20"/>
      <c r="R21" s="20"/>
      <c r="S21" s="20"/>
      <c r="T21" s="20"/>
      <c r="U21" s="20"/>
      <c r="V21" s="20"/>
      <c r="W21" s="20"/>
      <c r="X21" s="20"/>
      <c r="Y21" s="20"/>
      <c r="Z21" s="20"/>
      <c r="AA21" s="20"/>
      <c r="AB21" s="20"/>
      <c r="AC21" s="20"/>
      <c r="AD21" s="20"/>
      <c r="AE21" s="20"/>
      <c r="AF21" s="20"/>
    </row>
    <row r="22" spans="1:34" ht="22.5" x14ac:dyDescent="0.25">
      <c r="A22" s="281"/>
      <c r="B22" s="50" t="s">
        <v>178</v>
      </c>
      <c r="C22" s="126" t="s">
        <v>160</v>
      </c>
      <c r="D22" s="51"/>
      <c r="E22" s="51"/>
      <c r="F22" s="51"/>
      <c r="G22" s="95">
        <f t="shared" si="1"/>
        <v>0</v>
      </c>
      <c r="H22" s="57"/>
      <c r="I22" s="57"/>
      <c r="J22" s="95">
        <f t="shared" si="0"/>
        <v>0</v>
      </c>
      <c r="K22" s="57"/>
      <c r="L22" s="57"/>
      <c r="M22" s="57"/>
      <c r="N22" s="20"/>
      <c r="O22" s="20"/>
      <c r="P22" s="20"/>
      <c r="Q22" s="20"/>
      <c r="R22" s="20"/>
      <c r="S22" s="20"/>
      <c r="T22" s="20"/>
      <c r="U22" s="20"/>
      <c r="V22" s="20"/>
      <c r="W22" s="20"/>
      <c r="X22" s="20"/>
      <c r="Y22" s="20"/>
      <c r="Z22" s="20"/>
      <c r="AA22" s="20"/>
      <c r="AB22" s="20"/>
      <c r="AC22" s="20"/>
      <c r="AD22" s="20"/>
      <c r="AE22" s="20"/>
      <c r="AF22" s="20"/>
    </row>
    <row r="23" spans="1:34" x14ac:dyDescent="0.25">
      <c r="A23" s="281"/>
      <c r="B23" s="50" t="s">
        <v>180</v>
      </c>
      <c r="C23" s="126" t="s">
        <v>160</v>
      </c>
      <c r="D23" s="51"/>
      <c r="E23" s="51"/>
      <c r="F23" s="51"/>
      <c r="G23" s="95">
        <f t="shared" si="1"/>
        <v>0</v>
      </c>
      <c r="H23" s="57"/>
      <c r="I23" s="57"/>
      <c r="J23" s="95">
        <f t="shared" si="0"/>
        <v>0</v>
      </c>
      <c r="K23" s="57"/>
      <c r="L23" s="57"/>
      <c r="M23" s="57"/>
      <c r="N23" s="20"/>
      <c r="O23" s="20"/>
      <c r="P23" s="20"/>
      <c r="Q23" s="20"/>
      <c r="R23" s="20"/>
      <c r="S23" s="20"/>
      <c r="T23" s="20"/>
      <c r="U23" s="20"/>
      <c r="V23" s="20"/>
      <c r="W23" s="20"/>
      <c r="X23" s="20"/>
      <c r="Y23" s="20"/>
      <c r="Z23" s="20"/>
      <c r="AA23" s="20"/>
      <c r="AB23" s="20"/>
      <c r="AC23" s="20"/>
      <c r="AD23" s="20"/>
      <c r="AE23" s="20"/>
      <c r="AF23" s="20"/>
    </row>
    <row r="24" spans="1:34" x14ac:dyDescent="0.25">
      <c r="A24" s="281"/>
      <c r="B24" s="50" t="s">
        <v>181</v>
      </c>
      <c r="C24" s="126" t="s">
        <v>160</v>
      </c>
      <c r="D24" s="51"/>
      <c r="E24" s="51"/>
      <c r="F24" s="51"/>
      <c r="G24" s="95">
        <f t="shared" si="1"/>
        <v>0</v>
      </c>
      <c r="H24" s="57"/>
      <c r="I24" s="57"/>
      <c r="J24" s="95">
        <f t="shared" si="0"/>
        <v>0</v>
      </c>
      <c r="K24" s="57"/>
      <c r="L24" s="57"/>
      <c r="M24" s="57"/>
      <c r="N24" s="20"/>
      <c r="O24" s="20"/>
      <c r="P24" s="20"/>
      <c r="Q24" s="20"/>
      <c r="R24" s="20"/>
      <c r="S24" s="20"/>
      <c r="T24" s="20"/>
      <c r="U24" s="20"/>
      <c r="V24" s="20"/>
      <c r="W24" s="20"/>
      <c r="X24" s="20"/>
      <c r="Y24" s="20"/>
      <c r="Z24" s="20"/>
      <c r="AA24" s="20"/>
      <c r="AB24" s="20"/>
      <c r="AC24" s="20"/>
      <c r="AD24" s="20"/>
      <c r="AE24" s="20"/>
      <c r="AF24" s="20"/>
    </row>
    <row r="25" spans="1:34" x14ac:dyDescent="0.25">
      <c r="A25" s="281"/>
      <c r="B25" s="50" t="s">
        <v>144</v>
      </c>
      <c r="C25" s="126" t="s">
        <v>160</v>
      </c>
      <c r="D25" s="51"/>
      <c r="E25" s="51"/>
      <c r="F25" s="51"/>
      <c r="G25" s="95">
        <f t="shared" si="1"/>
        <v>0</v>
      </c>
      <c r="H25" s="57"/>
      <c r="I25" s="57"/>
      <c r="J25" s="95">
        <f t="shared" si="0"/>
        <v>0</v>
      </c>
      <c r="K25" s="57"/>
      <c r="L25" s="57"/>
      <c r="M25" s="57"/>
      <c r="N25" s="20"/>
      <c r="O25" s="20"/>
      <c r="P25" s="20"/>
      <c r="Q25" s="20"/>
      <c r="R25" s="20"/>
      <c r="S25" s="20"/>
      <c r="T25" s="20"/>
      <c r="U25" s="20"/>
      <c r="V25" s="20"/>
      <c r="W25" s="20"/>
      <c r="X25" s="20"/>
      <c r="Y25" s="20"/>
      <c r="Z25" s="20"/>
      <c r="AA25" s="20"/>
      <c r="AB25" s="20"/>
      <c r="AC25" s="20"/>
      <c r="AD25" s="20"/>
      <c r="AE25" s="20"/>
      <c r="AF25" s="20"/>
    </row>
    <row r="26" spans="1:34" x14ac:dyDescent="0.25">
      <c r="A26" s="281"/>
      <c r="B26" s="50"/>
      <c r="C26" s="126" t="s">
        <v>160</v>
      </c>
      <c r="D26" s="51"/>
      <c r="E26" s="51"/>
      <c r="F26" s="51"/>
      <c r="G26" s="95">
        <f t="shared" si="1"/>
        <v>0</v>
      </c>
      <c r="H26" s="57"/>
      <c r="I26" s="57"/>
      <c r="J26" s="95">
        <f t="shared" si="0"/>
        <v>0</v>
      </c>
      <c r="K26" s="57"/>
      <c r="L26" s="57"/>
      <c r="M26" s="57"/>
      <c r="N26" s="20"/>
      <c r="O26" s="20"/>
      <c r="P26" s="20"/>
      <c r="Q26" s="20"/>
      <c r="R26" s="20"/>
      <c r="S26" s="20"/>
      <c r="T26" s="20"/>
      <c r="U26" s="20"/>
      <c r="V26" s="20"/>
      <c r="W26" s="20"/>
      <c r="X26" s="20"/>
      <c r="Y26" s="20"/>
      <c r="Z26" s="20"/>
      <c r="AA26" s="20"/>
      <c r="AB26" s="20"/>
      <c r="AC26" s="20"/>
      <c r="AD26" s="20"/>
      <c r="AE26" s="20"/>
      <c r="AF26" s="20"/>
    </row>
    <row r="27" spans="1:34" x14ac:dyDescent="0.25">
      <c r="A27" s="281"/>
      <c r="B27" s="50"/>
      <c r="C27" s="126" t="s">
        <v>160</v>
      </c>
      <c r="D27" s="51"/>
      <c r="E27" s="51"/>
      <c r="F27" s="51"/>
      <c r="G27" s="95">
        <f t="shared" si="1"/>
        <v>0</v>
      </c>
      <c r="H27" s="57"/>
      <c r="I27" s="57"/>
      <c r="J27" s="95">
        <f t="shared" si="0"/>
        <v>0</v>
      </c>
      <c r="K27" s="57"/>
      <c r="L27" s="57"/>
      <c r="M27" s="57"/>
      <c r="N27" s="20"/>
      <c r="O27" s="20"/>
      <c r="P27" s="20"/>
      <c r="Q27" s="20"/>
      <c r="R27" s="20"/>
      <c r="S27" s="20"/>
      <c r="T27" s="20"/>
      <c r="U27" s="20"/>
      <c r="V27" s="20"/>
      <c r="W27" s="20"/>
      <c r="X27" s="20"/>
      <c r="Y27" s="20"/>
      <c r="Z27" s="20"/>
      <c r="AA27" s="20"/>
      <c r="AB27" s="20"/>
      <c r="AC27" s="20"/>
      <c r="AD27" s="20"/>
      <c r="AE27" s="20"/>
      <c r="AF27" s="20"/>
    </row>
    <row r="28" spans="1:34" x14ac:dyDescent="0.25">
      <c r="A28" s="282" t="s">
        <v>179</v>
      </c>
      <c r="B28" s="282"/>
      <c r="C28" s="282"/>
      <c r="D28" s="58">
        <f>SUM(D8:D27)</f>
        <v>0</v>
      </c>
      <c r="E28" s="58">
        <f t="shared" ref="E28:G28" si="2">SUM(E8:E27)</f>
        <v>0</v>
      </c>
      <c r="F28" s="58">
        <f t="shared" si="2"/>
        <v>0</v>
      </c>
      <c r="G28" s="58">
        <f t="shared" si="2"/>
        <v>0</v>
      </c>
      <c r="H28" s="58">
        <f>SUM(H8:H27)</f>
        <v>0</v>
      </c>
      <c r="I28" s="58">
        <f t="shared" ref="I28:J28" si="3">SUM(I8:I27)</f>
        <v>0</v>
      </c>
      <c r="J28" s="58">
        <f t="shared" si="3"/>
        <v>0</v>
      </c>
      <c r="K28" s="58">
        <f>SUM(K8:K27)</f>
        <v>0</v>
      </c>
      <c r="L28" s="58">
        <f t="shared" ref="L28:M28" si="4">SUM(L8:L27)</f>
        <v>0</v>
      </c>
      <c r="M28" s="58">
        <f t="shared" si="4"/>
        <v>0</v>
      </c>
      <c r="N28" s="20"/>
      <c r="O28" s="20"/>
      <c r="P28" s="20"/>
      <c r="Q28" s="20"/>
      <c r="R28" s="20"/>
      <c r="S28" s="20"/>
      <c r="T28" s="20"/>
      <c r="U28" s="20"/>
      <c r="V28" s="20"/>
      <c r="W28" s="20"/>
      <c r="X28" s="20"/>
      <c r="Y28" s="20"/>
      <c r="Z28" s="20"/>
      <c r="AA28" s="20"/>
      <c r="AB28" s="20"/>
      <c r="AC28" s="20"/>
      <c r="AD28" s="20"/>
      <c r="AE28" s="20"/>
      <c r="AF28" s="20"/>
    </row>
    <row r="29" spans="1:34" x14ac:dyDescent="0.25">
      <c r="A29" s="283" t="s">
        <v>25</v>
      </c>
      <c r="B29" s="284"/>
      <c r="C29" s="284"/>
      <c r="D29" s="284"/>
      <c r="E29" s="284"/>
      <c r="F29" s="284"/>
      <c r="G29" s="284"/>
      <c r="H29" s="284"/>
      <c r="I29" s="284"/>
      <c r="J29" s="284"/>
      <c r="K29" s="284"/>
      <c r="L29" s="284"/>
      <c r="M29" s="285"/>
      <c r="N29" s="20"/>
      <c r="O29" s="20"/>
      <c r="P29" s="20"/>
      <c r="Q29" s="20"/>
      <c r="R29" s="20"/>
      <c r="S29" s="20"/>
      <c r="T29" s="20"/>
      <c r="U29" s="20"/>
      <c r="V29" s="20"/>
      <c r="W29" s="20"/>
      <c r="X29" s="20"/>
      <c r="Y29" s="20"/>
      <c r="Z29" s="20"/>
      <c r="AA29" s="20"/>
      <c r="AB29" s="20"/>
      <c r="AC29" s="20"/>
      <c r="AD29" s="20"/>
      <c r="AE29" s="20"/>
      <c r="AF29" s="20"/>
      <c r="AG29" s="20"/>
      <c r="AH29" s="20"/>
    </row>
    <row r="30" spans="1:34" ht="22.5" x14ac:dyDescent="0.25">
      <c r="A30" s="286" t="s">
        <v>146</v>
      </c>
      <c r="B30" s="100" t="s">
        <v>147</v>
      </c>
      <c r="C30" s="126" t="s">
        <v>160</v>
      </c>
      <c r="D30" s="51"/>
      <c r="E30" s="51"/>
      <c r="F30" s="51">
        <v>200</v>
      </c>
      <c r="G30" s="95">
        <f t="shared" ref="G30" si="5">D30+E30+F30</f>
        <v>200</v>
      </c>
      <c r="H30" s="57">
        <v>100</v>
      </c>
      <c r="I30" s="57"/>
      <c r="J30" s="95">
        <f t="shared" ref="J30:J39" si="6">G30-H30-I30</f>
        <v>100</v>
      </c>
      <c r="K30" s="57"/>
      <c r="L30" s="57"/>
      <c r="M30" s="57"/>
      <c r="N30" s="20"/>
      <c r="O30" s="20"/>
      <c r="P30" s="20"/>
      <c r="Q30" s="20"/>
      <c r="R30" s="20"/>
      <c r="S30" s="20"/>
      <c r="T30" s="20"/>
      <c r="U30" s="20"/>
      <c r="V30" s="20"/>
      <c r="W30" s="20"/>
      <c r="X30" s="20"/>
      <c r="Y30" s="20"/>
      <c r="Z30" s="20"/>
      <c r="AA30" s="20"/>
      <c r="AB30" s="20"/>
      <c r="AC30" s="20"/>
      <c r="AD30" s="20"/>
      <c r="AE30" s="20"/>
      <c r="AF30" s="20"/>
      <c r="AG30" s="20"/>
      <c r="AH30" s="20"/>
    </row>
    <row r="31" spans="1:34" ht="33.75" x14ac:dyDescent="0.25">
      <c r="A31" s="286"/>
      <c r="B31" s="100" t="s">
        <v>148</v>
      </c>
      <c r="C31" s="126" t="s">
        <v>160</v>
      </c>
      <c r="D31" s="51"/>
      <c r="E31" s="51"/>
      <c r="F31" s="51">
        <v>200</v>
      </c>
      <c r="G31" s="95">
        <f>D31+E31+F31</f>
        <v>200</v>
      </c>
      <c r="H31" s="57">
        <v>100</v>
      </c>
      <c r="I31" s="57"/>
      <c r="J31" s="95">
        <f t="shared" si="6"/>
        <v>100</v>
      </c>
      <c r="K31" s="57"/>
      <c r="L31" s="57"/>
      <c r="M31" s="57"/>
      <c r="N31" s="20"/>
      <c r="O31" s="20"/>
      <c r="P31" s="20"/>
      <c r="Q31" s="20"/>
      <c r="R31" s="20"/>
      <c r="S31" s="20"/>
      <c r="T31" s="20"/>
      <c r="U31" s="20"/>
      <c r="V31" s="20"/>
      <c r="W31" s="20"/>
      <c r="X31" s="20"/>
      <c r="Y31" s="20"/>
      <c r="Z31" s="20"/>
      <c r="AA31" s="20"/>
      <c r="AB31" s="20"/>
      <c r="AC31" s="20"/>
      <c r="AD31" s="20"/>
      <c r="AE31" s="20"/>
      <c r="AF31" s="20"/>
      <c r="AG31" s="20"/>
      <c r="AH31" s="20"/>
    </row>
    <row r="32" spans="1:34" x14ac:dyDescent="0.25">
      <c r="A32" s="49" t="s">
        <v>182</v>
      </c>
      <c r="B32" s="49" t="s">
        <v>183</v>
      </c>
      <c r="C32" s="49" t="s">
        <v>160</v>
      </c>
      <c r="D32" s="51"/>
      <c r="E32" s="51"/>
      <c r="F32" s="51">
        <v>200</v>
      </c>
      <c r="G32" s="95">
        <f>D32+E32+F32</f>
        <v>200</v>
      </c>
      <c r="H32" s="57">
        <v>100</v>
      </c>
      <c r="I32" s="57"/>
      <c r="J32" s="95">
        <f t="shared" si="6"/>
        <v>100</v>
      </c>
      <c r="K32" s="57"/>
      <c r="L32" s="57"/>
      <c r="M32" s="57"/>
      <c r="N32" s="20"/>
      <c r="O32" s="20"/>
      <c r="P32" s="20"/>
      <c r="Q32" s="20"/>
      <c r="R32" s="20"/>
      <c r="S32" s="20"/>
      <c r="T32" s="20"/>
      <c r="U32" s="20"/>
      <c r="V32" s="20"/>
      <c r="W32" s="20"/>
      <c r="X32" s="20"/>
      <c r="Y32" s="20"/>
      <c r="Z32" s="20"/>
      <c r="AA32" s="20"/>
      <c r="AB32" s="20"/>
      <c r="AC32" s="20"/>
      <c r="AD32" s="20"/>
      <c r="AE32" s="20"/>
      <c r="AF32" s="20"/>
      <c r="AG32" s="20"/>
      <c r="AH32" s="20"/>
    </row>
    <row r="33" spans="1:34" x14ac:dyDescent="0.25">
      <c r="A33" s="282" t="s">
        <v>26</v>
      </c>
      <c r="B33" s="282"/>
      <c r="C33" s="282"/>
      <c r="D33" s="59">
        <f>SUM(D30:D32)</f>
        <v>0</v>
      </c>
      <c r="E33" s="59">
        <f>SUM(E30:E32)</f>
        <v>0</v>
      </c>
      <c r="F33" s="59">
        <f t="shared" ref="F33" si="7">SUM(F30:F32)</f>
        <v>600</v>
      </c>
      <c r="G33" s="59">
        <f t="shared" ref="G33" si="8">SUM(G30:G32)</f>
        <v>600</v>
      </c>
      <c r="H33" s="59">
        <f t="shared" ref="H33" si="9">SUM(H30:H32)</f>
        <v>300</v>
      </c>
      <c r="I33" s="59">
        <f t="shared" ref="I33" si="10">SUM(I30:I32)</f>
        <v>0</v>
      </c>
      <c r="J33" s="59">
        <f t="shared" ref="J33" si="11">SUM(J30:J32)</f>
        <v>300</v>
      </c>
      <c r="K33" s="59">
        <f t="shared" ref="K33" si="12">SUM(K30:K32)</f>
        <v>0</v>
      </c>
      <c r="L33" s="59">
        <f t="shared" ref="L33" si="13">SUM(L30:L32)</f>
        <v>0</v>
      </c>
      <c r="M33" s="59">
        <f t="shared" ref="M33" si="14">SUM(M30:M32)</f>
        <v>0</v>
      </c>
      <c r="N33" s="20"/>
      <c r="O33" s="20"/>
      <c r="P33" s="20"/>
      <c r="Q33" s="20"/>
      <c r="R33" s="20"/>
      <c r="S33" s="20"/>
      <c r="T33" s="20"/>
      <c r="U33" s="20"/>
      <c r="V33" s="20"/>
      <c r="W33" s="20"/>
      <c r="X33" s="20"/>
      <c r="Y33" s="20"/>
      <c r="Z33" s="20"/>
      <c r="AA33" s="20"/>
      <c r="AB33" s="20"/>
      <c r="AC33" s="20"/>
      <c r="AD33" s="20"/>
      <c r="AE33" s="20"/>
      <c r="AF33" s="20"/>
    </row>
    <row r="34" spans="1:34" ht="51" customHeight="1" x14ac:dyDescent="0.25">
      <c r="A34" s="128" t="s">
        <v>149</v>
      </c>
      <c r="B34" s="100" t="s">
        <v>150</v>
      </c>
      <c r="C34" s="126" t="s">
        <v>160</v>
      </c>
      <c r="D34" s="51"/>
      <c r="E34" s="51"/>
      <c r="F34" s="51"/>
      <c r="G34" s="95">
        <f>D34+E34+F34</f>
        <v>0</v>
      </c>
      <c r="H34" s="57"/>
      <c r="I34" s="57"/>
      <c r="J34" s="95">
        <f t="shared" si="6"/>
        <v>0</v>
      </c>
      <c r="K34" s="57"/>
      <c r="L34" s="57"/>
      <c r="M34" s="57"/>
      <c r="N34" s="20"/>
      <c r="O34" s="20"/>
      <c r="P34" s="20"/>
      <c r="Q34" s="20"/>
      <c r="R34" s="20"/>
      <c r="S34" s="20"/>
      <c r="T34" s="20"/>
      <c r="U34" s="20"/>
      <c r="V34" s="20"/>
      <c r="W34" s="20"/>
      <c r="X34" s="20"/>
      <c r="Y34" s="20"/>
      <c r="Z34" s="20"/>
      <c r="AA34" s="20"/>
      <c r="AB34" s="20"/>
      <c r="AC34" s="20"/>
      <c r="AD34" s="20"/>
      <c r="AE34" s="20"/>
      <c r="AF34" s="20"/>
      <c r="AG34" s="20"/>
      <c r="AH34" s="20"/>
    </row>
    <row r="35" spans="1:34" ht="33.75" x14ac:dyDescent="0.25">
      <c r="A35" s="287" t="s">
        <v>154</v>
      </c>
      <c r="B35" s="100" t="s">
        <v>151</v>
      </c>
      <c r="C35" s="126" t="s">
        <v>160</v>
      </c>
      <c r="D35" s="51"/>
      <c r="E35" s="51"/>
      <c r="F35" s="51"/>
      <c r="G35" s="95">
        <f t="shared" ref="G35:G39" si="15">D35+E35+F35</f>
        <v>0</v>
      </c>
      <c r="H35" s="57"/>
      <c r="I35" s="57"/>
      <c r="J35" s="95">
        <f t="shared" si="6"/>
        <v>0</v>
      </c>
      <c r="K35" s="57"/>
      <c r="L35" s="57"/>
      <c r="M35" s="57"/>
      <c r="N35" s="20"/>
      <c r="O35" s="20"/>
      <c r="P35" s="20"/>
      <c r="Q35" s="20"/>
      <c r="R35" s="20"/>
      <c r="S35" s="20"/>
      <c r="T35" s="20"/>
      <c r="U35" s="20"/>
      <c r="V35" s="20"/>
      <c r="W35" s="20"/>
      <c r="X35" s="20"/>
      <c r="Y35" s="20"/>
      <c r="Z35" s="20"/>
      <c r="AA35" s="20"/>
      <c r="AB35" s="20"/>
      <c r="AC35" s="20"/>
      <c r="AD35" s="20"/>
      <c r="AE35" s="20"/>
      <c r="AF35" s="20"/>
      <c r="AG35" s="20"/>
      <c r="AH35" s="20"/>
    </row>
    <row r="36" spans="1:34" x14ac:dyDescent="0.25">
      <c r="A36" s="288"/>
      <c r="B36" s="100" t="s">
        <v>152</v>
      </c>
      <c r="C36" s="126" t="s">
        <v>160</v>
      </c>
      <c r="D36" s="51"/>
      <c r="E36" s="51"/>
      <c r="F36" s="51"/>
      <c r="G36" s="95">
        <f t="shared" si="15"/>
        <v>0</v>
      </c>
      <c r="H36" s="57"/>
      <c r="I36" s="57"/>
      <c r="J36" s="95">
        <f t="shared" si="6"/>
        <v>0</v>
      </c>
      <c r="K36" s="57"/>
      <c r="L36" s="57"/>
      <c r="M36" s="57"/>
      <c r="N36" s="20"/>
      <c r="O36" s="20"/>
      <c r="P36" s="20"/>
      <c r="Q36" s="20"/>
      <c r="R36" s="20"/>
      <c r="S36" s="20"/>
      <c r="T36" s="20"/>
      <c r="U36" s="20"/>
      <c r="V36" s="20"/>
      <c r="W36" s="20"/>
      <c r="X36" s="20"/>
      <c r="Y36" s="20"/>
      <c r="Z36" s="20"/>
      <c r="AA36" s="20"/>
      <c r="AB36" s="20"/>
      <c r="AC36" s="20"/>
      <c r="AD36" s="20"/>
      <c r="AE36" s="20"/>
      <c r="AF36" s="20"/>
      <c r="AG36" s="20"/>
      <c r="AH36" s="20"/>
    </row>
    <row r="37" spans="1:34" ht="22.5" x14ac:dyDescent="0.25">
      <c r="A37" s="288"/>
      <c r="B37" s="100" t="s">
        <v>153</v>
      </c>
      <c r="C37" s="126" t="s">
        <v>160</v>
      </c>
      <c r="D37" s="51"/>
      <c r="E37" s="51"/>
      <c r="F37" s="51"/>
      <c r="G37" s="95">
        <f t="shared" si="15"/>
        <v>0</v>
      </c>
      <c r="H37" s="57"/>
      <c r="I37" s="57"/>
      <c r="J37" s="95">
        <f t="shared" si="6"/>
        <v>0</v>
      </c>
      <c r="K37" s="57"/>
      <c r="L37" s="57"/>
      <c r="M37" s="57"/>
      <c r="N37" s="20"/>
      <c r="O37" s="20"/>
      <c r="P37" s="20"/>
      <c r="Q37" s="20"/>
      <c r="R37" s="20"/>
      <c r="S37" s="20"/>
      <c r="T37" s="20"/>
      <c r="U37" s="20"/>
      <c r="V37" s="20"/>
      <c r="W37" s="20"/>
      <c r="X37" s="20"/>
      <c r="Y37" s="20"/>
      <c r="Z37" s="20"/>
      <c r="AA37" s="20"/>
      <c r="AB37" s="20"/>
      <c r="AC37" s="20"/>
      <c r="AD37" s="20"/>
      <c r="AE37" s="20"/>
      <c r="AF37" s="20"/>
      <c r="AG37" s="20"/>
      <c r="AH37" s="20"/>
    </row>
    <row r="38" spans="1:34" x14ac:dyDescent="0.25">
      <c r="A38" s="288"/>
      <c r="B38" s="100"/>
      <c r="C38" s="126" t="s">
        <v>160</v>
      </c>
      <c r="D38" s="51"/>
      <c r="E38" s="51"/>
      <c r="F38" s="51"/>
      <c r="G38" s="95">
        <f t="shared" si="15"/>
        <v>0</v>
      </c>
      <c r="H38" s="57"/>
      <c r="I38" s="57"/>
      <c r="J38" s="95">
        <f t="shared" si="6"/>
        <v>0</v>
      </c>
      <c r="K38" s="57"/>
      <c r="L38" s="57"/>
      <c r="M38" s="57"/>
      <c r="N38" s="20"/>
      <c r="O38" s="20"/>
      <c r="P38" s="20"/>
      <c r="Q38" s="20"/>
      <c r="R38" s="20"/>
      <c r="S38" s="20"/>
      <c r="T38" s="20"/>
      <c r="U38" s="20"/>
      <c r="V38" s="20"/>
      <c r="W38" s="20"/>
      <c r="X38" s="20"/>
      <c r="Y38" s="20"/>
      <c r="Z38" s="20"/>
      <c r="AA38" s="20"/>
      <c r="AB38" s="20"/>
      <c r="AC38" s="20"/>
      <c r="AD38" s="20"/>
      <c r="AE38" s="20"/>
      <c r="AF38" s="20"/>
      <c r="AG38" s="20"/>
      <c r="AH38" s="20"/>
    </row>
    <row r="39" spans="1:34" x14ac:dyDescent="0.25">
      <c r="A39" s="289"/>
      <c r="B39" s="100"/>
      <c r="C39" s="126" t="s">
        <v>160</v>
      </c>
      <c r="D39" s="51"/>
      <c r="E39" s="51"/>
      <c r="F39" s="51"/>
      <c r="G39" s="95">
        <f t="shared" si="15"/>
        <v>0</v>
      </c>
      <c r="H39" s="57"/>
      <c r="I39" s="57"/>
      <c r="J39" s="95">
        <f t="shared" si="6"/>
        <v>0</v>
      </c>
      <c r="K39" s="57"/>
      <c r="L39" s="57"/>
      <c r="M39" s="57"/>
      <c r="N39" s="20"/>
      <c r="O39" s="20"/>
      <c r="P39" s="20"/>
      <c r="Q39" s="20"/>
      <c r="R39" s="20"/>
      <c r="S39" s="20"/>
      <c r="T39" s="20"/>
      <c r="U39" s="20"/>
      <c r="V39" s="20"/>
      <c r="W39" s="20"/>
      <c r="X39" s="20"/>
      <c r="Y39" s="20"/>
      <c r="Z39" s="20"/>
      <c r="AA39" s="20"/>
      <c r="AB39" s="20"/>
      <c r="AC39" s="20"/>
      <c r="AD39" s="20"/>
      <c r="AE39" s="20"/>
      <c r="AF39" s="20"/>
      <c r="AG39" s="20"/>
      <c r="AH39" s="20"/>
    </row>
    <row r="40" spans="1:34" x14ac:dyDescent="0.25">
      <c r="A40" s="282" t="s">
        <v>30</v>
      </c>
      <c r="B40" s="282"/>
      <c r="C40" s="282"/>
      <c r="D40" s="59">
        <f>D33+D28+SUM(D34:D39)</f>
        <v>0</v>
      </c>
      <c r="E40" s="59">
        <f t="shared" ref="E40:M40" si="16">E33+E28+SUM(E34:E39)</f>
        <v>0</v>
      </c>
      <c r="F40" s="59">
        <f t="shared" si="16"/>
        <v>600</v>
      </c>
      <c r="G40" s="59">
        <f>G33+G28+SUM(G34:G39)</f>
        <v>600</v>
      </c>
      <c r="H40" s="59">
        <f>H33+H28+SUM(H34:H39)</f>
        <v>300</v>
      </c>
      <c r="I40" s="59">
        <f t="shared" si="16"/>
        <v>0</v>
      </c>
      <c r="J40" s="59">
        <f t="shared" si="16"/>
        <v>300</v>
      </c>
      <c r="K40" s="59">
        <f>K33+K28+SUM(K34:K39)</f>
        <v>0</v>
      </c>
      <c r="L40" s="59">
        <f t="shared" si="16"/>
        <v>0</v>
      </c>
      <c r="M40" s="59">
        <f t="shared" si="16"/>
        <v>0</v>
      </c>
      <c r="N40" s="20"/>
      <c r="O40" s="20"/>
      <c r="P40" s="20"/>
      <c r="Q40" s="20"/>
      <c r="R40" s="20"/>
      <c r="S40" s="20"/>
      <c r="T40" s="20"/>
      <c r="U40" s="20"/>
      <c r="V40" s="20"/>
      <c r="W40" s="20"/>
      <c r="X40" s="20"/>
      <c r="Y40" s="20"/>
      <c r="Z40" s="20"/>
      <c r="AA40" s="20"/>
      <c r="AB40" s="20"/>
      <c r="AC40" s="20"/>
      <c r="AD40" s="20"/>
      <c r="AE40" s="20"/>
      <c r="AF40" s="20"/>
    </row>
    <row r="41" spans="1:34" ht="15.75" thickBot="1" x14ac:dyDescent="0.3">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row>
    <row r="42" spans="1:34" ht="25.5" customHeight="1" x14ac:dyDescent="0.25">
      <c r="B42" s="272" t="s">
        <v>76</v>
      </c>
      <c r="C42" s="273"/>
      <c r="D42" s="273"/>
      <c r="E42" s="273"/>
      <c r="F42" s="273"/>
      <c r="G42" s="273"/>
      <c r="H42" s="273"/>
      <c r="I42" s="273"/>
      <c r="J42" s="274"/>
      <c r="K42" s="19"/>
      <c r="L42" s="19"/>
    </row>
    <row r="43" spans="1:34" ht="24" customHeight="1" x14ac:dyDescent="0.25">
      <c r="B43" s="275"/>
      <c r="C43" s="276"/>
      <c r="D43" s="276"/>
      <c r="E43" s="276"/>
      <c r="F43" s="276"/>
      <c r="G43" s="276"/>
      <c r="H43" s="276"/>
      <c r="I43" s="276"/>
      <c r="J43" s="277"/>
      <c r="K43" s="85"/>
      <c r="L43" s="85"/>
    </row>
    <row r="44" spans="1:34" ht="24" customHeight="1" x14ac:dyDescent="0.25">
      <c r="B44" s="275"/>
      <c r="C44" s="276"/>
      <c r="D44" s="276"/>
      <c r="E44" s="276"/>
      <c r="F44" s="276"/>
      <c r="G44" s="276"/>
      <c r="H44" s="276"/>
      <c r="I44" s="276"/>
      <c r="J44" s="277"/>
      <c r="K44" s="85"/>
      <c r="L44" s="85"/>
    </row>
    <row r="45" spans="1:34" ht="24" customHeight="1" thickBot="1" x14ac:dyDescent="0.3">
      <c r="B45" s="278"/>
      <c r="C45" s="279"/>
      <c r="D45" s="279"/>
      <c r="E45" s="279"/>
      <c r="F45" s="279"/>
      <c r="G45" s="279"/>
      <c r="H45" s="279"/>
      <c r="I45" s="279"/>
      <c r="J45" s="280"/>
      <c r="K45" s="85"/>
      <c r="L45" s="85"/>
    </row>
    <row r="46" spans="1:34" x14ac:dyDescent="0.25">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row>
    <row r="47" spans="1:34" ht="18.75" customHeight="1" x14ac:dyDescent="0.2">
      <c r="B47" s="200"/>
      <c r="C47" s="200"/>
      <c r="D47" s="42"/>
      <c r="E47" s="42"/>
      <c r="F47" s="42"/>
      <c r="G47" s="200"/>
      <c r="H47" s="200"/>
      <c r="I47" s="200"/>
    </row>
    <row r="48" spans="1:34" ht="26.25" customHeight="1" x14ac:dyDescent="0.2">
      <c r="B48" s="186" t="s">
        <v>49</v>
      </c>
      <c r="C48" s="186"/>
      <c r="D48" s="96"/>
      <c r="E48" s="96"/>
      <c r="F48" s="125"/>
      <c r="G48" s="186" t="s">
        <v>8</v>
      </c>
      <c r="H48" s="186"/>
      <c r="I48" s="186"/>
    </row>
    <row r="49" spans="1:13" ht="26.25" customHeight="1" x14ac:dyDescent="0.25"/>
    <row r="50" spans="1:13" ht="26.25" customHeight="1" x14ac:dyDescent="0.25"/>
    <row r="51" spans="1:13" ht="16.5" x14ac:dyDescent="0.3">
      <c r="A51" s="196" t="s">
        <v>105</v>
      </c>
      <c r="B51" s="196"/>
      <c r="C51" s="196"/>
      <c r="D51" s="196"/>
      <c r="E51" s="196"/>
      <c r="F51" s="196"/>
      <c r="G51" s="196"/>
      <c r="H51" s="196"/>
      <c r="I51" s="196"/>
      <c r="J51" s="196"/>
      <c r="K51" s="196"/>
      <c r="L51" s="196"/>
      <c r="M51" s="196"/>
    </row>
    <row r="52" spans="1:13" x14ac:dyDescent="0.15">
      <c r="A52" s="183" t="s">
        <v>106</v>
      </c>
      <c r="B52" s="183"/>
      <c r="C52" s="183"/>
      <c r="D52" s="183"/>
      <c r="E52" s="183"/>
      <c r="F52" s="183"/>
      <c r="G52" s="183"/>
      <c r="H52" s="183"/>
      <c r="I52" s="183"/>
      <c r="J52" s="183"/>
      <c r="K52" s="183"/>
      <c r="L52" s="183"/>
      <c r="M52" s="183"/>
    </row>
    <row r="53" spans="1:13" x14ac:dyDescent="0.15">
      <c r="A53" s="183" t="s">
        <v>107</v>
      </c>
      <c r="B53" s="183"/>
      <c r="C53" s="183"/>
      <c r="D53" s="183"/>
      <c r="E53" s="183"/>
      <c r="F53" s="183"/>
      <c r="G53" s="183"/>
      <c r="H53" s="183"/>
      <c r="I53" s="183"/>
      <c r="J53" s="183"/>
      <c r="K53" s="183"/>
      <c r="L53" s="183"/>
      <c r="M53" s="183"/>
    </row>
    <row r="54" spans="1:13" ht="26.25" customHeight="1" x14ac:dyDescent="0.25"/>
    <row r="55" spans="1:13" ht="26.25" customHeight="1" x14ac:dyDescent="0.25"/>
    <row r="56" spans="1:13" ht="26.25" customHeight="1" x14ac:dyDescent="0.25"/>
    <row r="57" spans="1:13" ht="26.25" customHeight="1" x14ac:dyDescent="0.25"/>
  </sheetData>
  <sheetProtection algorithmName="SHA-512" hashValue="jbWo9z0NDY9JY9l8Y/aNQqQYGEW8qN/d4YFfuM4FXcxSKkVw+LR3RAxNnZ2K13gCwXOKKeC5OhOgabisnbYspw==" saltValue="EJJbUggO+R0WJmlTUOpt6g==" spinCount="100000" sheet="1" formatCells="0" formatColumns="0" formatRows="0" insertColumns="0" insertRows="0" autoFilter="0"/>
  <mergeCells count="32">
    <mergeCell ref="A8:A18"/>
    <mergeCell ref="A4:M4"/>
    <mergeCell ref="A5:C5"/>
    <mergeCell ref="E5:F5"/>
    <mergeCell ref="K5:L5"/>
    <mergeCell ref="A6:C7"/>
    <mergeCell ref="D7:M7"/>
    <mergeCell ref="A1:A3"/>
    <mergeCell ref="B1:I3"/>
    <mergeCell ref="J1:K1"/>
    <mergeCell ref="L1:M1"/>
    <mergeCell ref="J2:K2"/>
    <mergeCell ref="L2:M2"/>
    <mergeCell ref="J3:M3"/>
    <mergeCell ref="A19:A27"/>
    <mergeCell ref="A28:C28"/>
    <mergeCell ref="A29:M29"/>
    <mergeCell ref="A30:A31"/>
    <mergeCell ref="A40:C40"/>
    <mergeCell ref="A35:A39"/>
    <mergeCell ref="A33:C33"/>
    <mergeCell ref="B42:J42"/>
    <mergeCell ref="B43:J43"/>
    <mergeCell ref="B44:J44"/>
    <mergeCell ref="B45:J45"/>
    <mergeCell ref="A53:M53"/>
    <mergeCell ref="B47:C47"/>
    <mergeCell ref="G47:I47"/>
    <mergeCell ref="B48:C48"/>
    <mergeCell ref="G48:I48"/>
    <mergeCell ref="A51:M51"/>
    <mergeCell ref="A52:M52"/>
  </mergeCells>
  <pageMargins left="0.7" right="0.7" top="0.75" bottom="0.75" header="0.3" footer="0.3"/>
  <pageSetup scale="3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6925A-73D0-4D18-9649-68F8BAD7D376}">
  <dimension ref="A1:AH55"/>
  <sheetViews>
    <sheetView zoomScale="89" zoomScaleNormal="89" workbookViewId="0">
      <selection activeCell="J2" sqref="J2:K2"/>
    </sheetView>
  </sheetViews>
  <sheetFormatPr baseColWidth="10" defaultRowHeight="15" x14ac:dyDescent="0.25"/>
  <cols>
    <col min="1" max="1" width="24.85546875" style="17" customWidth="1"/>
    <col min="2" max="2" width="44.5703125" style="17" customWidth="1"/>
    <col min="3" max="3" width="13.42578125" style="17" customWidth="1"/>
    <col min="4" max="4" width="21.7109375" style="17" customWidth="1"/>
    <col min="5" max="5" width="20.28515625" style="17" customWidth="1"/>
    <col min="6" max="6" width="25.140625" style="17" customWidth="1"/>
    <col min="7" max="7" width="23.5703125" style="17" customWidth="1"/>
    <col min="8" max="8" width="29.42578125" style="17" customWidth="1"/>
    <col min="9" max="9" width="21.5703125" style="17" customWidth="1"/>
    <col min="10" max="10" width="19.5703125" style="17" customWidth="1"/>
    <col min="11" max="11" width="17.42578125" style="17" customWidth="1"/>
    <col min="12" max="12" width="19.5703125" style="17" customWidth="1"/>
    <col min="13" max="13" width="22" style="17" customWidth="1"/>
    <col min="14" max="14" width="11.42578125" style="17"/>
    <col min="15" max="15" width="15.140625" style="17" customWidth="1"/>
    <col min="16" max="16384" width="11.42578125" style="17"/>
  </cols>
  <sheetData>
    <row r="1" spans="1:33" ht="25.5" customHeight="1" x14ac:dyDescent="0.25">
      <c r="A1" s="290"/>
      <c r="B1" s="163" t="s">
        <v>202</v>
      </c>
      <c r="C1" s="164"/>
      <c r="D1" s="164"/>
      <c r="E1" s="164"/>
      <c r="F1" s="164"/>
      <c r="G1" s="164"/>
      <c r="H1" s="164"/>
      <c r="I1" s="165"/>
      <c r="J1" s="291" t="s">
        <v>215</v>
      </c>
      <c r="K1" s="292"/>
      <c r="L1" s="293">
        <v>45426</v>
      </c>
      <c r="M1" s="294"/>
    </row>
    <row r="2" spans="1:33" ht="27.75" customHeight="1" x14ac:dyDescent="0.25">
      <c r="A2" s="290"/>
      <c r="B2" s="163"/>
      <c r="C2" s="164"/>
      <c r="D2" s="164"/>
      <c r="E2" s="164"/>
      <c r="F2" s="164"/>
      <c r="G2" s="164"/>
      <c r="H2" s="164"/>
      <c r="I2" s="165"/>
      <c r="J2" s="291" t="s">
        <v>199</v>
      </c>
      <c r="K2" s="292"/>
      <c r="L2" s="291" t="s">
        <v>209</v>
      </c>
      <c r="M2" s="292"/>
    </row>
    <row r="3" spans="1:33" ht="31.5" customHeight="1" x14ac:dyDescent="0.25">
      <c r="A3" s="290"/>
      <c r="B3" s="166"/>
      <c r="C3" s="167"/>
      <c r="D3" s="167"/>
      <c r="E3" s="167"/>
      <c r="F3" s="167"/>
      <c r="G3" s="167"/>
      <c r="H3" s="167"/>
      <c r="I3" s="168"/>
      <c r="J3" s="295" t="s">
        <v>72</v>
      </c>
      <c r="K3" s="296"/>
      <c r="L3" s="296"/>
      <c r="M3" s="297"/>
    </row>
    <row r="4" spans="1:33" ht="15.75" x14ac:dyDescent="0.25">
      <c r="A4" s="298" t="s">
        <v>103</v>
      </c>
      <c r="B4" s="298"/>
      <c r="C4" s="298"/>
      <c r="D4" s="298"/>
      <c r="E4" s="298"/>
      <c r="F4" s="298"/>
      <c r="G4" s="298"/>
      <c r="H4" s="298"/>
      <c r="I4" s="298"/>
      <c r="J4" s="298"/>
      <c r="K4" s="298"/>
      <c r="L4" s="298"/>
      <c r="M4" s="298"/>
    </row>
    <row r="5" spans="1:33" ht="15.75" x14ac:dyDescent="0.25">
      <c r="A5" s="299" t="s">
        <v>111</v>
      </c>
      <c r="B5" s="300"/>
      <c r="C5" s="301"/>
      <c r="D5" s="123" t="s">
        <v>114</v>
      </c>
      <c r="E5" s="310"/>
      <c r="F5" s="310"/>
      <c r="G5" s="127" t="s">
        <v>115</v>
      </c>
      <c r="H5" s="127"/>
      <c r="I5" s="127" t="s">
        <v>117</v>
      </c>
      <c r="J5" s="127"/>
      <c r="K5" s="298" t="s">
        <v>135</v>
      </c>
      <c r="L5" s="298"/>
      <c r="M5" s="123"/>
    </row>
    <row r="6" spans="1:33" s="19" customFormat="1" ht="60" x14ac:dyDescent="0.25">
      <c r="A6" s="302" t="s">
        <v>31</v>
      </c>
      <c r="B6" s="302"/>
      <c r="C6" s="302"/>
      <c r="D6" s="56" t="s">
        <v>104</v>
      </c>
      <c r="E6" s="56" t="s">
        <v>27</v>
      </c>
      <c r="F6" s="56" t="s">
        <v>57</v>
      </c>
      <c r="G6" s="56" t="s">
        <v>58</v>
      </c>
      <c r="H6" s="56" t="s">
        <v>56</v>
      </c>
      <c r="I6" s="56" t="s">
        <v>44</v>
      </c>
      <c r="J6" s="56" t="s">
        <v>28</v>
      </c>
      <c r="K6" s="56" t="s">
        <v>118</v>
      </c>
      <c r="L6" s="56" t="s">
        <v>119</v>
      </c>
      <c r="M6" s="56" t="s">
        <v>29</v>
      </c>
    </row>
    <row r="7" spans="1:33" s="19" customFormat="1" x14ac:dyDescent="0.25">
      <c r="A7" s="302"/>
      <c r="B7" s="302"/>
      <c r="C7" s="302"/>
      <c r="D7" s="303" t="s">
        <v>24</v>
      </c>
      <c r="E7" s="304"/>
      <c r="F7" s="304"/>
      <c r="G7" s="304"/>
      <c r="H7" s="304"/>
      <c r="I7" s="304"/>
      <c r="J7" s="304"/>
      <c r="K7" s="304"/>
      <c r="L7" s="304"/>
      <c r="M7" s="305"/>
      <c r="N7" s="20"/>
      <c r="O7" s="20"/>
      <c r="P7" s="20"/>
      <c r="Q7" s="20"/>
      <c r="R7" s="20"/>
      <c r="S7" s="20"/>
      <c r="T7" s="20"/>
      <c r="U7" s="20"/>
      <c r="V7" s="20"/>
      <c r="W7" s="20"/>
      <c r="X7" s="20"/>
      <c r="Y7" s="20"/>
      <c r="Z7" s="20"/>
      <c r="AA7" s="20"/>
      <c r="AB7" s="20"/>
      <c r="AC7" s="20"/>
      <c r="AD7" s="20"/>
      <c r="AE7" s="20"/>
      <c r="AF7" s="20"/>
      <c r="AG7" s="20"/>
    </row>
    <row r="8" spans="1:33" x14ac:dyDescent="0.25">
      <c r="A8" s="281" t="s">
        <v>15</v>
      </c>
      <c r="B8" s="49" t="s">
        <v>164</v>
      </c>
      <c r="C8" s="126" t="s">
        <v>167</v>
      </c>
      <c r="D8" s="51"/>
      <c r="E8" s="51"/>
      <c r="F8" s="51"/>
      <c r="G8" s="95">
        <f>D8+E8+F8</f>
        <v>0</v>
      </c>
      <c r="H8" s="57"/>
      <c r="I8" s="57"/>
      <c r="J8" s="95">
        <f t="shared" ref="J8:J25" si="0">G8-H8-I8</f>
        <v>0</v>
      </c>
      <c r="K8" s="57"/>
      <c r="L8" s="57"/>
      <c r="M8" s="57"/>
      <c r="N8" s="20"/>
      <c r="O8" s="20"/>
      <c r="P8" s="20"/>
      <c r="Q8" s="20"/>
      <c r="R8" s="20"/>
      <c r="S8" s="20"/>
      <c r="T8" s="20"/>
      <c r="U8" s="20"/>
      <c r="V8" s="20"/>
      <c r="W8" s="20"/>
      <c r="X8" s="20"/>
      <c r="Y8" s="20"/>
      <c r="Z8" s="20"/>
      <c r="AA8" s="20"/>
      <c r="AB8" s="20"/>
      <c r="AC8" s="20"/>
      <c r="AD8" s="20"/>
      <c r="AE8" s="20"/>
      <c r="AF8" s="20"/>
    </row>
    <row r="9" spans="1:33" x14ac:dyDescent="0.25">
      <c r="A9" s="281"/>
      <c r="B9" s="49" t="s">
        <v>171</v>
      </c>
      <c r="C9" s="126" t="s">
        <v>167</v>
      </c>
      <c r="D9" s="51"/>
      <c r="E9" s="51"/>
      <c r="F9" s="51"/>
      <c r="G9" s="95">
        <f t="shared" ref="G9:G25" si="1">D9+E9+F9</f>
        <v>0</v>
      </c>
      <c r="H9" s="57"/>
      <c r="I9" s="57"/>
      <c r="J9" s="95">
        <f t="shared" si="0"/>
        <v>0</v>
      </c>
      <c r="K9" s="57"/>
      <c r="L9" s="57"/>
      <c r="M9" s="57"/>
      <c r="N9" s="20"/>
      <c r="O9" s="20"/>
      <c r="P9" s="20"/>
      <c r="Q9" s="20"/>
      <c r="R9" s="20"/>
      <c r="S9" s="20"/>
      <c r="T9" s="20"/>
      <c r="U9" s="20"/>
      <c r="V9" s="20"/>
      <c r="W9" s="20"/>
      <c r="X9" s="20"/>
      <c r="Y9" s="20"/>
      <c r="Z9" s="20"/>
      <c r="AA9" s="20"/>
      <c r="AB9" s="20"/>
      <c r="AC9" s="20"/>
      <c r="AD9" s="20"/>
      <c r="AE9" s="20"/>
      <c r="AF9" s="20"/>
    </row>
    <row r="10" spans="1:33" x14ac:dyDescent="0.25">
      <c r="A10" s="281"/>
      <c r="B10" s="49" t="s">
        <v>176</v>
      </c>
      <c r="C10" s="126" t="s">
        <v>167</v>
      </c>
      <c r="D10" s="51"/>
      <c r="E10" s="51"/>
      <c r="F10" s="51"/>
      <c r="G10" s="95">
        <f t="shared" si="1"/>
        <v>0</v>
      </c>
      <c r="H10" s="57"/>
      <c r="I10" s="57"/>
      <c r="J10" s="95">
        <f t="shared" si="0"/>
        <v>0</v>
      </c>
      <c r="K10" s="57"/>
      <c r="L10" s="57"/>
      <c r="M10" s="57"/>
      <c r="N10" s="20"/>
      <c r="O10" s="20"/>
      <c r="P10" s="20"/>
      <c r="Q10" s="20"/>
      <c r="R10" s="20"/>
      <c r="S10" s="20"/>
      <c r="T10" s="20"/>
      <c r="U10" s="20"/>
      <c r="V10" s="20"/>
      <c r="W10" s="20"/>
      <c r="X10" s="20"/>
      <c r="Y10" s="20"/>
      <c r="Z10" s="20"/>
      <c r="AA10" s="20"/>
      <c r="AB10" s="20"/>
      <c r="AC10" s="20"/>
      <c r="AD10" s="20"/>
      <c r="AE10" s="20"/>
      <c r="AF10" s="20"/>
    </row>
    <row r="11" spans="1:33" x14ac:dyDescent="0.25">
      <c r="A11" s="281"/>
      <c r="B11" s="49" t="s">
        <v>172</v>
      </c>
      <c r="C11" s="126" t="s">
        <v>167</v>
      </c>
      <c r="D11" s="51"/>
      <c r="E11" s="51"/>
      <c r="F11" s="51"/>
      <c r="G11" s="95">
        <f t="shared" si="1"/>
        <v>0</v>
      </c>
      <c r="H11" s="57"/>
      <c r="I11" s="57"/>
      <c r="J11" s="95">
        <f t="shared" si="0"/>
        <v>0</v>
      </c>
      <c r="K11" s="57"/>
      <c r="L11" s="57"/>
      <c r="M11" s="57"/>
      <c r="N11" s="20"/>
      <c r="O11" s="20"/>
      <c r="P11" s="20"/>
      <c r="Q11" s="20"/>
      <c r="R11" s="20"/>
      <c r="S11" s="20"/>
      <c r="T11" s="20"/>
      <c r="U11" s="20"/>
      <c r="V11" s="20"/>
      <c r="W11" s="20"/>
      <c r="X11" s="20"/>
      <c r="Y11" s="20"/>
      <c r="Z11" s="20"/>
      <c r="AA11" s="20"/>
      <c r="AB11" s="20"/>
      <c r="AC11" s="20"/>
      <c r="AD11" s="20"/>
      <c r="AE11" s="20"/>
      <c r="AF11" s="20"/>
    </row>
    <row r="12" spans="1:33" x14ac:dyDescent="0.25">
      <c r="A12" s="281"/>
      <c r="B12" s="49" t="s">
        <v>177</v>
      </c>
      <c r="C12" s="126" t="s">
        <v>167</v>
      </c>
      <c r="D12" s="51"/>
      <c r="E12" s="51"/>
      <c r="F12" s="51"/>
      <c r="G12" s="95">
        <f t="shared" si="1"/>
        <v>0</v>
      </c>
      <c r="H12" s="57"/>
      <c r="I12" s="57"/>
      <c r="J12" s="95">
        <f t="shared" si="0"/>
        <v>0</v>
      </c>
      <c r="K12" s="57"/>
      <c r="L12" s="57"/>
      <c r="M12" s="57"/>
      <c r="N12" s="20"/>
      <c r="O12" s="20"/>
      <c r="P12" s="20"/>
      <c r="Q12" s="20"/>
      <c r="R12" s="20"/>
      <c r="S12" s="20"/>
      <c r="T12" s="20"/>
      <c r="U12" s="20"/>
      <c r="V12" s="20"/>
      <c r="W12" s="20"/>
      <c r="X12" s="20"/>
      <c r="Y12" s="20"/>
      <c r="Z12" s="20"/>
      <c r="AA12" s="20"/>
      <c r="AB12" s="20"/>
      <c r="AC12" s="20"/>
      <c r="AD12" s="20"/>
      <c r="AE12" s="20"/>
      <c r="AF12" s="20"/>
    </row>
    <row r="13" spans="1:33" x14ac:dyDescent="0.25">
      <c r="A13" s="281"/>
      <c r="B13" s="49" t="s">
        <v>165</v>
      </c>
      <c r="C13" s="126" t="s">
        <v>167</v>
      </c>
      <c r="D13" s="51"/>
      <c r="E13" s="51"/>
      <c r="F13" s="51"/>
      <c r="G13" s="95">
        <f t="shared" si="1"/>
        <v>0</v>
      </c>
      <c r="H13" s="57"/>
      <c r="I13" s="57"/>
      <c r="J13" s="95">
        <f t="shared" si="0"/>
        <v>0</v>
      </c>
      <c r="K13" s="57"/>
      <c r="L13" s="57"/>
      <c r="M13" s="57"/>
      <c r="N13" s="20"/>
      <c r="O13" s="20"/>
      <c r="P13" s="20"/>
      <c r="Q13" s="20"/>
      <c r="R13" s="20"/>
      <c r="S13" s="20"/>
      <c r="T13" s="20"/>
      <c r="U13" s="20"/>
      <c r="V13" s="20"/>
      <c r="W13" s="20"/>
      <c r="X13" s="20"/>
      <c r="Y13" s="20"/>
      <c r="Z13" s="20"/>
      <c r="AA13" s="20"/>
      <c r="AB13" s="20"/>
      <c r="AC13" s="20"/>
      <c r="AD13" s="20"/>
      <c r="AE13" s="20"/>
      <c r="AF13" s="20"/>
    </row>
    <row r="14" spans="1:33" x14ac:dyDescent="0.25">
      <c r="A14" s="281"/>
      <c r="B14" s="49" t="s">
        <v>166</v>
      </c>
      <c r="C14" s="126" t="s">
        <v>167</v>
      </c>
      <c r="D14" s="51"/>
      <c r="E14" s="51"/>
      <c r="F14" s="51"/>
      <c r="G14" s="95">
        <f t="shared" si="1"/>
        <v>0</v>
      </c>
      <c r="H14" s="57"/>
      <c r="I14" s="57"/>
      <c r="J14" s="95">
        <f t="shared" si="0"/>
        <v>0</v>
      </c>
      <c r="K14" s="57"/>
      <c r="L14" s="57"/>
      <c r="M14" s="57"/>
      <c r="N14" s="20"/>
      <c r="O14" s="20"/>
      <c r="P14" s="20"/>
      <c r="Q14" s="20"/>
      <c r="R14" s="20"/>
      <c r="S14" s="20"/>
      <c r="T14" s="20"/>
      <c r="U14" s="20"/>
      <c r="V14" s="20"/>
      <c r="W14" s="20"/>
      <c r="X14" s="20"/>
      <c r="Y14" s="20"/>
      <c r="Z14" s="20"/>
      <c r="AA14" s="20"/>
      <c r="AB14" s="20"/>
      <c r="AC14" s="20"/>
      <c r="AD14" s="20"/>
      <c r="AE14" s="20"/>
      <c r="AF14" s="20"/>
    </row>
    <row r="15" spans="1:33" x14ac:dyDescent="0.25">
      <c r="A15" s="281"/>
      <c r="B15" s="50"/>
      <c r="C15" s="126" t="s">
        <v>167</v>
      </c>
      <c r="D15" s="51"/>
      <c r="E15" s="51"/>
      <c r="F15" s="51"/>
      <c r="G15" s="95">
        <f t="shared" si="1"/>
        <v>0</v>
      </c>
      <c r="H15" s="57"/>
      <c r="I15" s="57"/>
      <c r="J15" s="95">
        <f t="shared" si="0"/>
        <v>0</v>
      </c>
      <c r="K15" s="57"/>
      <c r="L15" s="57"/>
      <c r="M15" s="57"/>
      <c r="N15" s="20"/>
      <c r="O15" s="20"/>
      <c r="P15" s="20"/>
      <c r="Q15" s="20"/>
      <c r="R15" s="20"/>
      <c r="S15" s="20"/>
      <c r="T15" s="20"/>
      <c r="U15" s="20"/>
      <c r="V15" s="20"/>
      <c r="W15" s="20"/>
      <c r="X15" s="20"/>
      <c r="Y15" s="20"/>
      <c r="Z15" s="20"/>
      <c r="AA15" s="20"/>
      <c r="AB15" s="20"/>
      <c r="AC15" s="20"/>
      <c r="AD15" s="20"/>
      <c r="AE15" s="20"/>
      <c r="AF15" s="20"/>
    </row>
    <row r="16" spans="1:33" x14ac:dyDescent="0.25">
      <c r="A16" s="281"/>
      <c r="B16" s="49"/>
      <c r="C16" s="126" t="s">
        <v>167</v>
      </c>
      <c r="D16" s="51"/>
      <c r="E16" s="51"/>
      <c r="F16" s="51"/>
      <c r="G16" s="95">
        <f t="shared" si="1"/>
        <v>0</v>
      </c>
      <c r="H16" s="57"/>
      <c r="I16" s="57"/>
      <c r="J16" s="95">
        <f t="shared" si="0"/>
        <v>0</v>
      </c>
      <c r="K16" s="57"/>
      <c r="L16" s="57"/>
      <c r="M16" s="57"/>
      <c r="N16" s="20"/>
      <c r="O16" s="20"/>
      <c r="P16" s="20"/>
      <c r="Q16" s="20"/>
      <c r="R16" s="20"/>
      <c r="S16" s="20"/>
      <c r="T16" s="20"/>
      <c r="U16" s="20"/>
      <c r="V16" s="20"/>
      <c r="W16" s="20"/>
      <c r="X16" s="20"/>
      <c r="Y16" s="20"/>
      <c r="Z16" s="20"/>
      <c r="AA16" s="20"/>
      <c r="AB16" s="20"/>
      <c r="AC16" s="20"/>
      <c r="AD16" s="20"/>
      <c r="AE16" s="20"/>
      <c r="AF16" s="20"/>
    </row>
    <row r="17" spans="1:34" x14ac:dyDescent="0.25">
      <c r="A17" s="281" t="s">
        <v>16</v>
      </c>
      <c r="B17" s="50" t="s">
        <v>141</v>
      </c>
      <c r="C17" s="126" t="s">
        <v>167</v>
      </c>
      <c r="D17" s="51"/>
      <c r="E17" s="51"/>
      <c r="F17" s="51"/>
      <c r="G17" s="95">
        <f t="shared" si="1"/>
        <v>0</v>
      </c>
      <c r="H17" s="57"/>
      <c r="I17" s="57"/>
      <c r="J17" s="95">
        <f t="shared" si="0"/>
        <v>0</v>
      </c>
      <c r="K17" s="57"/>
      <c r="L17" s="57"/>
      <c r="M17" s="57"/>
      <c r="N17" s="20"/>
      <c r="O17" s="20"/>
      <c r="P17" s="20"/>
      <c r="Q17" s="20"/>
      <c r="R17" s="20"/>
      <c r="S17" s="20"/>
      <c r="T17" s="20"/>
      <c r="U17" s="20"/>
      <c r="V17" s="20"/>
      <c r="W17" s="20"/>
      <c r="X17" s="20"/>
      <c r="Y17" s="20"/>
      <c r="Z17" s="20"/>
      <c r="AA17" s="20"/>
      <c r="AB17" s="20"/>
      <c r="AC17" s="20"/>
      <c r="AD17" s="20"/>
      <c r="AE17" s="20"/>
      <c r="AF17" s="20"/>
    </row>
    <row r="18" spans="1:34" x14ac:dyDescent="0.25">
      <c r="A18" s="281"/>
      <c r="B18" s="50" t="s">
        <v>142</v>
      </c>
      <c r="C18" s="126" t="s">
        <v>167</v>
      </c>
      <c r="D18" s="51"/>
      <c r="E18" s="51"/>
      <c r="F18" s="51"/>
      <c r="G18" s="95">
        <f t="shared" si="1"/>
        <v>0</v>
      </c>
      <c r="H18" s="57"/>
      <c r="I18" s="57"/>
      <c r="J18" s="95">
        <f t="shared" si="0"/>
        <v>0</v>
      </c>
      <c r="K18" s="57"/>
      <c r="L18" s="57"/>
      <c r="M18" s="57"/>
      <c r="N18" s="20"/>
      <c r="O18" s="20"/>
      <c r="P18" s="20"/>
      <c r="Q18" s="20"/>
      <c r="R18" s="20"/>
      <c r="S18" s="20"/>
      <c r="T18" s="20"/>
      <c r="U18" s="20"/>
      <c r="V18" s="20"/>
      <c r="W18" s="20"/>
      <c r="X18" s="20"/>
      <c r="Y18" s="20"/>
      <c r="Z18" s="20"/>
      <c r="AA18" s="20"/>
      <c r="AB18" s="20"/>
      <c r="AC18" s="20"/>
      <c r="AD18" s="20"/>
      <c r="AE18" s="20"/>
      <c r="AF18" s="20"/>
    </row>
    <row r="19" spans="1:34" ht="22.5" x14ac:dyDescent="0.25">
      <c r="A19" s="281"/>
      <c r="B19" s="50" t="s">
        <v>143</v>
      </c>
      <c r="C19" s="126" t="s">
        <v>167</v>
      </c>
      <c r="D19" s="51"/>
      <c r="E19" s="51"/>
      <c r="F19" s="51"/>
      <c r="G19" s="95">
        <f t="shared" si="1"/>
        <v>0</v>
      </c>
      <c r="H19" s="57"/>
      <c r="I19" s="57"/>
      <c r="J19" s="95">
        <f t="shared" si="0"/>
        <v>0</v>
      </c>
      <c r="K19" s="57"/>
      <c r="L19" s="57"/>
      <c r="M19" s="57"/>
      <c r="N19" s="20"/>
      <c r="O19" s="20"/>
      <c r="P19" s="20"/>
      <c r="Q19" s="20"/>
      <c r="R19" s="20"/>
      <c r="S19" s="20"/>
      <c r="T19" s="20"/>
      <c r="U19" s="20"/>
      <c r="V19" s="20"/>
      <c r="W19" s="20"/>
      <c r="X19" s="20"/>
      <c r="Y19" s="20"/>
      <c r="Z19" s="20"/>
      <c r="AA19" s="20"/>
      <c r="AB19" s="20"/>
      <c r="AC19" s="20"/>
      <c r="AD19" s="20"/>
      <c r="AE19" s="20"/>
      <c r="AF19" s="20"/>
    </row>
    <row r="20" spans="1:34" ht="22.5" x14ac:dyDescent="0.25">
      <c r="A20" s="281"/>
      <c r="B20" s="50" t="s">
        <v>178</v>
      </c>
      <c r="C20" s="126" t="s">
        <v>167</v>
      </c>
      <c r="D20" s="51"/>
      <c r="E20" s="51"/>
      <c r="F20" s="51"/>
      <c r="G20" s="95">
        <f t="shared" si="1"/>
        <v>0</v>
      </c>
      <c r="H20" s="57"/>
      <c r="I20" s="57"/>
      <c r="J20" s="95">
        <f t="shared" si="0"/>
        <v>0</v>
      </c>
      <c r="K20" s="57"/>
      <c r="L20" s="57"/>
      <c r="M20" s="57"/>
      <c r="N20" s="20"/>
      <c r="O20" s="20"/>
      <c r="P20" s="20"/>
      <c r="Q20" s="20"/>
      <c r="R20" s="20"/>
      <c r="S20" s="20"/>
      <c r="T20" s="20"/>
      <c r="U20" s="20"/>
      <c r="V20" s="20"/>
      <c r="W20" s="20"/>
      <c r="X20" s="20"/>
      <c r="Y20" s="20"/>
      <c r="Z20" s="20"/>
      <c r="AA20" s="20"/>
      <c r="AB20" s="20"/>
      <c r="AC20" s="20"/>
      <c r="AD20" s="20"/>
      <c r="AE20" s="20"/>
      <c r="AF20" s="20"/>
    </row>
    <row r="21" spans="1:34" x14ac:dyDescent="0.25">
      <c r="A21" s="281"/>
      <c r="B21" s="50" t="s">
        <v>180</v>
      </c>
      <c r="C21" s="126" t="s">
        <v>167</v>
      </c>
      <c r="D21" s="51"/>
      <c r="E21" s="51"/>
      <c r="F21" s="51"/>
      <c r="G21" s="95">
        <f t="shared" si="1"/>
        <v>0</v>
      </c>
      <c r="H21" s="57"/>
      <c r="I21" s="57"/>
      <c r="J21" s="95">
        <f t="shared" si="0"/>
        <v>0</v>
      </c>
      <c r="K21" s="57"/>
      <c r="L21" s="57"/>
      <c r="M21" s="57"/>
      <c r="N21" s="20"/>
      <c r="O21" s="20"/>
      <c r="P21" s="20"/>
      <c r="Q21" s="20"/>
      <c r="R21" s="20"/>
      <c r="S21" s="20"/>
      <c r="T21" s="20"/>
      <c r="U21" s="20"/>
      <c r="V21" s="20"/>
      <c r="W21" s="20"/>
      <c r="X21" s="20"/>
      <c r="Y21" s="20"/>
      <c r="Z21" s="20"/>
      <c r="AA21" s="20"/>
      <c r="AB21" s="20"/>
      <c r="AC21" s="20"/>
      <c r="AD21" s="20"/>
      <c r="AE21" s="20"/>
      <c r="AF21" s="20"/>
    </row>
    <row r="22" spans="1:34" x14ac:dyDescent="0.25">
      <c r="A22" s="281"/>
      <c r="B22" s="50" t="s">
        <v>181</v>
      </c>
      <c r="C22" s="126" t="s">
        <v>167</v>
      </c>
      <c r="D22" s="51"/>
      <c r="E22" s="51"/>
      <c r="F22" s="51"/>
      <c r="G22" s="95">
        <f t="shared" si="1"/>
        <v>0</v>
      </c>
      <c r="H22" s="57"/>
      <c r="I22" s="57"/>
      <c r="J22" s="95">
        <f t="shared" si="0"/>
        <v>0</v>
      </c>
      <c r="K22" s="57"/>
      <c r="L22" s="57"/>
      <c r="M22" s="57"/>
      <c r="N22" s="20"/>
      <c r="O22" s="20"/>
      <c r="P22" s="20"/>
      <c r="Q22" s="20"/>
      <c r="R22" s="20"/>
      <c r="S22" s="20"/>
      <c r="T22" s="20"/>
      <c r="U22" s="20"/>
      <c r="V22" s="20"/>
      <c r="W22" s="20"/>
      <c r="X22" s="20"/>
      <c r="Y22" s="20"/>
      <c r="Z22" s="20"/>
      <c r="AA22" s="20"/>
      <c r="AB22" s="20"/>
      <c r="AC22" s="20"/>
      <c r="AD22" s="20"/>
      <c r="AE22" s="20"/>
      <c r="AF22" s="20"/>
    </row>
    <row r="23" spans="1:34" x14ac:dyDescent="0.25">
      <c r="A23" s="281"/>
      <c r="B23" s="50" t="s">
        <v>144</v>
      </c>
      <c r="C23" s="126" t="s">
        <v>167</v>
      </c>
      <c r="D23" s="51"/>
      <c r="E23" s="51"/>
      <c r="F23" s="51"/>
      <c r="G23" s="95">
        <f t="shared" si="1"/>
        <v>0</v>
      </c>
      <c r="H23" s="57"/>
      <c r="I23" s="57"/>
      <c r="J23" s="95">
        <f t="shared" si="0"/>
        <v>0</v>
      </c>
      <c r="K23" s="57"/>
      <c r="L23" s="57"/>
      <c r="M23" s="57"/>
      <c r="N23" s="20"/>
      <c r="O23" s="20"/>
      <c r="P23" s="20"/>
      <c r="Q23" s="20"/>
      <c r="R23" s="20"/>
      <c r="S23" s="20"/>
      <c r="T23" s="20"/>
      <c r="U23" s="20"/>
      <c r="V23" s="20"/>
      <c r="W23" s="20"/>
      <c r="X23" s="20"/>
      <c r="Y23" s="20"/>
      <c r="Z23" s="20"/>
      <c r="AA23" s="20"/>
      <c r="AB23" s="20"/>
      <c r="AC23" s="20"/>
      <c r="AD23" s="20"/>
      <c r="AE23" s="20"/>
      <c r="AF23" s="20"/>
    </row>
    <row r="24" spans="1:34" x14ac:dyDescent="0.25">
      <c r="A24" s="281"/>
      <c r="B24" s="50"/>
      <c r="C24" s="126" t="s">
        <v>167</v>
      </c>
      <c r="D24" s="51"/>
      <c r="E24" s="51"/>
      <c r="F24" s="51"/>
      <c r="G24" s="95">
        <f t="shared" si="1"/>
        <v>0</v>
      </c>
      <c r="H24" s="57"/>
      <c r="I24" s="57"/>
      <c r="J24" s="95">
        <f t="shared" si="0"/>
        <v>0</v>
      </c>
      <c r="K24" s="57"/>
      <c r="L24" s="57"/>
      <c r="M24" s="57"/>
      <c r="N24" s="20"/>
      <c r="O24" s="20"/>
      <c r="P24" s="20"/>
      <c r="Q24" s="20"/>
      <c r="R24" s="20"/>
      <c r="S24" s="20"/>
      <c r="T24" s="20"/>
      <c r="U24" s="20"/>
      <c r="V24" s="20"/>
      <c r="W24" s="20"/>
      <c r="X24" s="20"/>
      <c r="Y24" s="20"/>
      <c r="Z24" s="20"/>
      <c r="AA24" s="20"/>
      <c r="AB24" s="20"/>
      <c r="AC24" s="20"/>
      <c r="AD24" s="20"/>
      <c r="AE24" s="20"/>
      <c r="AF24" s="20"/>
    </row>
    <row r="25" spans="1:34" x14ac:dyDescent="0.25">
      <c r="A25" s="281"/>
      <c r="B25" s="50"/>
      <c r="C25" s="126" t="s">
        <v>167</v>
      </c>
      <c r="D25" s="51"/>
      <c r="E25" s="51"/>
      <c r="F25" s="51"/>
      <c r="G25" s="95">
        <f t="shared" si="1"/>
        <v>0</v>
      </c>
      <c r="H25" s="57"/>
      <c r="I25" s="57"/>
      <c r="J25" s="95">
        <f t="shared" si="0"/>
        <v>0</v>
      </c>
      <c r="K25" s="57"/>
      <c r="L25" s="57"/>
      <c r="M25" s="57"/>
      <c r="N25" s="20"/>
      <c r="O25" s="20"/>
      <c r="P25" s="20"/>
      <c r="Q25" s="20"/>
      <c r="R25" s="20"/>
      <c r="S25" s="20"/>
      <c r="T25" s="20"/>
      <c r="U25" s="20"/>
      <c r="V25" s="20"/>
      <c r="W25" s="20"/>
      <c r="X25" s="20"/>
      <c r="Y25" s="20"/>
      <c r="Z25" s="20"/>
      <c r="AA25" s="20"/>
      <c r="AB25" s="20"/>
      <c r="AC25" s="20"/>
      <c r="AD25" s="20"/>
      <c r="AE25" s="20"/>
      <c r="AF25" s="20"/>
    </row>
    <row r="26" spans="1:34" x14ac:dyDescent="0.25">
      <c r="A26" s="306" t="s">
        <v>179</v>
      </c>
      <c r="B26" s="306"/>
      <c r="C26" s="306"/>
      <c r="D26" s="58">
        <f t="shared" ref="D26:M26" si="2">SUM(D8:D25)</f>
        <v>0</v>
      </c>
      <c r="E26" s="58">
        <f t="shared" si="2"/>
        <v>0</v>
      </c>
      <c r="F26" s="58">
        <f t="shared" si="2"/>
        <v>0</v>
      </c>
      <c r="G26" s="58">
        <f t="shared" si="2"/>
        <v>0</v>
      </c>
      <c r="H26" s="58">
        <f t="shared" si="2"/>
        <v>0</v>
      </c>
      <c r="I26" s="58">
        <f t="shared" si="2"/>
        <v>0</v>
      </c>
      <c r="J26" s="58">
        <f t="shared" si="2"/>
        <v>0</v>
      </c>
      <c r="K26" s="58">
        <f t="shared" si="2"/>
        <v>0</v>
      </c>
      <c r="L26" s="58">
        <f t="shared" si="2"/>
        <v>0</v>
      </c>
      <c r="M26" s="58">
        <f t="shared" si="2"/>
        <v>0</v>
      </c>
      <c r="N26" s="20"/>
      <c r="O26" s="20"/>
      <c r="P26" s="20"/>
      <c r="Q26" s="20"/>
      <c r="R26" s="20"/>
      <c r="S26" s="20"/>
      <c r="T26" s="20"/>
      <c r="U26" s="20"/>
      <c r="V26" s="20"/>
      <c r="W26" s="20"/>
      <c r="X26" s="20"/>
      <c r="Y26" s="20"/>
      <c r="Z26" s="20"/>
      <c r="AA26" s="20"/>
      <c r="AB26" s="20"/>
      <c r="AC26" s="20"/>
      <c r="AD26" s="20"/>
      <c r="AE26" s="20"/>
      <c r="AF26" s="20"/>
    </row>
    <row r="27" spans="1:34" x14ac:dyDescent="0.25">
      <c r="A27" s="307" t="s">
        <v>25</v>
      </c>
      <c r="B27" s="308"/>
      <c r="C27" s="308"/>
      <c r="D27" s="308"/>
      <c r="E27" s="308"/>
      <c r="F27" s="308"/>
      <c r="G27" s="308"/>
      <c r="H27" s="308"/>
      <c r="I27" s="308"/>
      <c r="J27" s="308"/>
      <c r="K27" s="308"/>
      <c r="L27" s="308"/>
      <c r="M27" s="309"/>
      <c r="N27" s="20"/>
      <c r="O27" s="20"/>
      <c r="P27" s="20"/>
      <c r="Q27" s="20"/>
      <c r="R27" s="20"/>
      <c r="S27" s="20"/>
      <c r="T27" s="20"/>
      <c r="U27" s="20"/>
      <c r="V27" s="20"/>
      <c r="W27" s="20"/>
      <c r="X27" s="20"/>
      <c r="Y27" s="20"/>
      <c r="Z27" s="20"/>
      <c r="AA27" s="20"/>
      <c r="AB27" s="20"/>
      <c r="AC27" s="20"/>
      <c r="AD27" s="20"/>
      <c r="AE27" s="20"/>
      <c r="AF27" s="20"/>
      <c r="AG27" s="20"/>
      <c r="AH27" s="20"/>
    </row>
    <row r="28" spans="1:34" ht="22.5" x14ac:dyDescent="0.25">
      <c r="A28" s="286" t="s">
        <v>146</v>
      </c>
      <c r="B28" s="100" t="s">
        <v>147</v>
      </c>
      <c r="C28" s="126" t="s">
        <v>167</v>
      </c>
      <c r="D28" s="51"/>
      <c r="E28" s="51"/>
      <c r="F28" s="51"/>
      <c r="G28" s="95">
        <f t="shared" ref="G28" si="3">D28+E28+F28</f>
        <v>0</v>
      </c>
      <c r="H28" s="57"/>
      <c r="I28" s="57"/>
      <c r="J28" s="95">
        <f t="shared" ref="J28:J37" si="4">G28-H28-I28</f>
        <v>0</v>
      </c>
      <c r="K28" s="57"/>
      <c r="L28" s="57"/>
      <c r="M28" s="57"/>
      <c r="N28" s="20"/>
      <c r="O28" s="20"/>
      <c r="P28" s="20"/>
      <c r="Q28" s="20"/>
      <c r="R28" s="20"/>
      <c r="S28" s="20"/>
      <c r="T28" s="20"/>
      <c r="U28" s="20"/>
      <c r="V28" s="20"/>
      <c r="W28" s="20"/>
      <c r="X28" s="20"/>
      <c r="Y28" s="20"/>
      <c r="Z28" s="20"/>
      <c r="AA28" s="20"/>
      <c r="AB28" s="20"/>
      <c r="AC28" s="20"/>
      <c r="AD28" s="20"/>
      <c r="AE28" s="20"/>
      <c r="AF28" s="20"/>
      <c r="AG28" s="20"/>
      <c r="AH28" s="20"/>
    </row>
    <row r="29" spans="1:34" ht="33.75" x14ac:dyDescent="0.25">
      <c r="A29" s="286"/>
      <c r="B29" s="100" t="s">
        <v>148</v>
      </c>
      <c r="C29" s="126" t="s">
        <v>167</v>
      </c>
      <c r="D29" s="51"/>
      <c r="E29" s="51"/>
      <c r="F29" s="51"/>
      <c r="G29" s="95">
        <f>D29+E29+F29</f>
        <v>0</v>
      </c>
      <c r="H29" s="57"/>
      <c r="I29" s="57"/>
      <c r="J29" s="95">
        <f t="shared" si="4"/>
        <v>0</v>
      </c>
      <c r="K29" s="57"/>
      <c r="L29" s="57"/>
      <c r="M29" s="57"/>
      <c r="N29" s="20"/>
      <c r="O29" s="20"/>
      <c r="P29" s="20"/>
      <c r="Q29" s="20"/>
      <c r="R29" s="20"/>
      <c r="S29" s="20"/>
      <c r="T29" s="20"/>
      <c r="U29" s="20"/>
      <c r="V29" s="20"/>
      <c r="W29" s="20"/>
      <c r="X29" s="20"/>
      <c r="Y29" s="20"/>
      <c r="Z29" s="20"/>
      <c r="AA29" s="20"/>
      <c r="AB29" s="20"/>
      <c r="AC29" s="20"/>
      <c r="AD29" s="20"/>
      <c r="AE29" s="20"/>
      <c r="AF29" s="20"/>
      <c r="AG29" s="20"/>
      <c r="AH29" s="20"/>
    </row>
    <row r="30" spans="1:34" x14ac:dyDescent="0.25">
      <c r="A30" s="49" t="s">
        <v>182</v>
      </c>
      <c r="B30" s="49" t="s">
        <v>183</v>
      </c>
      <c r="C30" s="126" t="s">
        <v>167</v>
      </c>
      <c r="D30" s="51"/>
      <c r="E30" s="51"/>
      <c r="F30" s="51"/>
      <c r="G30" s="95">
        <f>D30+E30+F30</f>
        <v>0</v>
      </c>
      <c r="H30" s="57"/>
      <c r="I30" s="57"/>
      <c r="J30" s="95">
        <f t="shared" si="4"/>
        <v>0</v>
      </c>
      <c r="K30" s="57"/>
      <c r="L30" s="57"/>
      <c r="M30" s="57"/>
      <c r="N30" s="20"/>
      <c r="O30" s="20"/>
      <c r="P30" s="20"/>
      <c r="Q30" s="20"/>
      <c r="R30" s="20"/>
      <c r="S30" s="20"/>
      <c r="T30" s="20"/>
      <c r="U30" s="20"/>
      <c r="V30" s="20"/>
      <c r="W30" s="20"/>
      <c r="X30" s="20"/>
      <c r="Y30" s="20"/>
      <c r="Z30" s="20"/>
      <c r="AA30" s="20"/>
      <c r="AB30" s="20"/>
      <c r="AC30" s="20"/>
      <c r="AD30" s="20"/>
      <c r="AE30" s="20"/>
      <c r="AF30" s="20"/>
      <c r="AG30" s="20"/>
      <c r="AH30" s="20"/>
    </row>
    <row r="31" spans="1:34" x14ac:dyDescent="0.25">
      <c r="A31" s="282" t="s">
        <v>26</v>
      </c>
      <c r="B31" s="282"/>
      <c r="C31" s="282"/>
      <c r="D31" s="59">
        <f>SUM(D28:D30)</f>
        <v>0</v>
      </c>
      <c r="E31" s="59">
        <f>SUM(E28:E30)</f>
        <v>0</v>
      </c>
      <c r="F31" s="59">
        <f t="shared" ref="F31:M31" si="5">SUM(F28:F30)</f>
        <v>0</v>
      </c>
      <c r="G31" s="59">
        <f t="shared" si="5"/>
        <v>0</v>
      </c>
      <c r="H31" s="59">
        <f t="shared" si="5"/>
        <v>0</v>
      </c>
      <c r="I31" s="59">
        <f t="shared" si="5"/>
        <v>0</v>
      </c>
      <c r="J31" s="59">
        <f t="shared" si="5"/>
        <v>0</v>
      </c>
      <c r="K31" s="59">
        <f t="shared" si="5"/>
        <v>0</v>
      </c>
      <c r="L31" s="59">
        <f t="shared" si="5"/>
        <v>0</v>
      </c>
      <c r="M31" s="59">
        <f t="shared" si="5"/>
        <v>0</v>
      </c>
      <c r="N31" s="20"/>
      <c r="O31" s="20"/>
      <c r="P31" s="20"/>
      <c r="Q31" s="20"/>
      <c r="R31" s="20"/>
      <c r="S31" s="20"/>
      <c r="T31" s="20"/>
      <c r="U31" s="20"/>
      <c r="V31" s="20"/>
      <c r="W31" s="20"/>
      <c r="X31" s="20"/>
      <c r="Y31" s="20"/>
      <c r="Z31" s="20"/>
      <c r="AA31" s="20"/>
      <c r="AB31" s="20"/>
      <c r="AC31" s="20"/>
      <c r="AD31" s="20"/>
      <c r="AE31" s="20"/>
      <c r="AF31" s="20"/>
    </row>
    <row r="32" spans="1:34" ht="51" customHeight="1" x14ac:dyDescent="0.25">
      <c r="A32" s="128" t="s">
        <v>149</v>
      </c>
      <c r="B32" s="100" t="s">
        <v>150</v>
      </c>
      <c r="C32" s="126" t="s">
        <v>167</v>
      </c>
      <c r="D32" s="51"/>
      <c r="E32" s="51"/>
      <c r="F32" s="51"/>
      <c r="G32" s="95">
        <f>D32+E32+F32</f>
        <v>0</v>
      </c>
      <c r="H32" s="57"/>
      <c r="I32" s="57"/>
      <c r="J32" s="95">
        <f t="shared" si="4"/>
        <v>0</v>
      </c>
      <c r="K32" s="57"/>
      <c r="L32" s="57"/>
      <c r="M32" s="57"/>
      <c r="N32" s="20"/>
      <c r="O32" s="20"/>
      <c r="P32" s="20"/>
      <c r="Q32" s="20"/>
      <c r="R32" s="20"/>
      <c r="S32" s="20"/>
      <c r="T32" s="20"/>
      <c r="U32" s="20"/>
      <c r="V32" s="20"/>
      <c r="W32" s="20"/>
      <c r="X32" s="20"/>
      <c r="Y32" s="20"/>
      <c r="Z32" s="20"/>
      <c r="AA32" s="20"/>
      <c r="AB32" s="20"/>
      <c r="AC32" s="20"/>
      <c r="AD32" s="20"/>
      <c r="AE32" s="20"/>
      <c r="AF32" s="20"/>
      <c r="AG32" s="20"/>
      <c r="AH32" s="20"/>
    </row>
    <row r="33" spans="1:34" ht="33.75" x14ac:dyDescent="0.25">
      <c r="A33" s="287" t="s">
        <v>154</v>
      </c>
      <c r="B33" s="100" t="s">
        <v>151</v>
      </c>
      <c r="C33" s="126" t="s">
        <v>167</v>
      </c>
      <c r="D33" s="51"/>
      <c r="E33" s="51"/>
      <c r="F33" s="51"/>
      <c r="G33" s="95">
        <f t="shared" ref="G33:G37" si="6">D33+E33+F33</f>
        <v>0</v>
      </c>
      <c r="H33" s="57"/>
      <c r="I33" s="57"/>
      <c r="J33" s="95">
        <f t="shared" si="4"/>
        <v>0</v>
      </c>
      <c r="K33" s="57"/>
      <c r="L33" s="57"/>
      <c r="M33" s="57"/>
      <c r="N33" s="20"/>
      <c r="O33" s="20"/>
      <c r="P33" s="20"/>
      <c r="Q33" s="20"/>
      <c r="R33" s="20"/>
      <c r="S33" s="20"/>
      <c r="T33" s="20"/>
      <c r="U33" s="20"/>
      <c r="V33" s="20"/>
      <c r="W33" s="20"/>
      <c r="X33" s="20"/>
      <c r="Y33" s="20"/>
      <c r="Z33" s="20"/>
      <c r="AA33" s="20"/>
      <c r="AB33" s="20"/>
      <c r="AC33" s="20"/>
      <c r="AD33" s="20"/>
      <c r="AE33" s="20"/>
      <c r="AF33" s="20"/>
      <c r="AG33" s="20"/>
      <c r="AH33" s="20"/>
    </row>
    <row r="34" spans="1:34" x14ac:dyDescent="0.25">
      <c r="A34" s="288"/>
      <c r="B34" s="100" t="s">
        <v>152</v>
      </c>
      <c r="C34" s="126" t="s">
        <v>167</v>
      </c>
      <c r="D34" s="51"/>
      <c r="E34" s="51"/>
      <c r="F34" s="51"/>
      <c r="G34" s="95">
        <f t="shared" si="6"/>
        <v>0</v>
      </c>
      <c r="H34" s="57"/>
      <c r="I34" s="57"/>
      <c r="J34" s="95">
        <f t="shared" si="4"/>
        <v>0</v>
      </c>
      <c r="K34" s="57"/>
      <c r="L34" s="57"/>
      <c r="M34" s="57"/>
      <c r="N34" s="20"/>
      <c r="O34" s="20"/>
      <c r="P34" s="20"/>
      <c r="Q34" s="20"/>
      <c r="R34" s="20"/>
      <c r="S34" s="20"/>
      <c r="T34" s="20"/>
      <c r="U34" s="20"/>
      <c r="V34" s="20"/>
      <c r="W34" s="20"/>
      <c r="X34" s="20"/>
      <c r="Y34" s="20"/>
      <c r="Z34" s="20"/>
      <c r="AA34" s="20"/>
      <c r="AB34" s="20"/>
      <c r="AC34" s="20"/>
      <c r="AD34" s="20"/>
      <c r="AE34" s="20"/>
      <c r="AF34" s="20"/>
      <c r="AG34" s="20"/>
      <c r="AH34" s="20"/>
    </row>
    <row r="35" spans="1:34" ht="22.5" x14ac:dyDescent="0.25">
      <c r="A35" s="288"/>
      <c r="B35" s="100" t="s">
        <v>153</v>
      </c>
      <c r="C35" s="126" t="s">
        <v>167</v>
      </c>
      <c r="D35" s="51"/>
      <c r="E35" s="51"/>
      <c r="F35" s="51"/>
      <c r="G35" s="95">
        <f t="shared" si="6"/>
        <v>0</v>
      </c>
      <c r="H35" s="57"/>
      <c r="I35" s="57"/>
      <c r="J35" s="95">
        <f t="shared" si="4"/>
        <v>0</v>
      </c>
      <c r="K35" s="57"/>
      <c r="L35" s="57"/>
      <c r="M35" s="57"/>
      <c r="N35" s="20"/>
      <c r="O35" s="20"/>
      <c r="P35" s="20"/>
      <c r="Q35" s="20"/>
      <c r="R35" s="20"/>
      <c r="S35" s="20"/>
      <c r="T35" s="20"/>
      <c r="U35" s="20"/>
      <c r="V35" s="20"/>
      <c r="W35" s="20"/>
      <c r="X35" s="20"/>
      <c r="Y35" s="20"/>
      <c r="Z35" s="20"/>
      <c r="AA35" s="20"/>
      <c r="AB35" s="20"/>
      <c r="AC35" s="20"/>
      <c r="AD35" s="20"/>
      <c r="AE35" s="20"/>
      <c r="AF35" s="20"/>
      <c r="AG35" s="20"/>
      <c r="AH35" s="20"/>
    </row>
    <row r="36" spans="1:34" x14ac:dyDescent="0.25">
      <c r="A36" s="288"/>
      <c r="B36" s="100"/>
      <c r="C36" s="126" t="s">
        <v>167</v>
      </c>
      <c r="D36" s="51"/>
      <c r="E36" s="51"/>
      <c r="F36" s="51"/>
      <c r="G36" s="95">
        <f t="shared" si="6"/>
        <v>0</v>
      </c>
      <c r="H36" s="57"/>
      <c r="I36" s="57"/>
      <c r="J36" s="95">
        <f t="shared" si="4"/>
        <v>0</v>
      </c>
      <c r="K36" s="57"/>
      <c r="L36" s="57"/>
      <c r="M36" s="57"/>
      <c r="N36" s="20"/>
      <c r="O36" s="20"/>
      <c r="P36" s="20"/>
      <c r="Q36" s="20"/>
      <c r="R36" s="20"/>
      <c r="S36" s="20"/>
      <c r="T36" s="20"/>
      <c r="U36" s="20"/>
      <c r="V36" s="20"/>
      <c r="W36" s="20"/>
      <c r="X36" s="20"/>
      <c r="Y36" s="20"/>
      <c r="Z36" s="20"/>
      <c r="AA36" s="20"/>
      <c r="AB36" s="20"/>
      <c r="AC36" s="20"/>
      <c r="AD36" s="20"/>
      <c r="AE36" s="20"/>
      <c r="AF36" s="20"/>
      <c r="AG36" s="20"/>
      <c r="AH36" s="20"/>
    </row>
    <row r="37" spans="1:34" x14ac:dyDescent="0.25">
      <c r="A37" s="289"/>
      <c r="B37" s="100"/>
      <c r="C37" s="126" t="s">
        <v>167</v>
      </c>
      <c r="D37" s="51"/>
      <c r="E37" s="51"/>
      <c r="F37" s="51"/>
      <c r="G37" s="95">
        <f t="shared" si="6"/>
        <v>0</v>
      </c>
      <c r="H37" s="57"/>
      <c r="I37" s="57"/>
      <c r="J37" s="95">
        <f t="shared" si="4"/>
        <v>0</v>
      </c>
      <c r="K37" s="57"/>
      <c r="L37" s="57"/>
      <c r="M37" s="57"/>
      <c r="N37" s="20"/>
      <c r="O37" s="20"/>
      <c r="P37" s="20"/>
      <c r="Q37" s="20"/>
      <c r="R37" s="20"/>
      <c r="S37" s="20"/>
      <c r="T37" s="20"/>
      <c r="U37" s="20"/>
      <c r="V37" s="20"/>
      <c r="W37" s="20"/>
      <c r="X37" s="20"/>
      <c r="Y37" s="20"/>
      <c r="Z37" s="20"/>
      <c r="AA37" s="20"/>
      <c r="AB37" s="20"/>
      <c r="AC37" s="20"/>
      <c r="AD37" s="20"/>
      <c r="AE37" s="20"/>
      <c r="AF37" s="20"/>
      <c r="AG37" s="20"/>
      <c r="AH37" s="20"/>
    </row>
    <row r="38" spans="1:34" x14ac:dyDescent="0.25">
      <c r="A38" s="282" t="s">
        <v>30</v>
      </c>
      <c r="B38" s="282"/>
      <c r="C38" s="282"/>
      <c r="D38" s="59">
        <f>D31+D26+SUM(D32:D37)</f>
        <v>0</v>
      </c>
      <c r="E38" s="59">
        <f t="shared" ref="E38:M38" si="7">E31+E26+SUM(E32:E37)</f>
        <v>0</v>
      </c>
      <c r="F38" s="59">
        <f t="shared" si="7"/>
        <v>0</v>
      </c>
      <c r="G38" s="59">
        <f>G31+G26+SUM(G32:G37)</f>
        <v>0</v>
      </c>
      <c r="H38" s="59">
        <f>H31+H26+SUM(H32:H37)</f>
        <v>0</v>
      </c>
      <c r="I38" s="59">
        <f t="shared" si="7"/>
        <v>0</v>
      </c>
      <c r="J38" s="59">
        <f t="shared" si="7"/>
        <v>0</v>
      </c>
      <c r="K38" s="59">
        <f>K31+K26+SUM(K32:K37)</f>
        <v>0</v>
      </c>
      <c r="L38" s="59">
        <f t="shared" si="7"/>
        <v>0</v>
      </c>
      <c r="M38" s="59">
        <f t="shared" si="7"/>
        <v>0</v>
      </c>
      <c r="N38" s="20"/>
      <c r="O38" s="20"/>
      <c r="P38" s="20"/>
      <c r="Q38" s="20"/>
      <c r="R38" s="20"/>
      <c r="S38" s="20"/>
      <c r="T38" s="20"/>
      <c r="U38" s="20"/>
      <c r="V38" s="20"/>
      <c r="W38" s="20"/>
      <c r="X38" s="20"/>
      <c r="Y38" s="20"/>
      <c r="Z38" s="20"/>
      <c r="AA38" s="20"/>
      <c r="AB38" s="20"/>
      <c r="AC38" s="20"/>
      <c r="AD38" s="20"/>
      <c r="AE38" s="20"/>
      <c r="AF38" s="20"/>
    </row>
    <row r="39" spans="1:34" ht="15.75" thickBot="1" x14ac:dyDescent="0.3">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row>
    <row r="40" spans="1:34" ht="25.5" customHeight="1" x14ac:dyDescent="0.25">
      <c r="B40" s="272" t="s">
        <v>76</v>
      </c>
      <c r="C40" s="273"/>
      <c r="D40" s="273"/>
      <c r="E40" s="273"/>
      <c r="F40" s="273"/>
      <c r="G40" s="273"/>
      <c r="H40" s="273"/>
      <c r="I40" s="273"/>
      <c r="J40" s="274"/>
      <c r="K40" s="19"/>
      <c r="L40" s="19"/>
    </row>
    <row r="41" spans="1:34" ht="24" customHeight="1" x14ac:dyDescent="0.25">
      <c r="B41" s="275"/>
      <c r="C41" s="276"/>
      <c r="D41" s="276"/>
      <c r="E41" s="276"/>
      <c r="F41" s="276"/>
      <c r="G41" s="276"/>
      <c r="H41" s="276"/>
      <c r="I41" s="276"/>
      <c r="J41" s="277"/>
      <c r="K41" s="85"/>
      <c r="L41" s="85"/>
    </row>
    <row r="42" spans="1:34" ht="24" customHeight="1" x14ac:dyDescent="0.25">
      <c r="B42" s="275"/>
      <c r="C42" s="276"/>
      <c r="D42" s="276"/>
      <c r="E42" s="276"/>
      <c r="F42" s="276"/>
      <c r="G42" s="276"/>
      <c r="H42" s="276"/>
      <c r="I42" s="276"/>
      <c r="J42" s="277"/>
      <c r="K42" s="85"/>
      <c r="L42" s="85"/>
    </row>
    <row r="43" spans="1:34" ht="24" customHeight="1" thickBot="1" x14ac:dyDescent="0.3">
      <c r="B43" s="278"/>
      <c r="C43" s="279"/>
      <c r="D43" s="279"/>
      <c r="E43" s="279"/>
      <c r="F43" s="279"/>
      <c r="G43" s="279"/>
      <c r="H43" s="279"/>
      <c r="I43" s="279"/>
      <c r="J43" s="280"/>
      <c r="K43" s="85"/>
      <c r="L43" s="85"/>
    </row>
    <row r="44" spans="1:34" x14ac:dyDescent="0.25">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row>
    <row r="45" spans="1:34" ht="18.75" customHeight="1" x14ac:dyDescent="0.2">
      <c r="B45" s="200"/>
      <c r="C45" s="200"/>
      <c r="D45" s="42"/>
      <c r="E45" s="42"/>
      <c r="F45" s="42"/>
      <c r="G45" s="200"/>
      <c r="H45" s="200"/>
      <c r="I45" s="200"/>
    </row>
    <row r="46" spans="1:34" ht="26.25" customHeight="1" x14ac:dyDescent="0.2">
      <c r="B46" s="186" t="s">
        <v>49</v>
      </c>
      <c r="C46" s="186"/>
      <c r="D46" s="96"/>
      <c r="E46" s="96"/>
      <c r="F46" s="125"/>
      <c r="G46" s="186" t="s">
        <v>8</v>
      </c>
      <c r="H46" s="186"/>
      <c r="I46" s="186"/>
    </row>
    <row r="47" spans="1:34" ht="26.25" customHeight="1" x14ac:dyDescent="0.25"/>
    <row r="48" spans="1:34" ht="26.25" customHeight="1" x14ac:dyDescent="0.25"/>
    <row r="49" spans="1:13" ht="16.5" x14ac:dyDescent="0.3">
      <c r="A49" s="196" t="s">
        <v>105</v>
      </c>
      <c r="B49" s="196"/>
      <c r="C49" s="196"/>
      <c r="D49" s="196"/>
      <c r="E49" s="196"/>
      <c r="F49" s="196"/>
      <c r="G49" s="196"/>
      <c r="H49" s="196"/>
      <c r="I49" s="196"/>
      <c r="J49" s="196"/>
      <c r="K49" s="196"/>
      <c r="L49" s="196"/>
      <c r="M49" s="196"/>
    </row>
    <row r="50" spans="1:13" x14ac:dyDescent="0.15">
      <c r="A50" s="183" t="s">
        <v>106</v>
      </c>
      <c r="B50" s="183"/>
      <c r="C50" s="183"/>
      <c r="D50" s="183"/>
      <c r="E50" s="183"/>
      <c r="F50" s="183"/>
      <c r="G50" s="183"/>
      <c r="H50" s="183"/>
      <c r="I50" s="183"/>
      <c r="J50" s="183"/>
      <c r="K50" s="183"/>
      <c r="L50" s="183"/>
      <c r="M50" s="183"/>
    </row>
    <row r="51" spans="1:13" x14ac:dyDescent="0.15">
      <c r="A51" s="183" t="s">
        <v>107</v>
      </c>
      <c r="B51" s="183"/>
      <c r="C51" s="183"/>
      <c r="D51" s="183"/>
      <c r="E51" s="183"/>
      <c r="F51" s="183"/>
      <c r="G51" s="183"/>
      <c r="H51" s="183"/>
      <c r="I51" s="183"/>
      <c r="J51" s="183"/>
      <c r="K51" s="183"/>
      <c r="L51" s="183"/>
      <c r="M51" s="183"/>
    </row>
    <row r="52" spans="1:13" ht="26.25" customHeight="1" x14ac:dyDescent="0.25"/>
    <row r="53" spans="1:13" ht="26.25" customHeight="1" x14ac:dyDescent="0.25"/>
    <row r="54" spans="1:13" ht="26.25" customHeight="1" x14ac:dyDescent="0.25"/>
    <row r="55" spans="1:13" ht="26.25" customHeight="1" x14ac:dyDescent="0.25"/>
  </sheetData>
  <sheetProtection algorithmName="SHA-512" hashValue="wl+37hQBCKVvZFRBeNepO1xfsavq4ZlsaN9FHEXvv+Y1PZ2YhtIygh/GnrNXLzu4V5JgEf6YARWTK/9wOp3Rdg==" saltValue="zqtAeOGLe3HF8+YzGJttdw==" spinCount="100000" sheet="1" formatCells="0" formatColumns="0" formatRows="0" insertColumns="0" insertRows="0" autoFilter="0"/>
  <mergeCells count="32">
    <mergeCell ref="A1:A3"/>
    <mergeCell ref="B1:I3"/>
    <mergeCell ref="J1:K1"/>
    <mergeCell ref="L1:M1"/>
    <mergeCell ref="J2:K2"/>
    <mergeCell ref="L2:M2"/>
    <mergeCell ref="J3:M3"/>
    <mergeCell ref="A4:M4"/>
    <mergeCell ref="A5:C5"/>
    <mergeCell ref="E5:F5"/>
    <mergeCell ref="K5:L5"/>
    <mergeCell ref="A6:C7"/>
    <mergeCell ref="D7:M7"/>
    <mergeCell ref="B45:C45"/>
    <mergeCell ref="G45:I45"/>
    <mergeCell ref="A8:A16"/>
    <mergeCell ref="A17:A25"/>
    <mergeCell ref="A26:C26"/>
    <mergeCell ref="A27:M27"/>
    <mergeCell ref="A28:A29"/>
    <mergeCell ref="A31:C31"/>
    <mergeCell ref="A33:A37"/>
    <mergeCell ref="A38:C38"/>
    <mergeCell ref="B40:J40"/>
    <mergeCell ref="B41:J41"/>
    <mergeCell ref="B42:J42"/>
    <mergeCell ref="B43:J43"/>
    <mergeCell ref="B46:C46"/>
    <mergeCell ref="G46:I46"/>
    <mergeCell ref="A49:M49"/>
    <mergeCell ref="A50:M50"/>
    <mergeCell ref="A51:M51"/>
  </mergeCells>
  <pageMargins left="0.7" right="0.7" top="0.75" bottom="0.75" header="0.3" footer="0.3"/>
  <pageSetup scale="3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C7"/>
  <sheetViews>
    <sheetView workbookViewId="0">
      <selection activeCell="C18" sqref="C18"/>
    </sheetView>
  </sheetViews>
  <sheetFormatPr baseColWidth="10" defaultRowHeight="15" x14ac:dyDescent="0.25"/>
  <cols>
    <col min="2" max="2" width="75.7109375" customWidth="1"/>
    <col min="4" max="4" width="64.7109375" bestFit="1" customWidth="1"/>
    <col min="5" max="5" width="57.42578125" bestFit="1" customWidth="1"/>
    <col min="6" max="6" width="43.140625" bestFit="1" customWidth="1"/>
    <col min="8" max="8" width="18.140625" customWidth="1"/>
  </cols>
  <sheetData>
    <row r="2" spans="2:3" x14ac:dyDescent="0.25">
      <c r="B2" s="63"/>
      <c r="C2" s="63"/>
    </row>
    <row r="3" spans="2:3" x14ac:dyDescent="0.25">
      <c r="B3" s="112" t="s">
        <v>132</v>
      </c>
      <c r="C3" s="63"/>
    </row>
    <row r="4" spans="2:3" x14ac:dyDescent="0.25">
      <c r="B4" s="63" t="s">
        <v>133</v>
      </c>
      <c r="C4" s="63"/>
    </row>
    <row r="5" spans="2:3" x14ac:dyDescent="0.25">
      <c r="B5" s="63" t="s">
        <v>137</v>
      </c>
      <c r="C5" s="63"/>
    </row>
    <row r="6" spans="2:3" x14ac:dyDescent="0.25">
      <c r="B6" s="63" t="s">
        <v>134</v>
      </c>
    </row>
    <row r="7" spans="2:3" x14ac:dyDescent="0.25">
      <c r="B7" s="63" t="s">
        <v>113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A74C0-FF22-4062-998A-198CA470B488}">
  <dimension ref="A1:AH46"/>
  <sheetViews>
    <sheetView topLeftCell="B1" zoomScale="89" zoomScaleNormal="89" workbookViewId="0">
      <selection activeCell="J2" sqref="J2:K2"/>
    </sheetView>
  </sheetViews>
  <sheetFormatPr baseColWidth="10" defaultRowHeight="15" x14ac:dyDescent="0.25"/>
  <cols>
    <col min="1" max="1" width="24.85546875" style="17" customWidth="1"/>
    <col min="2" max="2" width="44.5703125" style="17" customWidth="1"/>
    <col min="3" max="3" width="13.42578125" style="17" customWidth="1"/>
    <col min="4" max="4" width="19.7109375" style="17" customWidth="1"/>
    <col min="5" max="5" width="22.5703125" style="17" customWidth="1"/>
    <col min="6" max="6" width="25.140625" style="17" customWidth="1"/>
    <col min="7" max="7" width="23.5703125" style="17" customWidth="1"/>
    <col min="8" max="8" width="29.42578125" style="17" customWidth="1"/>
    <col min="9" max="9" width="22.85546875" style="17" customWidth="1"/>
    <col min="10" max="10" width="19.5703125" style="17" customWidth="1"/>
    <col min="11" max="11" width="17.28515625" style="17" customWidth="1"/>
    <col min="12" max="12" width="19.5703125" style="17" customWidth="1"/>
    <col min="13" max="13" width="22" style="17" customWidth="1"/>
    <col min="14" max="14" width="11.42578125" style="17"/>
    <col min="15" max="15" width="15.140625" style="17" customWidth="1"/>
    <col min="16" max="16384" width="11.42578125" style="17"/>
  </cols>
  <sheetData>
    <row r="1" spans="1:33" ht="28.5" customHeight="1" x14ac:dyDescent="0.25">
      <c r="A1" s="290"/>
      <c r="B1" s="163" t="s">
        <v>202</v>
      </c>
      <c r="C1" s="164"/>
      <c r="D1" s="164"/>
      <c r="E1" s="164"/>
      <c r="F1" s="164"/>
      <c r="G1" s="164"/>
      <c r="H1" s="164"/>
      <c r="I1" s="165"/>
      <c r="J1" s="291" t="s">
        <v>215</v>
      </c>
      <c r="K1" s="292"/>
      <c r="L1" s="293">
        <v>45426</v>
      </c>
      <c r="M1" s="294"/>
    </row>
    <row r="2" spans="1:33" ht="27.75" customHeight="1" x14ac:dyDescent="0.25">
      <c r="A2" s="290"/>
      <c r="B2" s="163"/>
      <c r="C2" s="164"/>
      <c r="D2" s="164"/>
      <c r="E2" s="164"/>
      <c r="F2" s="164"/>
      <c r="G2" s="164"/>
      <c r="H2" s="164"/>
      <c r="I2" s="165"/>
      <c r="J2" s="291" t="s">
        <v>199</v>
      </c>
      <c r="K2" s="292"/>
      <c r="L2" s="291" t="s">
        <v>210</v>
      </c>
      <c r="M2" s="292"/>
    </row>
    <row r="3" spans="1:33" ht="37.5" customHeight="1" x14ac:dyDescent="0.25">
      <c r="A3" s="290"/>
      <c r="B3" s="166"/>
      <c r="C3" s="167"/>
      <c r="D3" s="167"/>
      <c r="E3" s="167"/>
      <c r="F3" s="167"/>
      <c r="G3" s="167"/>
      <c r="H3" s="167"/>
      <c r="I3" s="168"/>
      <c r="J3" s="295" t="s">
        <v>72</v>
      </c>
      <c r="K3" s="296"/>
      <c r="L3" s="296"/>
      <c r="M3" s="297"/>
    </row>
    <row r="4" spans="1:33" ht="15.75" x14ac:dyDescent="0.25">
      <c r="A4" s="298" t="s">
        <v>103</v>
      </c>
      <c r="B4" s="298"/>
      <c r="C4" s="298"/>
      <c r="D4" s="298"/>
      <c r="E4" s="298"/>
      <c r="F4" s="298"/>
      <c r="G4" s="298"/>
      <c r="H4" s="298"/>
      <c r="I4" s="298"/>
      <c r="J4" s="298"/>
      <c r="K4" s="298"/>
      <c r="L4" s="298"/>
      <c r="M4" s="298"/>
    </row>
    <row r="5" spans="1:33" ht="15.75" x14ac:dyDescent="0.25">
      <c r="A5" s="299" t="s">
        <v>111</v>
      </c>
      <c r="B5" s="300"/>
      <c r="C5" s="301"/>
      <c r="D5" s="123" t="s">
        <v>114</v>
      </c>
      <c r="E5" s="310"/>
      <c r="F5" s="310"/>
      <c r="G5" s="127" t="s">
        <v>115</v>
      </c>
      <c r="H5" s="127"/>
      <c r="I5" s="127" t="s">
        <v>117</v>
      </c>
      <c r="J5" s="127"/>
      <c r="K5" s="298" t="s">
        <v>135</v>
      </c>
      <c r="L5" s="298"/>
      <c r="M5" s="123"/>
    </row>
    <row r="6" spans="1:33" s="19" customFormat="1" ht="60" x14ac:dyDescent="0.25">
      <c r="A6" s="302" t="s">
        <v>31</v>
      </c>
      <c r="B6" s="302"/>
      <c r="C6" s="302"/>
      <c r="D6" s="56" t="s">
        <v>104</v>
      </c>
      <c r="E6" s="56" t="s">
        <v>27</v>
      </c>
      <c r="F6" s="56" t="s">
        <v>57</v>
      </c>
      <c r="G6" s="56" t="s">
        <v>58</v>
      </c>
      <c r="H6" s="56" t="s">
        <v>56</v>
      </c>
      <c r="I6" s="56" t="s">
        <v>44</v>
      </c>
      <c r="J6" s="56" t="s">
        <v>28</v>
      </c>
      <c r="K6" s="56" t="s">
        <v>118</v>
      </c>
      <c r="L6" s="56" t="s">
        <v>119</v>
      </c>
      <c r="M6" s="56" t="s">
        <v>29</v>
      </c>
    </row>
    <row r="7" spans="1:33" s="19" customFormat="1" x14ac:dyDescent="0.25">
      <c r="A7" s="302"/>
      <c r="B7" s="302"/>
      <c r="C7" s="302"/>
      <c r="D7" s="303" t="s">
        <v>24</v>
      </c>
      <c r="E7" s="304"/>
      <c r="F7" s="304"/>
      <c r="G7" s="304"/>
      <c r="H7" s="304"/>
      <c r="I7" s="304"/>
      <c r="J7" s="304"/>
      <c r="K7" s="304"/>
      <c r="L7" s="304"/>
      <c r="M7" s="305"/>
      <c r="N7" s="20"/>
      <c r="O7" s="20"/>
      <c r="P7" s="20"/>
      <c r="Q7" s="20"/>
      <c r="R7" s="20"/>
      <c r="S7" s="20"/>
      <c r="T7" s="20"/>
      <c r="U7" s="20"/>
      <c r="V7" s="20"/>
      <c r="W7" s="20"/>
      <c r="X7" s="20"/>
      <c r="Y7" s="20"/>
      <c r="Z7" s="20"/>
      <c r="AA7" s="20"/>
      <c r="AB7" s="20"/>
      <c r="AC7" s="20"/>
      <c r="AD7" s="20"/>
      <c r="AE7" s="20"/>
      <c r="AF7" s="20"/>
      <c r="AG7" s="20"/>
    </row>
    <row r="8" spans="1:33" x14ac:dyDescent="0.25">
      <c r="A8" s="281" t="s">
        <v>15</v>
      </c>
      <c r="B8" s="49" t="s">
        <v>184</v>
      </c>
      <c r="C8" s="126" t="s">
        <v>167</v>
      </c>
      <c r="D8" s="51"/>
      <c r="E8" s="51"/>
      <c r="F8" s="51"/>
      <c r="G8" s="95">
        <f>D8+E8+F8</f>
        <v>0</v>
      </c>
      <c r="H8" s="57"/>
      <c r="I8" s="57"/>
      <c r="J8" s="95">
        <f t="shared" ref="J8:J15" si="0">G8-H8-I8</f>
        <v>0</v>
      </c>
      <c r="K8" s="57"/>
      <c r="L8" s="57"/>
      <c r="M8" s="57"/>
      <c r="N8" s="20"/>
      <c r="O8" s="20"/>
      <c r="P8" s="20"/>
      <c r="Q8" s="20"/>
      <c r="R8" s="20"/>
      <c r="S8" s="20"/>
      <c r="T8" s="20"/>
      <c r="U8" s="20"/>
      <c r="V8" s="20"/>
      <c r="W8" s="20"/>
      <c r="X8" s="20"/>
      <c r="Y8" s="20"/>
      <c r="Z8" s="20"/>
      <c r="AA8" s="20"/>
      <c r="AB8" s="20"/>
      <c r="AC8" s="20"/>
      <c r="AD8" s="20"/>
      <c r="AE8" s="20"/>
      <c r="AF8" s="20"/>
    </row>
    <row r="9" spans="1:33" x14ac:dyDescent="0.25">
      <c r="A9" s="281"/>
      <c r="B9" s="49" t="s">
        <v>185</v>
      </c>
      <c r="C9" s="126" t="s">
        <v>167</v>
      </c>
      <c r="D9" s="51"/>
      <c r="E9" s="51"/>
      <c r="F9" s="51"/>
      <c r="G9" s="95">
        <f t="shared" ref="G9:G15" si="1">D9+E9+F9</f>
        <v>0</v>
      </c>
      <c r="H9" s="57"/>
      <c r="I9" s="57"/>
      <c r="J9" s="95">
        <f t="shared" si="0"/>
        <v>0</v>
      </c>
      <c r="K9" s="57"/>
      <c r="L9" s="57"/>
      <c r="M9" s="57"/>
      <c r="N9" s="20"/>
      <c r="O9" s="20"/>
      <c r="P9" s="20"/>
      <c r="Q9" s="20"/>
      <c r="R9" s="20"/>
      <c r="S9" s="20"/>
      <c r="T9" s="20"/>
      <c r="U9" s="20"/>
      <c r="V9" s="20"/>
      <c r="W9" s="20"/>
      <c r="X9" s="20"/>
      <c r="Y9" s="20"/>
      <c r="Z9" s="20"/>
      <c r="AA9" s="20"/>
      <c r="AB9" s="20"/>
      <c r="AC9" s="20"/>
      <c r="AD9" s="20"/>
      <c r="AE9" s="20"/>
      <c r="AF9" s="20"/>
    </row>
    <row r="10" spans="1:33" x14ac:dyDescent="0.25">
      <c r="A10" s="281"/>
      <c r="B10" s="50"/>
      <c r="C10" s="126" t="s">
        <v>167</v>
      </c>
      <c r="D10" s="51"/>
      <c r="E10" s="51"/>
      <c r="F10" s="51"/>
      <c r="G10" s="95">
        <f t="shared" si="1"/>
        <v>0</v>
      </c>
      <c r="H10" s="57"/>
      <c r="I10" s="57"/>
      <c r="J10" s="95">
        <f t="shared" si="0"/>
        <v>0</v>
      </c>
      <c r="K10" s="57"/>
      <c r="L10" s="57"/>
      <c r="M10" s="57"/>
      <c r="N10" s="20"/>
      <c r="O10" s="20"/>
      <c r="P10" s="20"/>
      <c r="Q10" s="20"/>
      <c r="R10" s="20"/>
      <c r="S10" s="20"/>
      <c r="T10" s="20"/>
      <c r="U10" s="20"/>
      <c r="V10" s="20"/>
      <c r="W10" s="20"/>
      <c r="X10" s="20"/>
      <c r="Y10" s="20"/>
      <c r="Z10" s="20"/>
      <c r="AA10" s="20"/>
      <c r="AB10" s="20"/>
      <c r="AC10" s="20"/>
      <c r="AD10" s="20"/>
      <c r="AE10" s="20"/>
      <c r="AF10" s="20"/>
    </row>
    <row r="11" spans="1:33" x14ac:dyDescent="0.25">
      <c r="A11" s="281"/>
      <c r="B11" s="49"/>
      <c r="C11" s="126" t="s">
        <v>167</v>
      </c>
      <c r="D11" s="51"/>
      <c r="E11" s="51"/>
      <c r="F11" s="51"/>
      <c r="G11" s="95">
        <f t="shared" si="1"/>
        <v>0</v>
      </c>
      <c r="H11" s="57"/>
      <c r="I11" s="57"/>
      <c r="J11" s="95">
        <f t="shared" si="0"/>
        <v>0</v>
      </c>
      <c r="K11" s="57"/>
      <c r="L11" s="57"/>
      <c r="M11" s="57"/>
      <c r="N11" s="20"/>
      <c r="O11" s="20"/>
      <c r="P11" s="20"/>
      <c r="Q11" s="20"/>
      <c r="R11" s="20"/>
      <c r="S11" s="20"/>
      <c r="T11" s="20"/>
      <c r="U11" s="20"/>
      <c r="V11" s="20"/>
      <c r="W11" s="20"/>
      <c r="X11" s="20"/>
      <c r="Y11" s="20"/>
      <c r="Z11" s="20"/>
      <c r="AA11" s="20"/>
      <c r="AB11" s="20"/>
      <c r="AC11" s="20"/>
      <c r="AD11" s="20"/>
      <c r="AE11" s="20"/>
      <c r="AF11" s="20"/>
    </row>
    <row r="12" spans="1:33" x14ac:dyDescent="0.25">
      <c r="A12" s="281" t="s">
        <v>16</v>
      </c>
      <c r="B12" s="49" t="s">
        <v>184</v>
      </c>
      <c r="C12" s="126" t="s">
        <v>167</v>
      </c>
      <c r="D12" s="51"/>
      <c r="E12" s="51"/>
      <c r="F12" s="51"/>
      <c r="G12" s="95">
        <f t="shared" si="1"/>
        <v>0</v>
      </c>
      <c r="H12" s="57"/>
      <c r="I12" s="57"/>
      <c r="J12" s="95">
        <f t="shared" si="0"/>
        <v>0</v>
      </c>
      <c r="K12" s="57"/>
      <c r="L12" s="57"/>
      <c r="M12" s="57"/>
      <c r="N12" s="20"/>
      <c r="O12" s="20"/>
      <c r="P12" s="20"/>
      <c r="Q12" s="20"/>
      <c r="R12" s="20"/>
      <c r="S12" s="20"/>
      <c r="T12" s="20"/>
      <c r="U12" s="20"/>
      <c r="V12" s="20"/>
      <c r="W12" s="20"/>
      <c r="X12" s="20"/>
      <c r="Y12" s="20"/>
      <c r="Z12" s="20"/>
      <c r="AA12" s="20"/>
      <c r="AB12" s="20"/>
      <c r="AC12" s="20"/>
      <c r="AD12" s="20"/>
      <c r="AE12" s="20"/>
      <c r="AF12" s="20"/>
    </row>
    <row r="13" spans="1:33" x14ac:dyDescent="0.25">
      <c r="A13" s="281"/>
      <c r="B13" s="49" t="s">
        <v>185</v>
      </c>
      <c r="C13" s="126" t="s">
        <v>167</v>
      </c>
      <c r="D13" s="51"/>
      <c r="E13" s="51"/>
      <c r="F13" s="51"/>
      <c r="G13" s="95">
        <f t="shared" si="1"/>
        <v>0</v>
      </c>
      <c r="H13" s="57"/>
      <c r="I13" s="57"/>
      <c r="J13" s="95">
        <f t="shared" si="0"/>
        <v>0</v>
      </c>
      <c r="K13" s="57"/>
      <c r="L13" s="57"/>
      <c r="M13" s="57"/>
      <c r="N13" s="20"/>
      <c r="O13" s="20"/>
      <c r="P13" s="20"/>
      <c r="Q13" s="20"/>
      <c r="R13" s="20"/>
      <c r="S13" s="20"/>
      <c r="T13" s="20"/>
      <c r="U13" s="20"/>
      <c r="V13" s="20"/>
      <c r="W13" s="20"/>
      <c r="X13" s="20"/>
      <c r="Y13" s="20"/>
      <c r="Z13" s="20"/>
      <c r="AA13" s="20"/>
      <c r="AB13" s="20"/>
      <c r="AC13" s="20"/>
      <c r="AD13" s="20"/>
      <c r="AE13" s="20"/>
      <c r="AF13" s="20"/>
    </row>
    <row r="14" spans="1:33" x14ac:dyDescent="0.25">
      <c r="A14" s="281"/>
      <c r="B14" s="50"/>
      <c r="C14" s="126" t="s">
        <v>167</v>
      </c>
      <c r="D14" s="51"/>
      <c r="E14" s="51"/>
      <c r="F14" s="51"/>
      <c r="G14" s="95">
        <f t="shared" si="1"/>
        <v>0</v>
      </c>
      <c r="H14" s="57"/>
      <c r="I14" s="57"/>
      <c r="J14" s="95">
        <f t="shared" si="0"/>
        <v>0</v>
      </c>
      <c r="K14" s="57"/>
      <c r="L14" s="57"/>
      <c r="M14" s="57"/>
      <c r="N14" s="20"/>
      <c r="O14" s="20"/>
      <c r="P14" s="20"/>
      <c r="Q14" s="20"/>
      <c r="R14" s="20"/>
      <c r="S14" s="20"/>
      <c r="T14" s="20"/>
      <c r="U14" s="20"/>
      <c r="V14" s="20"/>
      <c r="W14" s="20"/>
      <c r="X14" s="20"/>
      <c r="Y14" s="20"/>
      <c r="Z14" s="20"/>
      <c r="AA14" s="20"/>
      <c r="AB14" s="20"/>
      <c r="AC14" s="20"/>
      <c r="AD14" s="20"/>
      <c r="AE14" s="20"/>
      <c r="AF14" s="20"/>
    </row>
    <row r="15" spans="1:33" x14ac:dyDescent="0.25">
      <c r="A15" s="281"/>
      <c r="B15" s="50"/>
      <c r="C15" s="126" t="s">
        <v>167</v>
      </c>
      <c r="D15" s="51"/>
      <c r="E15" s="51"/>
      <c r="F15" s="51"/>
      <c r="G15" s="95">
        <f t="shared" si="1"/>
        <v>0</v>
      </c>
      <c r="H15" s="57"/>
      <c r="I15" s="57"/>
      <c r="J15" s="95">
        <f t="shared" si="0"/>
        <v>0</v>
      </c>
      <c r="K15" s="57"/>
      <c r="L15" s="57"/>
      <c r="M15" s="57"/>
      <c r="N15" s="20"/>
      <c r="O15" s="20"/>
      <c r="P15" s="20"/>
      <c r="Q15" s="20"/>
      <c r="R15" s="20"/>
      <c r="S15" s="20"/>
      <c r="T15" s="20"/>
      <c r="U15" s="20"/>
      <c r="V15" s="20"/>
      <c r="W15" s="20"/>
      <c r="X15" s="20"/>
      <c r="Y15" s="20"/>
      <c r="Z15" s="20"/>
      <c r="AA15" s="20"/>
      <c r="AB15" s="20"/>
      <c r="AC15" s="20"/>
      <c r="AD15" s="20"/>
      <c r="AE15" s="20"/>
      <c r="AF15" s="20"/>
    </row>
    <row r="16" spans="1:33" x14ac:dyDescent="0.25">
      <c r="A16" s="282" t="s">
        <v>179</v>
      </c>
      <c r="B16" s="282"/>
      <c r="C16" s="282"/>
      <c r="D16" s="58">
        <f t="shared" ref="D16:M16" si="2">SUM(D8:D15)</f>
        <v>0</v>
      </c>
      <c r="E16" s="58">
        <f t="shared" si="2"/>
        <v>0</v>
      </c>
      <c r="F16" s="58">
        <f t="shared" si="2"/>
        <v>0</v>
      </c>
      <c r="G16" s="58">
        <f t="shared" si="2"/>
        <v>0</v>
      </c>
      <c r="H16" s="58">
        <f t="shared" si="2"/>
        <v>0</v>
      </c>
      <c r="I16" s="58">
        <f t="shared" si="2"/>
        <v>0</v>
      </c>
      <c r="J16" s="58">
        <f t="shared" si="2"/>
        <v>0</v>
      </c>
      <c r="K16" s="58">
        <f t="shared" si="2"/>
        <v>0</v>
      </c>
      <c r="L16" s="58">
        <f t="shared" si="2"/>
        <v>0</v>
      </c>
      <c r="M16" s="58">
        <f t="shared" si="2"/>
        <v>0</v>
      </c>
      <c r="N16" s="20"/>
      <c r="O16" s="20"/>
      <c r="P16" s="20"/>
      <c r="Q16" s="20"/>
      <c r="R16" s="20"/>
      <c r="S16" s="20"/>
      <c r="T16" s="20"/>
      <c r="U16" s="20"/>
      <c r="V16" s="20"/>
      <c r="W16" s="20"/>
      <c r="X16" s="20"/>
      <c r="Y16" s="20"/>
      <c r="Z16" s="20"/>
      <c r="AA16" s="20"/>
      <c r="AB16" s="20"/>
      <c r="AC16" s="20"/>
      <c r="AD16" s="20"/>
      <c r="AE16" s="20"/>
      <c r="AF16" s="20"/>
    </row>
    <row r="17" spans="1:34" x14ac:dyDescent="0.25">
      <c r="A17" s="283" t="s">
        <v>25</v>
      </c>
      <c r="B17" s="284"/>
      <c r="C17" s="284"/>
      <c r="D17" s="284"/>
      <c r="E17" s="284"/>
      <c r="F17" s="284"/>
      <c r="G17" s="284"/>
      <c r="H17" s="284"/>
      <c r="I17" s="284"/>
      <c r="J17" s="284"/>
      <c r="K17" s="284"/>
      <c r="L17" s="284"/>
      <c r="M17" s="285"/>
      <c r="N17" s="20"/>
      <c r="O17" s="20"/>
      <c r="P17" s="20"/>
      <c r="Q17" s="20"/>
      <c r="R17" s="20"/>
      <c r="S17" s="20"/>
      <c r="T17" s="20"/>
      <c r="U17" s="20"/>
      <c r="V17" s="20"/>
      <c r="W17" s="20"/>
      <c r="X17" s="20"/>
      <c r="Y17" s="20"/>
      <c r="Z17" s="20"/>
      <c r="AA17" s="20"/>
      <c r="AB17" s="20"/>
      <c r="AC17" s="20"/>
      <c r="AD17" s="20"/>
      <c r="AE17" s="20"/>
      <c r="AF17" s="20"/>
      <c r="AG17" s="20"/>
      <c r="AH17" s="20"/>
    </row>
    <row r="18" spans="1:34" x14ac:dyDescent="0.25">
      <c r="A18" s="311" t="s">
        <v>146</v>
      </c>
      <c r="B18" s="49" t="s">
        <v>184</v>
      </c>
      <c r="C18" s="126" t="s">
        <v>167</v>
      </c>
      <c r="D18" s="51"/>
      <c r="E18" s="51"/>
      <c r="F18" s="51"/>
      <c r="G18" s="95">
        <f t="shared" ref="G18:G21" si="3">D18+E18+F18</f>
        <v>0</v>
      </c>
      <c r="H18" s="57"/>
      <c r="I18" s="57"/>
      <c r="J18" s="95">
        <f t="shared" ref="J18:J21" si="4">G18-H18-I18</f>
        <v>0</v>
      </c>
      <c r="K18" s="57"/>
      <c r="L18" s="57"/>
      <c r="M18" s="57"/>
      <c r="N18" s="20"/>
      <c r="O18" s="20"/>
      <c r="P18" s="20"/>
      <c r="Q18" s="20"/>
      <c r="R18" s="20"/>
      <c r="S18" s="20"/>
      <c r="T18" s="20"/>
      <c r="U18" s="20"/>
      <c r="V18" s="20"/>
      <c r="W18" s="20"/>
      <c r="X18" s="20"/>
      <c r="Y18" s="20"/>
      <c r="Z18" s="20"/>
      <c r="AA18" s="20"/>
      <c r="AB18" s="20"/>
      <c r="AC18" s="20"/>
      <c r="AD18" s="20"/>
      <c r="AE18" s="20"/>
      <c r="AF18" s="20"/>
      <c r="AG18" s="20"/>
      <c r="AH18" s="20"/>
    </row>
    <row r="19" spans="1:34" x14ac:dyDescent="0.25">
      <c r="A19" s="312"/>
      <c r="B19" s="49" t="s">
        <v>185</v>
      </c>
      <c r="C19" s="126"/>
      <c r="D19" s="57"/>
      <c r="E19" s="57"/>
      <c r="F19" s="57"/>
      <c r="G19" s="95">
        <f t="shared" si="3"/>
        <v>0</v>
      </c>
      <c r="H19" s="57"/>
      <c r="I19" s="57"/>
      <c r="J19" s="95">
        <f t="shared" si="4"/>
        <v>0</v>
      </c>
      <c r="K19" s="57"/>
      <c r="L19" s="57"/>
      <c r="M19" s="57"/>
      <c r="N19" s="20"/>
      <c r="O19" s="20"/>
      <c r="P19" s="20"/>
      <c r="Q19" s="20"/>
      <c r="R19" s="20"/>
      <c r="S19" s="20"/>
      <c r="T19" s="20"/>
      <c r="U19" s="20"/>
      <c r="V19" s="20"/>
      <c r="W19" s="20"/>
      <c r="X19" s="20"/>
      <c r="Y19" s="20"/>
      <c r="Z19" s="20"/>
      <c r="AA19" s="20"/>
      <c r="AB19" s="20"/>
      <c r="AC19" s="20"/>
      <c r="AD19" s="20"/>
      <c r="AE19" s="20"/>
      <c r="AF19" s="20"/>
      <c r="AG19" s="20"/>
      <c r="AH19" s="20"/>
    </row>
    <row r="20" spans="1:34" x14ac:dyDescent="0.25">
      <c r="A20" s="313" t="s">
        <v>182</v>
      </c>
      <c r="B20" s="49" t="s">
        <v>184</v>
      </c>
      <c r="C20" s="126" t="s">
        <v>167</v>
      </c>
      <c r="D20" s="51"/>
      <c r="E20" s="51"/>
      <c r="F20" s="51"/>
      <c r="G20" s="95">
        <f t="shared" si="3"/>
        <v>0</v>
      </c>
      <c r="H20" s="57"/>
      <c r="I20" s="57"/>
      <c r="J20" s="95">
        <f t="shared" si="4"/>
        <v>0</v>
      </c>
      <c r="K20" s="57"/>
      <c r="L20" s="57"/>
      <c r="M20" s="57"/>
      <c r="N20" s="20"/>
      <c r="O20" s="20"/>
      <c r="P20" s="20"/>
      <c r="Q20" s="20"/>
      <c r="R20" s="20"/>
      <c r="S20" s="20"/>
      <c r="T20" s="20"/>
      <c r="U20" s="20"/>
      <c r="V20" s="20"/>
      <c r="W20" s="20"/>
      <c r="X20" s="20"/>
      <c r="Y20" s="20"/>
      <c r="Z20" s="20"/>
      <c r="AA20" s="20"/>
      <c r="AB20" s="20"/>
      <c r="AC20" s="20"/>
      <c r="AD20" s="20"/>
      <c r="AE20" s="20"/>
      <c r="AF20" s="20"/>
      <c r="AG20" s="20"/>
      <c r="AH20" s="20"/>
    </row>
    <row r="21" spans="1:34" x14ac:dyDescent="0.25">
      <c r="A21" s="314"/>
      <c r="B21" s="49" t="s">
        <v>185</v>
      </c>
      <c r="C21" s="126" t="s">
        <v>167</v>
      </c>
      <c r="D21" s="51"/>
      <c r="E21" s="51"/>
      <c r="F21" s="51"/>
      <c r="G21" s="95">
        <f t="shared" si="3"/>
        <v>0</v>
      </c>
      <c r="H21" s="57"/>
      <c r="I21" s="57"/>
      <c r="J21" s="95">
        <f t="shared" si="4"/>
        <v>0</v>
      </c>
      <c r="K21" s="57"/>
      <c r="L21" s="57"/>
      <c r="M21" s="57"/>
      <c r="N21" s="20"/>
      <c r="O21" s="20"/>
      <c r="P21" s="20"/>
      <c r="Q21" s="20"/>
      <c r="R21" s="20"/>
      <c r="S21" s="20"/>
      <c r="T21" s="20"/>
      <c r="U21" s="20"/>
      <c r="V21" s="20"/>
      <c r="W21" s="20"/>
      <c r="X21" s="20"/>
      <c r="Y21" s="20"/>
      <c r="Z21" s="20"/>
      <c r="AA21" s="20"/>
      <c r="AB21" s="20"/>
      <c r="AC21" s="20"/>
      <c r="AD21" s="20"/>
      <c r="AE21" s="20"/>
      <c r="AF21" s="20"/>
      <c r="AG21" s="20"/>
      <c r="AH21" s="20"/>
    </row>
    <row r="22" spans="1:34" x14ac:dyDescent="0.25">
      <c r="A22" s="282" t="s">
        <v>26</v>
      </c>
      <c r="B22" s="282"/>
      <c r="C22" s="282"/>
      <c r="D22" s="59">
        <f>SUM(D18:D21)</f>
        <v>0</v>
      </c>
      <c r="E22" s="59">
        <f>SUM(E18:E21)</f>
        <v>0</v>
      </c>
      <c r="F22" s="59">
        <f t="shared" ref="F22:M22" si="5">SUM(F18:F21)</f>
        <v>0</v>
      </c>
      <c r="G22" s="59">
        <f t="shared" si="5"/>
        <v>0</v>
      </c>
      <c r="H22" s="59">
        <f t="shared" si="5"/>
        <v>0</v>
      </c>
      <c r="I22" s="59">
        <f t="shared" si="5"/>
        <v>0</v>
      </c>
      <c r="J22" s="59">
        <f>SUM(J18:J21)</f>
        <v>0</v>
      </c>
      <c r="K22" s="59">
        <f>SUM(K18:K21)</f>
        <v>0</v>
      </c>
      <c r="L22" s="59">
        <f t="shared" si="5"/>
        <v>0</v>
      </c>
      <c r="M22" s="59">
        <f t="shared" si="5"/>
        <v>0</v>
      </c>
      <c r="N22" s="20"/>
      <c r="O22" s="20"/>
      <c r="P22" s="20"/>
      <c r="Q22" s="20"/>
      <c r="R22" s="20"/>
      <c r="S22" s="20"/>
      <c r="T22" s="20"/>
      <c r="U22" s="20"/>
      <c r="V22" s="20"/>
      <c r="W22" s="20"/>
      <c r="X22" s="20"/>
      <c r="Y22" s="20"/>
      <c r="Z22" s="20"/>
      <c r="AA22" s="20"/>
      <c r="AB22" s="20"/>
      <c r="AC22" s="20"/>
      <c r="AD22" s="20"/>
      <c r="AE22" s="20"/>
      <c r="AF22" s="20"/>
    </row>
    <row r="23" spans="1:34" x14ac:dyDescent="0.25">
      <c r="A23" s="287" t="s">
        <v>149</v>
      </c>
      <c r="B23" s="49" t="s">
        <v>184</v>
      </c>
      <c r="C23" s="126" t="s">
        <v>167</v>
      </c>
      <c r="D23" s="51"/>
      <c r="E23" s="51"/>
      <c r="F23" s="51"/>
      <c r="G23" s="95">
        <f>D23+E23+F23</f>
        <v>0</v>
      </c>
      <c r="H23" s="57"/>
      <c r="I23" s="57"/>
      <c r="J23" s="95">
        <f t="shared" ref="J23:J28" si="6">G23-H23-I23</f>
        <v>0</v>
      </c>
      <c r="K23" s="57"/>
      <c r="L23" s="57"/>
      <c r="M23" s="57"/>
      <c r="N23" s="20"/>
      <c r="O23" s="20"/>
      <c r="P23" s="20"/>
      <c r="Q23" s="20"/>
      <c r="R23" s="20"/>
      <c r="S23" s="20"/>
      <c r="T23" s="20"/>
      <c r="U23" s="20"/>
      <c r="V23" s="20"/>
      <c r="W23" s="20"/>
      <c r="X23" s="20"/>
      <c r="Y23" s="20"/>
      <c r="Z23" s="20"/>
      <c r="AA23" s="20"/>
      <c r="AB23" s="20"/>
      <c r="AC23" s="20"/>
      <c r="AD23" s="20"/>
      <c r="AE23" s="20"/>
      <c r="AF23" s="20"/>
      <c r="AG23" s="20"/>
      <c r="AH23" s="20"/>
    </row>
    <row r="24" spans="1:34" x14ac:dyDescent="0.25">
      <c r="A24" s="289"/>
      <c r="B24" s="49" t="s">
        <v>185</v>
      </c>
      <c r="C24" s="126" t="s">
        <v>167</v>
      </c>
      <c r="D24" s="51"/>
      <c r="E24" s="51"/>
      <c r="F24" s="51"/>
      <c r="G24" s="95">
        <f t="shared" ref="G24:G28" si="7">D24+E24+F24</f>
        <v>0</v>
      </c>
      <c r="H24" s="57"/>
      <c r="I24" s="57"/>
      <c r="J24" s="95">
        <f t="shared" si="6"/>
        <v>0</v>
      </c>
      <c r="K24" s="57"/>
      <c r="L24" s="57"/>
      <c r="M24" s="57"/>
      <c r="N24" s="20"/>
      <c r="O24" s="20"/>
      <c r="P24" s="20"/>
      <c r="Q24" s="20"/>
      <c r="R24" s="20"/>
      <c r="S24" s="20"/>
      <c r="T24" s="20"/>
      <c r="U24" s="20"/>
      <c r="V24" s="20"/>
      <c r="W24" s="20"/>
      <c r="X24" s="20"/>
      <c r="Y24" s="20"/>
      <c r="Z24" s="20"/>
      <c r="AA24" s="20"/>
      <c r="AB24" s="20"/>
      <c r="AC24" s="20"/>
      <c r="AD24" s="20"/>
      <c r="AE24" s="20"/>
      <c r="AF24" s="20"/>
      <c r="AG24" s="20"/>
      <c r="AH24" s="20"/>
    </row>
    <row r="25" spans="1:34" x14ac:dyDescent="0.25">
      <c r="A25" s="287" t="s">
        <v>154</v>
      </c>
      <c r="B25" s="49" t="s">
        <v>184</v>
      </c>
      <c r="C25" s="126" t="s">
        <v>167</v>
      </c>
      <c r="D25" s="51"/>
      <c r="E25" s="51"/>
      <c r="F25" s="51"/>
      <c r="G25" s="95">
        <f t="shared" si="7"/>
        <v>0</v>
      </c>
      <c r="H25" s="57"/>
      <c r="I25" s="57"/>
      <c r="J25" s="95">
        <f t="shared" si="6"/>
        <v>0</v>
      </c>
      <c r="K25" s="57"/>
      <c r="L25" s="57"/>
      <c r="M25" s="57"/>
      <c r="N25" s="20"/>
      <c r="O25" s="20"/>
      <c r="P25" s="20"/>
      <c r="Q25" s="20"/>
      <c r="R25" s="20"/>
      <c r="S25" s="20"/>
      <c r="T25" s="20"/>
      <c r="U25" s="20"/>
      <c r="V25" s="20"/>
      <c r="W25" s="20"/>
      <c r="X25" s="20"/>
      <c r="Y25" s="20"/>
      <c r="Z25" s="20"/>
      <c r="AA25" s="20"/>
      <c r="AB25" s="20"/>
      <c r="AC25" s="20"/>
      <c r="AD25" s="20"/>
      <c r="AE25" s="20"/>
      <c r="AF25" s="20"/>
      <c r="AG25" s="20"/>
      <c r="AH25" s="20"/>
    </row>
    <row r="26" spans="1:34" x14ac:dyDescent="0.25">
      <c r="A26" s="288"/>
      <c r="B26" s="49" t="s">
        <v>185</v>
      </c>
      <c r="C26" s="126" t="s">
        <v>167</v>
      </c>
      <c r="D26" s="51"/>
      <c r="E26" s="51"/>
      <c r="F26" s="51"/>
      <c r="G26" s="95">
        <f t="shared" si="7"/>
        <v>0</v>
      </c>
      <c r="H26" s="57"/>
      <c r="I26" s="57"/>
      <c r="J26" s="95">
        <f t="shared" si="6"/>
        <v>0</v>
      </c>
      <c r="K26" s="57"/>
      <c r="L26" s="57"/>
      <c r="M26" s="57"/>
      <c r="N26" s="20"/>
      <c r="O26" s="20"/>
      <c r="P26" s="20"/>
      <c r="Q26" s="20"/>
      <c r="R26" s="20"/>
      <c r="S26" s="20"/>
      <c r="T26" s="20"/>
      <c r="U26" s="20"/>
      <c r="V26" s="20"/>
      <c r="W26" s="20"/>
      <c r="X26" s="20"/>
      <c r="Y26" s="20"/>
      <c r="Z26" s="20"/>
      <c r="AA26" s="20"/>
      <c r="AB26" s="20"/>
      <c r="AC26" s="20"/>
      <c r="AD26" s="20"/>
      <c r="AE26" s="20"/>
      <c r="AF26" s="20"/>
      <c r="AG26" s="20"/>
      <c r="AH26" s="20"/>
    </row>
    <row r="27" spans="1:34" x14ac:dyDescent="0.25">
      <c r="A27" s="288"/>
      <c r="B27" s="100"/>
      <c r="C27" s="126" t="s">
        <v>167</v>
      </c>
      <c r="D27" s="51"/>
      <c r="E27" s="51"/>
      <c r="F27" s="51"/>
      <c r="G27" s="95">
        <f t="shared" si="7"/>
        <v>0</v>
      </c>
      <c r="H27" s="57"/>
      <c r="I27" s="57"/>
      <c r="J27" s="95">
        <f t="shared" si="6"/>
        <v>0</v>
      </c>
      <c r="K27" s="57"/>
      <c r="L27" s="57"/>
      <c r="M27" s="57"/>
      <c r="N27" s="20"/>
      <c r="O27" s="20"/>
      <c r="P27" s="20"/>
      <c r="Q27" s="20"/>
      <c r="R27" s="20"/>
      <c r="S27" s="20"/>
      <c r="T27" s="20"/>
      <c r="U27" s="20"/>
      <c r="V27" s="20"/>
      <c r="W27" s="20"/>
      <c r="X27" s="20"/>
      <c r="Y27" s="20"/>
      <c r="Z27" s="20"/>
      <c r="AA27" s="20"/>
      <c r="AB27" s="20"/>
      <c r="AC27" s="20"/>
      <c r="AD27" s="20"/>
      <c r="AE27" s="20"/>
      <c r="AF27" s="20"/>
      <c r="AG27" s="20"/>
      <c r="AH27" s="20"/>
    </row>
    <row r="28" spans="1:34" x14ac:dyDescent="0.25">
      <c r="A28" s="289"/>
      <c r="B28" s="100"/>
      <c r="C28" s="126" t="s">
        <v>167</v>
      </c>
      <c r="D28" s="51"/>
      <c r="E28" s="51"/>
      <c r="F28" s="51"/>
      <c r="G28" s="95">
        <f t="shared" si="7"/>
        <v>0</v>
      </c>
      <c r="H28" s="57"/>
      <c r="I28" s="57"/>
      <c r="J28" s="95">
        <f t="shared" si="6"/>
        <v>0</v>
      </c>
      <c r="K28" s="57"/>
      <c r="L28" s="57"/>
      <c r="M28" s="57"/>
      <c r="N28" s="20"/>
      <c r="O28" s="20"/>
      <c r="P28" s="20"/>
      <c r="Q28" s="20"/>
      <c r="R28" s="20"/>
      <c r="S28" s="20"/>
      <c r="T28" s="20"/>
      <c r="U28" s="20"/>
      <c r="V28" s="20"/>
      <c r="W28" s="20"/>
      <c r="X28" s="20"/>
      <c r="Y28" s="20"/>
      <c r="Z28" s="20"/>
      <c r="AA28" s="20"/>
      <c r="AB28" s="20"/>
      <c r="AC28" s="20"/>
      <c r="AD28" s="20"/>
      <c r="AE28" s="20"/>
      <c r="AF28" s="20"/>
      <c r="AG28" s="20"/>
      <c r="AH28" s="20"/>
    </row>
    <row r="29" spans="1:34" x14ac:dyDescent="0.25">
      <c r="A29" s="282" t="s">
        <v>30</v>
      </c>
      <c r="B29" s="282"/>
      <c r="C29" s="282"/>
      <c r="D29" s="59">
        <f t="shared" ref="D29:M29" si="8">D22+D16+SUM(D23:D28)</f>
        <v>0</v>
      </c>
      <c r="E29" s="59">
        <f t="shared" si="8"/>
        <v>0</v>
      </c>
      <c r="F29" s="59">
        <f t="shared" si="8"/>
        <v>0</v>
      </c>
      <c r="G29" s="59">
        <f t="shared" si="8"/>
        <v>0</v>
      </c>
      <c r="H29" s="59">
        <f t="shared" si="8"/>
        <v>0</v>
      </c>
      <c r="I29" s="59">
        <f t="shared" si="8"/>
        <v>0</v>
      </c>
      <c r="J29" s="59">
        <f t="shared" si="8"/>
        <v>0</v>
      </c>
      <c r="K29" s="59">
        <f t="shared" si="8"/>
        <v>0</v>
      </c>
      <c r="L29" s="59">
        <f t="shared" si="8"/>
        <v>0</v>
      </c>
      <c r="M29" s="59">
        <f t="shared" si="8"/>
        <v>0</v>
      </c>
      <c r="N29" s="20"/>
      <c r="O29" s="20"/>
      <c r="P29" s="20"/>
      <c r="Q29" s="20"/>
      <c r="R29" s="20"/>
      <c r="S29" s="20"/>
      <c r="T29" s="20"/>
      <c r="U29" s="20"/>
      <c r="V29" s="20"/>
      <c r="W29" s="20"/>
      <c r="X29" s="20"/>
      <c r="Y29" s="20"/>
      <c r="Z29" s="20"/>
      <c r="AA29" s="20"/>
      <c r="AB29" s="20"/>
      <c r="AC29" s="20"/>
      <c r="AD29" s="20"/>
      <c r="AE29" s="20"/>
      <c r="AF29" s="20"/>
    </row>
    <row r="30" spans="1:34" ht="15.75" thickBot="1" x14ac:dyDescent="0.3">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row>
    <row r="31" spans="1:34" ht="25.5" customHeight="1" x14ac:dyDescent="0.25">
      <c r="B31" s="272" t="s">
        <v>76</v>
      </c>
      <c r="C31" s="273"/>
      <c r="D31" s="273"/>
      <c r="E31" s="273"/>
      <c r="F31" s="273"/>
      <c r="G31" s="273"/>
      <c r="H31" s="273"/>
      <c r="I31" s="273"/>
      <c r="J31" s="274"/>
      <c r="K31" s="19"/>
      <c r="L31" s="19"/>
    </row>
    <row r="32" spans="1:34" ht="24" customHeight="1" x14ac:dyDescent="0.25">
      <c r="B32" s="275"/>
      <c r="C32" s="276"/>
      <c r="D32" s="276"/>
      <c r="E32" s="276"/>
      <c r="F32" s="276"/>
      <c r="G32" s="276"/>
      <c r="H32" s="276"/>
      <c r="I32" s="276"/>
      <c r="J32" s="277"/>
      <c r="K32" s="85"/>
      <c r="L32" s="85"/>
    </row>
    <row r="33" spans="1:34" ht="24" customHeight="1" x14ac:dyDescent="0.25">
      <c r="B33" s="275"/>
      <c r="C33" s="276"/>
      <c r="D33" s="276"/>
      <c r="E33" s="276"/>
      <c r="F33" s="276"/>
      <c r="G33" s="276"/>
      <c r="H33" s="276"/>
      <c r="I33" s="276"/>
      <c r="J33" s="277"/>
      <c r="K33" s="85"/>
      <c r="L33" s="85"/>
    </row>
    <row r="34" spans="1:34" ht="24" customHeight="1" thickBot="1" x14ac:dyDescent="0.3">
      <c r="B34" s="278"/>
      <c r="C34" s="279"/>
      <c r="D34" s="279"/>
      <c r="E34" s="279"/>
      <c r="F34" s="279"/>
      <c r="G34" s="279"/>
      <c r="H34" s="279"/>
      <c r="I34" s="279"/>
      <c r="J34" s="280"/>
      <c r="K34" s="85"/>
      <c r="L34" s="85"/>
    </row>
    <row r="35" spans="1:34" x14ac:dyDescent="0.25">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1:34" ht="18.75" customHeight="1" x14ac:dyDescent="0.2">
      <c r="B36" s="200"/>
      <c r="C36" s="200"/>
      <c r="D36" s="42"/>
      <c r="E36" s="42"/>
      <c r="F36" s="42"/>
      <c r="G36" s="200"/>
      <c r="H36" s="200"/>
      <c r="I36" s="200"/>
    </row>
    <row r="37" spans="1:34" ht="26.25" customHeight="1" x14ac:dyDescent="0.2">
      <c r="B37" s="186" t="s">
        <v>49</v>
      </c>
      <c r="C37" s="186"/>
      <c r="D37" s="96"/>
      <c r="E37" s="96"/>
      <c r="F37" s="125"/>
      <c r="G37" s="186" t="s">
        <v>8</v>
      </c>
      <c r="H37" s="186"/>
      <c r="I37" s="186"/>
    </row>
    <row r="38" spans="1:34" ht="26.25" customHeight="1" x14ac:dyDescent="0.25"/>
    <row r="39" spans="1:34" ht="26.25" customHeight="1" x14ac:dyDescent="0.25"/>
    <row r="40" spans="1:34" ht="16.5" x14ac:dyDescent="0.3">
      <c r="A40" s="196" t="s">
        <v>105</v>
      </c>
      <c r="B40" s="196"/>
      <c r="C40" s="196"/>
      <c r="D40" s="196"/>
      <c r="E40" s="196"/>
      <c r="F40" s="196"/>
      <c r="G40" s="196"/>
      <c r="H40" s="196"/>
      <c r="I40" s="196"/>
      <c r="J40" s="196"/>
      <c r="K40" s="196"/>
      <c r="L40" s="196"/>
      <c r="M40" s="196"/>
    </row>
    <row r="41" spans="1:34" x14ac:dyDescent="0.15">
      <c r="A41" s="183" t="s">
        <v>106</v>
      </c>
      <c r="B41" s="183"/>
      <c r="C41" s="183"/>
      <c r="D41" s="183"/>
      <c r="E41" s="183"/>
      <c r="F41" s="183"/>
      <c r="G41" s="183"/>
      <c r="H41" s="183"/>
      <c r="I41" s="183"/>
      <c r="J41" s="183"/>
      <c r="K41" s="183"/>
      <c r="L41" s="183"/>
      <c r="M41" s="183"/>
    </row>
    <row r="42" spans="1:34" x14ac:dyDescent="0.15">
      <c r="A42" s="183" t="s">
        <v>107</v>
      </c>
      <c r="B42" s="183"/>
      <c r="C42" s="183"/>
      <c r="D42" s="183"/>
      <c r="E42" s="183"/>
      <c r="F42" s="183"/>
      <c r="G42" s="183"/>
      <c r="H42" s="183"/>
      <c r="I42" s="183"/>
      <c r="J42" s="183"/>
      <c r="K42" s="183"/>
      <c r="L42" s="183"/>
      <c r="M42" s="183"/>
    </row>
    <row r="43" spans="1:34" ht="26.25" customHeight="1" x14ac:dyDescent="0.25"/>
    <row r="44" spans="1:34" ht="26.25" customHeight="1" x14ac:dyDescent="0.25"/>
    <row r="45" spans="1:34" ht="26.25" customHeight="1" x14ac:dyDescent="0.25"/>
    <row r="46" spans="1:34" ht="26.25" customHeight="1" x14ac:dyDescent="0.25"/>
  </sheetData>
  <sheetProtection algorithmName="SHA-512" hashValue="qEzqHOBj6ZFP87cSISaH1Kj1OJIWonHKRBwLFjdXkjX68ENevw2juOnDt0QQZXg5EYr1AkiMDxg8VNJ/wJhjIg==" saltValue="4SJwuMnD1+qOZ3otqJ04Nw==" spinCount="100000" sheet="1" formatCells="0" formatColumns="0" formatRows="0" insertColumns="0" insertRows="0" autoFilter="0"/>
  <mergeCells count="34">
    <mergeCell ref="B37:C37"/>
    <mergeCell ref="G37:I37"/>
    <mergeCell ref="A40:M40"/>
    <mergeCell ref="A41:M41"/>
    <mergeCell ref="A42:M42"/>
    <mergeCell ref="B33:J33"/>
    <mergeCell ref="B34:J34"/>
    <mergeCell ref="B36:C36"/>
    <mergeCell ref="G36:I36"/>
    <mergeCell ref="A8:A11"/>
    <mergeCell ref="A12:A15"/>
    <mergeCell ref="A16:C16"/>
    <mergeCell ref="A17:M17"/>
    <mergeCell ref="A22:C22"/>
    <mergeCell ref="A18:A19"/>
    <mergeCell ref="A20:A21"/>
    <mergeCell ref="A23:A24"/>
    <mergeCell ref="A25:A28"/>
    <mergeCell ref="A29:C29"/>
    <mergeCell ref="B31:J31"/>
    <mergeCell ref="B32:J32"/>
    <mergeCell ref="A4:M4"/>
    <mergeCell ref="A5:C5"/>
    <mergeCell ref="E5:F5"/>
    <mergeCell ref="K5:L5"/>
    <mergeCell ref="A6:C7"/>
    <mergeCell ref="D7:M7"/>
    <mergeCell ref="A1:A3"/>
    <mergeCell ref="B1:I3"/>
    <mergeCell ref="J1:K1"/>
    <mergeCell ref="L1:M1"/>
    <mergeCell ref="J2:K2"/>
    <mergeCell ref="L2:M2"/>
    <mergeCell ref="J3:M3"/>
  </mergeCells>
  <pageMargins left="0.7" right="0.7" top="0.75" bottom="0.75" header="0.3" footer="0.3"/>
  <pageSetup scale="30"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6"/>
  <sheetViews>
    <sheetView topLeftCell="C1" zoomScale="70" zoomScaleNormal="70" workbookViewId="0">
      <selection activeCell="N1" sqref="N1:O1"/>
    </sheetView>
  </sheetViews>
  <sheetFormatPr baseColWidth="10" defaultRowHeight="15" x14ac:dyDescent="0.25"/>
  <cols>
    <col min="1" max="1" width="3.7109375" style="17" customWidth="1"/>
    <col min="2" max="2" width="52.7109375" style="17" customWidth="1"/>
    <col min="3" max="7" width="33.85546875" style="17" customWidth="1"/>
    <col min="8" max="15" width="23.85546875" style="17" customWidth="1"/>
    <col min="16" max="17" width="0" style="17" hidden="1" customWidth="1"/>
    <col min="18" max="16384" width="11.42578125" style="17"/>
  </cols>
  <sheetData>
    <row r="1" spans="1:27" s="14" customFormat="1" ht="27" customHeight="1" x14ac:dyDescent="0.25">
      <c r="B1" s="338"/>
      <c r="C1" s="160" t="s">
        <v>202</v>
      </c>
      <c r="D1" s="161"/>
      <c r="E1" s="161"/>
      <c r="F1" s="161"/>
      <c r="G1" s="161"/>
      <c r="H1" s="161"/>
      <c r="I1" s="161"/>
      <c r="J1" s="161"/>
      <c r="K1" s="162"/>
      <c r="L1" s="156" t="s">
        <v>215</v>
      </c>
      <c r="M1" s="156"/>
      <c r="N1" s="293">
        <v>45426</v>
      </c>
      <c r="O1" s="294"/>
    </row>
    <row r="2" spans="1:27" s="14" customFormat="1" ht="27" customHeight="1" x14ac:dyDescent="0.25">
      <c r="B2" s="339"/>
      <c r="C2" s="163"/>
      <c r="D2" s="164"/>
      <c r="E2" s="164"/>
      <c r="F2" s="164"/>
      <c r="G2" s="164"/>
      <c r="H2" s="164"/>
      <c r="I2" s="164"/>
      <c r="J2" s="164"/>
      <c r="K2" s="165"/>
      <c r="L2" s="157" t="s">
        <v>199</v>
      </c>
      <c r="M2" s="157"/>
      <c r="N2" s="157" t="s">
        <v>211</v>
      </c>
      <c r="O2" s="334"/>
    </row>
    <row r="3" spans="1:27" s="14" customFormat="1" ht="27" customHeight="1" x14ac:dyDescent="0.25">
      <c r="B3" s="340"/>
      <c r="C3" s="166"/>
      <c r="D3" s="167"/>
      <c r="E3" s="167"/>
      <c r="F3" s="167"/>
      <c r="G3" s="167"/>
      <c r="H3" s="167"/>
      <c r="I3" s="167"/>
      <c r="J3" s="167"/>
      <c r="K3" s="168"/>
      <c r="L3" s="158" t="s">
        <v>72</v>
      </c>
      <c r="M3" s="158"/>
      <c r="N3" s="158"/>
      <c r="O3" s="159"/>
    </row>
    <row r="4" spans="1:27" s="18" customFormat="1" ht="21.75" customHeight="1" x14ac:dyDescent="0.25">
      <c r="A4" s="61"/>
      <c r="B4" s="152" t="s">
        <v>0</v>
      </c>
      <c r="C4" s="153"/>
      <c r="D4" s="154"/>
      <c r="E4" s="154"/>
      <c r="F4" s="154"/>
      <c r="G4" s="154"/>
      <c r="H4" s="154"/>
      <c r="I4" s="154"/>
      <c r="J4" s="154"/>
      <c r="K4" s="154"/>
      <c r="L4" s="154"/>
      <c r="M4" s="154"/>
      <c r="N4" s="154"/>
      <c r="O4" s="155"/>
      <c r="P4" s="61"/>
    </row>
    <row r="5" spans="1:27" ht="25.5" customHeight="1" x14ac:dyDescent="0.25">
      <c r="B5" s="21" t="s">
        <v>77</v>
      </c>
      <c r="C5" s="326"/>
      <c r="D5" s="327"/>
      <c r="E5" s="327"/>
      <c r="F5" s="327"/>
      <c r="G5" s="328"/>
      <c r="H5" s="317" t="s">
        <v>75</v>
      </c>
      <c r="I5" s="317"/>
      <c r="J5" s="317"/>
      <c r="K5" s="22"/>
      <c r="L5" s="317" t="s">
        <v>78</v>
      </c>
      <c r="M5" s="317"/>
      <c r="N5" s="317"/>
      <c r="O5" s="23"/>
    </row>
    <row r="6" spans="1:27" s="14" customFormat="1" ht="31.5" customHeight="1" x14ac:dyDescent="0.25">
      <c r="B6" s="214" t="s">
        <v>138</v>
      </c>
      <c r="C6" s="215"/>
      <c r="D6" s="216"/>
      <c r="E6" s="216"/>
      <c r="F6" s="216"/>
      <c r="G6" s="216"/>
      <c r="H6" s="216"/>
      <c r="I6" s="216"/>
      <c r="J6" s="216"/>
      <c r="K6" s="216"/>
      <c r="L6" s="216"/>
      <c r="M6" s="216"/>
      <c r="N6" s="216"/>
      <c r="O6" s="217"/>
      <c r="P6" s="316"/>
      <c r="Q6" s="316"/>
    </row>
    <row r="7" spans="1:27" s="14" customFormat="1" ht="33" customHeight="1" x14ac:dyDescent="0.25">
      <c r="B7" s="322" t="s">
        <v>17</v>
      </c>
      <c r="C7" s="323"/>
      <c r="D7" s="24" t="s">
        <v>60</v>
      </c>
      <c r="E7" s="24" t="s">
        <v>61</v>
      </c>
      <c r="F7" s="24" t="s">
        <v>62</v>
      </c>
      <c r="G7" s="24" t="s">
        <v>63</v>
      </c>
      <c r="H7" s="24" t="s">
        <v>64</v>
      </c>
      <c r="I7" s="24" t="s">
        <v>65</v>
      </c>
      <c r="J7" s="24" t="s">
        <v>66</v>
      </c>
      <c r="K7" s="24" t="s">
        <v>67</v>
      </c>
      <c r="L7" s="24" t="s">
        <v>68</v>
      </c>
      <c r="M7" s="24" t="s">
        <v>69</v>
      </c>
      <c r="N7" s="24" t="s">
        <v>70</v>
      </c>
      <c r="O7" s="111" t="s">
        <v>136</v>
      </c>
      <c r="P7" s="60"/>
      <c r="Q7" s="60"/>
    </row>
    <row r="8" spans="1:27" s="14" customFormat="1" ht="30" customHeight="1" x14ac:dyDescent="0.25">
      <c r="B8" s="320" t="s">
        <v>19</v>
      </c>
      <c r="C8" s="321"/>
      <c r="D8" s="25"/>
      <c r="E8" s="25"/>
      <c r="F8" s="25"/>
      <c r="G8" s="25"/>
      <c r="H8" s="25"/>
      <c r="I8" s="25"/>
      <c r="J8" s="25"/>
      <c r="K8" s="25"/>
      <c r="L8" s="25"/>
      <c r="M8" s="25"/>
      <c r="N8" s="25"/>
      <c r="O8" s="62"/>
      <c r="P8" s="315"/>
      <c r="Q8" s="315"/>
      <c r="R8" s="26"/>
      <c r="S8" s="26"/>
      <c r="T8" s="26"/>
      <c r="U8" s="26"/>
      <c r="V8" s="26"/>
      <c r="W8" s="26"/>
      <c r="X8" s="26"/>
      <c r="Y8" s="26"/>
      <c r="Z8" s="26"/>
      <c r="AA8" s="26"/>
    </row>
    <row r="9" spans="1:27" s="14" customFormat="1" ht="30" customHeight="1" x14ac:dyDescent="0.25">
      <c r="B9" s="320" t="s">
        <v>110</v>
      </c>
      <c r="C9" s="321"/>
      <c r="D9" s="25"/>
      <c r="E9" s="25"/>
      <c r="F9" s="25"/>
      <c r="G9" s="25"/>
      <c r="H9" s="25"/>
      <c r="I9" s="25"/>
      <c r="J9" s="25"/>
      <c r="K9" s="25"/>
      <c r="L9" s="25"/>
      <c r="M9" s="25"/>
      <c r="N9" s="25"/>
      <c r="O9" s="62"/>
      <c r="P9" s="315"/>
      <c r="Q9" s="315"/>
      <c r="R9" s="26"/>
      <c r="S9" s="26"/>
      <c r="T9" s="26"/>
      <c r="U9" s="26"/>
      <c r="V9" s="26"/>
      <c r="W9" s="26"/>
      <c r="X9" s="26"/>
      <c r="Y9" s="26"/>
      <c r="Z9" s="26"/>
      <c r="AA9" s="26"/>
    </row>
    <row r="10" spans="1:27" s="14" customFormat="1" ht="30" customHeight="1" x14ac:dyDescent="0.25">
      <c r="B10" s="320" t="s">
        <v>22</v>
      </c>
      <c r="C10" s="321"/>
      <c r="D10" s="25"/>
      <c r="E10" s="136">
        <f>IF(E7="",0,IF(D18&gt;0,D18,0))</f>
        <v>0</v>
      </c>
      <c r="F10" s="136">
        <f t="shared" ref="F10:O10" si="0">IF(F7="",0,IF(E18&gt;0,E18,0))</f>
        <v>0</v>
      </c>
      <c r="G10" s="136">
        <f t="shared" si="0"/>
        <v>0</v>
      </c>
      <c r="H10" s="136">
        <f t="shared" si="0"/>
        <v>0</v>
      </c>
      <c r="I10" s="136">
        <f t="shared" si="0"/>
        <v>0</v>
      </c>
      <c r="J10" s="136">
        <f t="shared" si="0"/>
        <v>0</v>
      </c>
      <c r="K10" s="136">
        <f t="shared" si="0"/>
        <v>0</v>
      </c>
      <c r="L10" s="136">
        <f t="shared" si="0"/>
        <v>0</v>
      </c>
      <c r="M10" s="136">
        <f t="shared" si="0"/>
        <v>0</v>
      </c>
      <c r="N10" s="136">
        <f t="shared" si="0"/>
        <v>0</v>
      </c>
      <c r="O10" s="137">
        <f t="shared" si="0"/>
        <v>0</v>
      </c>
      <c r="P10" s="315"/>
      <c r="Q10" s="315"/>
      <c r="R10" s="26"/>
      <c r="S10" s="26"/>
      <c r="T10" s="26"/>
      <c r="U10" s="26"/>
      <c r="V10" s="26"/>
      <c r="W10" s="26"/>
      <c r="X10" s="26"/>
      <c r="Y10" s="26"/>
      <c r="Z10" s="26"/>
      <c r="AA10" s="26"/>
    </row>
    <row r="11" spans="1:27" s="14" customFormat="1" ht="30" customHeight="1" x14ac:dyDescent="0.25">
      <c r="B11" s="318" t="s">
        <v>23</v>
      </c>
      <c r="C11" s="319"/>
      <c r="D11" s="27">
        <f>D8+D9+D10</f>
        <v>0</v>
      </c>
      <c r="E11" s="27">
        <f>IF(E7="",0,(E8+E9+E10))</f>
        <v>0</v>
      </c>
      <c r="F11" s="27">
        <f t="shared" ref="F11:O11" si="1">IF(F7="",0,(F8+F9+F10))</f>
        <v>0</v>
      </c>
      <c r="G11" s="27">
        <f t="shared" si="1"/>
        <v>0</v>
      </c>
      <c r="H11" s="27">
        <f t="shared" si="1"/>
        <v>0</v>
      </c>
      <c r="I11" s="27">
        <f t="shared" si="1"/>
        <v>0</v>
      </c>
      <c r="J11" s="27">
        <f t="shared" si="1"/>
        <v>0</v>
      </c>
      <c r="K11" s="27">
        <f t="shared" si="1"/>
        <v>0</v>
      </c>
      <c r="L11" s="27">
        <f t="shared" si="1"/>
        <v>0</v>
      </c>
      <c r="M11" s="27">
        <f t="shared" si="1"/>
        <v>0</v>
      </c>
      <c r="N11" s="27">
        <f t="shared" si="1"/>
        <v>0</v>
      </c>
      <c r="O11" s="28">
        <f t="shared" si="1"/>
        <v>0</v>
      </c>
      <c r="P11" s="60"/>
      <c r="Q11" s="60"/>
      <c r="R11" s="26"/>
      <c r="S11" s="26"/>
      <c r="T11" s="26"/>
      <c r="U11" s="26"/>
      <c r="V11" s="26"/>
      <c r="W11" s="26"/>
      <c r="X11" s="26"/>
      <c r="Y11" s="26"/>
      <c r="Z11" s="26"/>
      <c r="AA11" s="26"/>
    </row>
    <row r="12" spans="1:27" s="14" customFormat="1" ht="30" customHeight="1" x14ac:dyDescent="0.25">
      <c r="B12" s="320" t="s">
        <v>79</v>
      </c>
      <c r="C12" s="321"/>
      <c r="D12" s="25"/>
      <c r="E12" s="25"/>
      <c r="F12" s="25"/>
      <c r="G12" s="25"/>
      <c r="H12" s="25"/>
      <c r="I12" s="25"/>
      <c r="J12" s="25"/>
      <c r="K12" s="25"/>
      <c r="L12" s="25"/>
      <c r="M12" s="25"/>
      <c r="N12" s="25"/>
      <c r="O12" s="62"/>
      <c r="P12" s="315"/>
      <c r="Q12" s="315"/>
      <c r="R12" s="26"/>
      <c r="S12" s="26"/>
      <c r="T12" s="26"/>
      <c r="U12" s="26"/>
      <c r="V12" s="26"/>
      <c r="W12" s="26"/>
      <c r="X12" s="26"/>
      <c r="Y12" s="26"/>
      <c r="Z12" s="26"/>
      <c r="AA12" s="26"/>
    </row>
    <row r="13" spans="1:27" s="14" customFormat="1" ht="30" customHeight="1" x14ac:dyDescent="0.25">
      <c r="B13" s="320" t="s">
        <v>80</v>
      </c>
      <c r="C13" s="321"/>
      <c r="D13" s="25"/>
      <c r="E13" s="25"/>
      <c r="F13" s="25"/>
      <c r="G13" s="25"/>
      <c r="H13" s="25"/>
      <c r="I13" s="25"/>
      <c r="J13" s="25"/>
      <c r="K13" s="25"/>
      <c r="L13" s="25"/>
      <c r="M13" s="25"/>
      <c r="N13" s="25"/>
      <c r="O13" s="62"/>
      <c r="P13" s="315"/>
      <c r="Q13" s="315"/>
      <c r="R13" s="26"/>
      <c r="S13" s="26"/>
      <c r="T13" s="26"/>
      <c r="U13" s="26"/>
      <c r="V13" s="26"/>
      <c r="W13" s="26"/>
      <c r="X13" s="26"/>
      <c r="Y13" s="26"/>
      <c r="Z13" s="26"/>
      <c r="AA13" s="26"/>
    </row>
    <row r="14" spans="1:27" s="14" customFormat="1" ht="30" customHeight="1" x14ac:dyDescent="0.25">
      <c r="B14" s="320" t="s">
        <v>81</v>
      </c>
      <c r="C14" s="321"/>
      <c r="D14" s="25"/>
      <c r="E14" s="25"/>
      <c r="F14" s="25"/>
      <c r="G14" s="25"/>
      <c r="H14" s="25"/>
      <c r="I14" s="25"/>
      <c r="J14" s="25"/>
      <c r="K14" s="25"/>
      <c r="L14" s="25"/>
      <c r="M14" s="25"/>
      <c r="N14" s="25"/>
      <c r="O14" s="62"/>
      <c r="P14" s="315"/>
      <c r="Q14" s="315"/>
      <c r="R14" s="26"/>
      <c r="S14" s="26"/>
      <c r="T14" s="26"/>
      <c r="U14" s="26"/>
      <c r="V14" s="26"/>
      <c r="W14" s="26"/>
      <c r="X14" s="26"/>
      <c r="Y14" s="26"/>
      <c r="Z14" s="26"/>
      <c r="AA14" s="26"/>
    </row>
    <row r="15" spans="1:27" s="14" customFormat="1" ht="30" customHeight="1" x14ac:dyDescent="0.25">
      <c r="B15" s="320" t="s">
        <v>59</v>
      </c>
      <c r="C15" s="321"/>
      <c r="D15" s="25"/>
      <c r="E15" s="25"/>
      <c r="F15" s="25"/>
      <c r="G15" s="25"/>
      <c r="H15" s="25"/>
      <c r="I15" s="25"/>
      <c r="J15" s="25"/>
      <c r="K15" s="25"/>
      <c r="L15" s="25"/>
      <c r="M15" s="25"/>
      <c r="N15" s="25"/>
      <c r="O15" s="62"/>
      <c r="P15" s="315"/>
      <c r="Q15" s="315"/>
      <c r="R15" s="26"/>
      <c r="S15" s="26"/>
      <c r="T15" s="26"/>
      <c r="U15" s="26"/>
      <c r="V15" s="26"/>
      <c r="W15" s="26"/>
      <c r="X15" s="26"/>
      <c r="Y15" s="26"/>
      <c r="Z15" s="26"/>
      <c r="AA15" s="26"/>
    </row>
    <row r="16" spans="1:27" s="14" customFormat="1" ht="30" customHeight="1" x14ac:dyDescent="0.25">
      <c r="B16" s="320" t="s">
        <v>112</v>
      </c>
      <c r="C16" s="321"/>
      <c r="D16" s="25"/>
      <c r="E16" s="25"/>
      <c r="F16" s="25"/>
      <c r="G16" s="25"/>
      <c r="H16" s="25"/>
      <c r="I16" s="25"/>
      <c r="J16" s="25"/>
      <c r="K16" s="25"/>
      <c r="L16" s="25"/>
      <c r="M16" s="25"/>
      <c r="N16" s="25"/>
      <c r="O16" s="62"/>
      <c r="P16" s="86"/>
      <c r="Q16" s="86"/>
      <c r="R16" s="26"/>
      <c r="S16" s="26"/>
      <c r="T16" s="26"/>
      <c r="U16" s="26"/>
      <c r="V16" s="26"/>
      <c r="W16" s="26"/>
      <c r="X16" s="26"/>
      <c r="Y16" s="26"/>
      <c r="Z16" s="26"/>
      <c r="AA16" s="26"/>
    </row>
    <row r="17" spans="2:27" s="14" customFormat="1" ht="30" customHeight="1" x14ac:dyDescent="0.25">
      <c r="B17" s="320"/>
      <c r="C17" s="321"/>
      <c r="D17" s="25"/>
      <c r="E17" s="25"/>
      <c r="F17" s="25"/>
      <c r="G17" s="25"/>
      <c r="H17" s="25"/>
      <c r="I17" s="25"/>
      <c r="J17" s="25"/>
      <c r="K17" s="25"/>
      <c r="L17" s="25"/>
      <c r="M17" s="25"/>
      <c r="N17" s="25"/>
      <c r="O17" s="62"/>
      <c r="P17" s="86"/>
      <c r="Q17" s="86"/>
      <c r="R17" s="26"/>
      <c r="S17" s="26"/>
      <c r="T17" s="26"/>
      <c r="U17" s="26"/>
      <c r="V17" s="26"/>
      <c r="W17" s="26"/>
      <c r="X17" s="26"/>
      <c r="Y17" s="26"/>
      <c r="Z17" s="26"/>
      <c r="AA17" s="26"/>
    </row>
    <row r="18" spans="2:27" s="14" customFormat="1" ht="30.75" customHeight="1" x14ac:dyDescent="0.25">
      <c r="B18" s="318" t="s">
        <v>82</v>
      </c>
      <c r="C18" s="319"/>
      <c r="D18" s="27">
        <f>IF(SUM(D12:D15)&gt;0,D11-D12-D14-D15-D16-D17,D11)</f>
        <v>0</v>
      </c>
      <c r="E18" s="27">
        <f t="shared" ref="E18:O18" si="2">IF(SUM(E12:E15)&gt;0,E11-E12-E14-E15-E16-E17,E11)</f>
        <v>0</v>
      </c>
      <c r="F18" s="27">
        <f t="shared" si="2"/>
        <v>0</v>
      </c>
      <c r="G18" s="27">
        <f t="shared" si="2"/>
        <v>0</v>
      </c>
      <c r="H18" s="27">
        <f t="shared" si="2"/>
        <v>0</v>
      </c>
      <c r="I18" s="27">
        <f t="shared" si="2"/>
        <v>0</v>
      </c>
      <c r="J18" s="27">
        <f t="shared" si="2"/>
        <v>0</v>
      </c>
      <c r="K18" s="27">
        <f t="shared" si="2"/>
        <v>0</v>
      </c>
      <c r="L18" s="27">
        <f t="shared" si="2"/>
        <v>0</v>
      </c>
      <c r="M18" s="27">
        <f t="shared" si="2"/>
        <v>0</v>
      </c>
      <c r="N18" s="27">
        <f t="shared" si="2"/>
        <v>0</v>
      </c>
      <c r="O18" s="28">
        <f t="shared" si="2"/>
        <v>0</v>
      </c>
    </row>
    <row r="19" spans="2:27" s="14" customFormat="1" ht="30.75" customHeight="1" x14ac:dyDescent="0.25">
      <c r="B19" s="320" t="s">
        <v>83</v>
      </c>
      <c r="C19" s="321"/>
      <c r="D19" s="25"/>
      <c r="E19" s="25"/>
      <c r="F19" s="25"/>
      <c r="G19" s="25"/>
      <c r="H19" s="25"/>
      <c r="I19" s="25"/>
      <c r="J19" s="25"/>
      <c r="K19" s="25"/>
      <c r="L19" s="25"/>
      <c r="M19" s="25"/>
      <c r="N19" s="25"/>
      <c r="O19" s="62"/>
    </row>
    <row r="20" spans="2:27" s="14" customFormat="1" ht="30.75" customHeight="1" x14ac:dyDescent="0.25">
      <c r="B20" s="318" t="s">
        <v>18</v>
      </c>
      <c r="C20" s="319"/>
      <c r="D20" s="27">
        <f t="shared" ref="D20:O20" si="3">IF(D19&gt;0,D19-D18,0)</f>
        <v>0</v>
      </c>
      <c r="E20" s="27">
        <f t="shared" si="3"/>
        <v>0</v>
      </c>
      <c r="F20" s="27">
        <f t="shared" si="3"/>
        <v>0</v>
      </c>
      <c r="G20" s="27">
        <f t="shared" si="3"/>
        <v>0</v>
      </c>
      <c r="H20" s="27">
        <f t="shared" si="3"/>
        <v>0</v>
      </c>
      <c r="I20" s="27">
        <f t="shared" si="3"/>
        <v>0</v>
      </c>
      <c r="J20" s="27">
        <f t="shared" si="3"/>
        <v>0</v>
      </c>
      <c r="K20" s="27">
        <f t="shared" si="3"/>
        <v>0</v>
      </c>
      <c r="L20" s="27">
        <f t="shared" si="3"/>
        <v>0</v>
      </c>
      <c r="M20" s="27">
        <f t="shared" si="3"/>
        <v>0</v>
      </c>
      <c r="N20" s="27">
        <f t="shared" si="3"/>
        <v>0</v>
      </c>
      <c r="O20" s="28">
        <f t="shared" si="3"/>
        <v>0</v>
      </c>
    </row>
    <row r="21" spans="2:27" s="14" customFormat="1" ht="30.75" customHeight="1" x14ac:dyDescent="0.25">
      <c r="B21" s="320" t="s">
        <v>20</v>
      </c>
      <c r="C21" s="321"/>
      <c r="D21" s="25"/>
      <c r="E21" s="25"/>
      <c r="F21" s="25"/>
      <c r="G21" s="25"/>
      <c r="H21" s="25"/>
      <c r="I21" s="25"/>
      <c r="J21" s="25"/>
      <c r="K21" s="25"/>
      <c r="L21" s="25"/>
      <c r="M21" s="25"/>
      <c r="N21" s="25"/>
      <c r="O21" s="62"/>
    </row>
    <row r="22" spans="2:27" s="14" customFormat="1" ht="31.5" customHeight="1" thickBot="1" x14ac:dyDescent="0.3">
      <c r="B22" s="331" t="s">
        <v>21</v>
      </c>
      <c r="C22" s="332"/>
      <c r="D22" s="29">
        <f>D21-D15</f>
        <v>0</v>
      </c>
      <c r="E22" s="29">
        <f t="shared" ref="E22:O22" si="4">IF((SUM(E12:E15)+E21)&gt;0,D22-E15+E21,0)</f>
        <v>0</v>
      </c>
      <c r="F22" s="29">
        <f t="shared" si="4"/>
        <v>0</v>
      </c>
      <c r="G22" s="29">
        <f t="shared" si="4"/>
        <v>0</v>
      </c>
      <c r="H22" s="29">
        <f t="shared" si="4"/>
        <v>0</v>
      </c>
      <c r="I22" s="29">
        <f t="shared" si="4"/>
        <v>0</v>
      </c>
      <c r="J22" s="29">
        <f t="shared" si="4"/>
        <v>0</v>
      </c>
      <c r="K22" s="29">
        <f t="shared" si="4"/>
        <v>0</v>
      </c>
      <c r="L22" s="29">
        <f t="shared" si="4"/>
        <v>0</v>
      </c>
      <c r="M22" s="29">
        <f t="shared" si="4"/>
        <v>0</v>
      </c>
      <c r="N22" s="29">
        <f t="shared" si="4"/>
        <v>0</v>
      </c>
      <c r="O22" s="30">
        <f t="shared" si="4"/>
        <v>0</v>
      </c>
      <c r="P22" s="31"/>
    </row>
    <row r="23" spans="2:27" s="14" customFormat="1" ht="13.5" thickBot="1" x14ac:dyDescent="0.3"/>
    <row r="24" spans="2:27" s="14" customFormat="1" ht="15.75" customHeight="1" x14ac:dyDescent="0.25">
      <c r="B24" s="335" t="s">
        <v>17</v>
      </c>
      <c r="C24" s="337" t="s">
        <v>50</v>
      </c>
      <c r="D24" s="337"/>
      <c r="E24" s="337"/>
      <c r="F24" s="337"/>
      <c r="G24" s="337"/>
      <c r="H24" s="337"/>
      <c r="I24" s="337"/>
      <c r="J24" s="337"/>
      <c r="K24" s="337"/>
      <c r="L24" s="337"/>
      <c r="M24" s="337"/>
      <c r="N24" s="337"/>
      <c r="O24" s="329" t="s">
        <v>10</v>
      </c>
    </row>
    <row r="25" spans="2:27" s="14" customFormat="1" ht="21" customHeight="1" thickBot="1" x14ac:dyDescent="0.3">
      <c r="B25" s="336"/>
      <c r="C25" s="32" t="s">
        <v>60</v>
      </c>
      <c r="D25" s="32" t="s">
        <v>61</v>
      </c>
      <c r="E25" s="32" t="s">
        <v>62</v>
      </c>
      <c r="F25" s="32" t="s">
        <v>63</v>
      </c>
      <c r="G25" s="32" t="s">
        <v>64</v>
      </c>
      <c r="H25" s="32" t="s">
        <v>65</v>
      </c>
      <c r="I25" s="32" t="s">
        <v>66</v>
      </c>
      <c r="J25" s="32" t="s">
        <v>67</v>
      </c>
      <c r="K25" s="32" t="s">
        <v>68</v>
      </c>
      <c r="L25" s="32" t="s">
        <v>69</v>
      </c>
      <c r="M25" s="32" t="s">
        <v>70</v>
      </c>
      <c r="N25" s="32" t="s">
        <v>71</v>
      </c>
      <c r="O25" s="330"/>
    </row>
    <row r="26" spans="2:27" s="14" customFormat="1" ht="21" customHeight="1" x14ac:dyDescent="0.25">
      <c r="B26" s="33" t="s">
        <v>126</v>
      </c>
      <c r="C26" s="109"/>
      <c r="D26" s="83"/>
      <c r="E26" s="83"/>
      <c r="F26" s="83"/>
      <c r="G26" s="83"/>
      <c r="H26" s="83"/>
      <c r="I26" s="83"/>
      <c r="J26" s="83"/>
      <c r="K26" s="83"/>
      <c r="L26" s="83"/>
      <c r="M26" s="83"/>
      <c r="N26" s="83"/>
      <c r="O26" s="110">
        <f>SUM(C26:N26)</f>
        <v>0</v>
      </c>
    </row>
    <row r="27" spans="2:27" s="14" customFormat="1" ht="21" customHeight="1" x14ac:dyDescent="0.25">
      <c r="B27" s="34" t="s">
        <v>51</v>
      </c>
      <c r="C27" s="103"/>
      <c r="D27" s="104"/>
      <c r="E27" s="104"/>
      <c r="F27" s="104"/>
      <c r="G27" s="104"/>
      <c r="H27" s="104"/>
      <c r="I27" s="104"/>
      <c r="J27" s="104"/>
      <c r="K27" s="104"/>
      <c r="L27" s="104"/>
      <c r="M27" s="104"/>
      <c r="N27" s="104"/>
      <c r="O27" s="324">
        <f>SUM(C27:N27)</f>
        <v>0</v>
      </c>
    </row>
    <row r="28" spans="2:27" s="14" customFormat="1" ht="21" customHeight="1" x14ac:dyDescent="0.25">
      <c r="B28" s="34" t="s">
        <v>52</v>
      </c>
      <c r="C28" s="105"/>
      <c r="D28" s="84"/>
      <c r="E28" s="84"/>
      <c r="F28" s="84"/>
      <c r="G28" s="84"/>
      <c r="H28" s="84"/>
      <c r="I28" s="84"/>
      <c r="J28" s="84"/>
      <c r="K28" s="84"/>
      <c r="L28" s="84"/>
      <c r="M28" s="84"/>
      <c r="N28" s="84"/>
      <c r="O28" s="324"/>
    </row>
    <row r="29" spans="2:27" s="14" customFormat="1" ht="21" customHeight="1" thickBot="1" x14ac:dyDescent="0.3">
      <c r="B29" s="106" t="s">
        <v>53</v>
      </c>
      <c r="C29" s="107"/>
      <c r="D29" s="108"/>
      <c r="E29" s="108"/>
      <c r="F29" s="108"/>
      <c r="G29" s="108"/>
      <c r="H29" s="108"/>
      <c r="I29" s="108"/>
      <c r="J29" s="108"/>
      <c r="K29" s="108"/>
      <c r="L29" s="108"/>
      <c r="M29" s="108"/>
      <c r="N29" s="108"/>
      <c r="O29" s="325"/>
    </row>
    <row r="30" spans="2:27" s="14" customFormat="1" ht="27" customHeight="1" thickBot="1" x14ac:dyDescent="0.3">
      <c r="B30" s="81"/>
      <c r="C30" s="82"/>
      <c r="N30" s="101" t="s">
        <v>127</v>
      </c>
      <c r="O30" s="102">
        <f>O26-O27</f>
        <v>0</v>
      </c>
    </row>
    <row r="31" spans="2:27" ht="20.25" customHeight="1" x14ac:dyDescent="0.25">
      <c r="B31" s="35"/>
      <c r="C31" s="272" t="s">
        <v>76</v>
      </c>
      <c r="D31" s="273"/>
      <c r="E31" s="273"/>
      <c r="F31" s="273"/>
      <c r="G31" s="273"/>
      <c r="H31" s="273"/>
      <c r="I31" s="273"/>
      <c r="J31" s="273"/>
      <c r="K31" s="273"/>
      <c r="L31" s="274"/>
      <c r="M31" s="35"/>
      <c r="N31" s="35"/>
      <c r="O31" s="35"/>
    </row>
    <row r="32" spans="2:27" ht="23.25" customHeight="1" x14ac:dyDescent="0.25">
      <c r="B32" s="35"/>
      <c r="C32" s="275"/>
      <c r="D32" s="276"/>
      <c r="E32" s="276"/>
      <c r="F32" s="276"/>
      <c r="G32" s="276"/>
      <c r="H32" s="276"/>
      <c r="I32" s="276"/>
      <c r="J32" s="276"/>
      <c r="K32" s="276"/>
      <c r="L32" s="277"/>
      <c r="M32" s="35"/>
      <c r="N32" s="35"/>
      <c r="O32" s="35"/>
    </row>
    <row r="33" spans="2:15" ht="23.25" customHeight="1" x14ac:dyDescent="0.25">
      <c r="C33" s="275"/>
      <c r="D33" s="276"/>
      <c r="E33" s="276"/>
      <c r="F33" s="276"/>
      <c r="G33" s="276"/>
      <c r="H33" s="276"/>
      <c r="I33" s="276"/>
      <c r="J33" s="276"/>
      <c r="K33" s="276"/>
      <c r="L33" s="277"/>
    </row>
    <row r="34" spans="2:15" ht="23.25" customHeight="1" thickBot="1" x14ac:dyDescent="0.3">
      <c r="C34" s="278"/>
      <c r="D34" s="279"/>
      <c r="E34" s="279"/>
      <c r="F34" s="279"/>
      <c r="G34" s="279"/>
      <c r="H34" s="279"/>
      <c r="I34" s="279"/>
      <c r="J34" s="279"/>
      <c r="K34" s="279"/>
      <c r="L34" s="280"/>
    </row>
    <row r="35" spans="2:15" s="14" customFormat="1" ht="18" x14ac:dyDescent="0.25">
      <c r="E35" s="31"/>
      <c r="L35" s="36"/>
      <c r="M35" s="36"/>
      <c r="N35" s="36"/>
    </row>
    <row r="36" spans="2:15" s="14" customFormat="1" ht="18" x14ac:dyDescent="0.25">
      <c r="E36" s="31"/>
      <c r="L36" s="36"/>
      <c r="M36" s="36"/>
      <c r="N36" s="36"/>
    </row>
    <row r="37" spans="2:15" s="14" customFormat="1" ht="12.75" x14ac:dyDescent="0.25">
      <c r="E37" s="333"/>
      <c r="F37" s="333"/>
    </row>
    <row r="38" spans="2:15" s="14" customFormat="1" ht="18" x14ac:dyDescent="0.25">
      <c r="D38" s="31"/>
      <c r="E38" s="36" t="s">
        <v>108</v>
      </c>
      <c r="F38" s="36"/>
      <c r="G38" s="36"/>
    </row>
    <row r="44" spans="2:15" ht="16.5" x14ac:dyDescent="0.3">
      <c r="B44" s="196" t="s">
        <v>105</v>
      </c>
      <c r="C44" s="196"/>
      <c r="D44" s="196"/>
      <c r="E44" s="196"/>
      <c r="F44" s="196"/>
      <c r="G44" s="196"/>
      <c r="H44" s="196"/>
      <c r="I44" s="196"/>
      <c r="J44" s="196"/>
      <c r="K44" s="196"/>
      <c r="L44" s="196"/>
      <c r="M44" s="196"/>
      <c r="N44" s="196"/>
      <c r="O44" s="196"/>
    </row>
    <row r="45" spans="2:15" x14ac:dyDescent="0.15">
      <c r="B45" s="183" t="s">
        <v>106</v>
      </c>
      <c r="C45" s="183"/>
      <c r="D45" s="183"/>
      <c r="E45" s="183"/>
      <c r="F45" s="183"/>
      <c r="G45" s="183"/>
      <c r="H45" s="183"/>
      <c r="I45" s="183"/>
      <c r="J45" s="183"/>
      <c r="K45" s="183"/>
      <c r="L45" s="183"/>
      <c r="M45" s="183"/>
      <c r="N45" s="183"/>
      <c r="O45" s="183"/>
    </row>
    <row r="46" spans="2:15" x14ac:dyDescent="0.15">
      <c r="B46" s="183" t="s">
        <v>107</v>
      </c>
      <c r="C46" s="183"/>
      <c r="D46" s="183"/>
      <c r="E46" s="183"/>
      <c r="F46" s="183"/>
      <c r="G46" s="183"/>
      <c r="H46" s="183"/>
      <c r="I46" s="183"/>
      <c r="J46" s="183"/>
      <c r="K46" s="183"/>
      <c r="L46" s="183"/>
      <c r="M46" s="183"/>
      <c r="N46" s="183"/>
      <c r="O46" s="183"/>
    </row>
  </sheetData>
  <sheetProtection algorithmName="SHA-512" hashValue="ZwqvTJTMQ4P2pxOEmZY3cy3PgAbVFSJSOryCcgghbzrKwX1cOHMNftJ01sLZJgcfnYYEZSgXbx90keeBbItn2Q==" saltValue="P+i9BSj0gODfq2Nsy4nyJg==" spinCount="100000" sheet="1" formatCells="0" formatColumns="0" formatRows="0" insertColumns="0" insertRows="0"/>
  <mergeCells count="45">
    <mergeCell ref="B1:B3"/>
    <mergeCell ref="B17:C17"/>
    <mergeCell ref="C32:L32"/>
    <mergeCell ref="C31:L31"/>
    <mergeCell ref="C33:L33"/>
    <mergeCell ref="B21:C21"/>
    <mergeCell ref="C34:L34"/>
    <mergeCell ref="E37:F37"/>
    <mergeCell ref="B44:O44"/>
    <mergeCell ref="L2:M2"/>
    <mergeCell ref="N2:O2"/>
    <mergeCell ref="L3:O3"/>
    <mergeCell ref="C1:K3"/>
    <mergeCell ref="B8:C8"/>
    <mergeCell ref="B10:C10"/>
    <mergeCell ref="B14:C14"/>
    <mergeCell ref="B11:C11"/>
    <mergeCell ref="B15:C15"/>
    <mergeCell ref="B6:O6"/>
    <mergeCell ref="B24:B25"/>
    <mergeCell ref="C24:N24"/>
    <mergeCell ref="B19:C19"/>
    <mergeCell ref="B45:O45"/>
    <mergeCell ref="B46:O46"/>
    <mergeCell ref="B4:O4"/>
    <mergeCell ref="H5:J5"/>
    <mergeCell ref="L5:N5"/>
    <mergeCell ref="B18:C18"/>
    <mergeCell ref="B20:C20"/>
    <mergeCell ref="B12:C12"/>
    <mergeCell ref="B13:C13"/>
    <mergeCell ref="B9:C9"/>
    <mergeCell ref="B7:C7"/>
    <mergeCell ref="B16:C16"/>
    <mergeCell ref="O27:O29"/>
    <mergeCell ref="C5:G5"/>
    <mergeCell ref="O24:O25"/>
    <mergeCell ref="B22:C22"/>
    <mergeCell ref="P12:P15"/>
    <mergeCell ref="Q12:Q15"/>
    <mergeCell ref="L1:M1"/>
    <mergeCell ref="N1:O1"/>
    <mergeCell ref="P6:Q6"/>
    <mergeCell ref="P8:P10"/>
    <mergeCell ref="Q8:Q10"/>
  </mergeCells>
  <phoneticPr fontId="23" type="noConversion"/>
  <pageMargins left="0.7" right="0.7" top="0.75" bottom="0.75" header="0.3" footer="0.3"/>
  <pageSetup scale="20" orientation="portrait" horizont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8"/>
  <sheetViews>
    <sheetView view="pageBreakPreview" topLeftCell="D1" zoomScale="91" zoomScaleNormal="80" zoomScaleSheetLayoutView="91" workbookViewId="0">
      <selection activeCell="Q1" sqref="Q1:R1"/>
    </sheetView>
  </sheetViews>
  <sheetFormatPr baseColWidth="10" defaultRowHeight="15" x14ac:dyDescent="0.25"/>
  <cols>
    <col min="1" max="1" width="30.5703125" style="9" customWidth="1"/>
    <col min="2" max="2" width="36.28515625" style="9" customWidth="1"/>
    <col min="3" max="3" width="25.140625" style="9" customWidth="1"/>
    <col min="4" max="4" width="22.42578125" style="9" customWidth="1"/>
    <col min="5" max="5" width="16.140625" style="9" customWidth="1"/>
    <col min="6" max="6" width="16" style="9" customWidth="1"/>
    <col min="7" max="7" width="15.28515625" style="9" customWidth="1"/>
    <col min="8" max="8" width="14.7109375" style="9" customWidth="1"/>
    <col min="9" max="9" width="15.7109375" style="9" customWidth="1"/>
    <col min="10" max="14" width="17.5703125" style="9" customWidth="1"/>
    <col min="15" max="15" width="15.7109375" style="9" customWidth="1"/>
    <col min="16" max="16" width="20.42578125" style="9" customWidth="1"/>
    <col min="17" max="17" width="20.28515625" style="9" customWidth="1"/>
    <col min="18" max="18" width="26.140625" style="9" customWidth="1"/>
    <col min="19" max="16384" width="11.42578125" style="9"/>
  </cols>
  <sheetData>
    <row r="1" spans="1:18" ht="28.5" customHeight="1" x14ac:dyDescent="0.25">
      <c r="A1" s="341"/>
      <c r="B1" s="344" t="s">
        <v>203</v>
      </c>
      <c r="C1" s="344"/>
      <c r="D1" s="344"/>
      <c r="E1" s="344"/>
      <c r="F1" s="344"/>
      <c r="G1" s="344"/>
      <c r="H1" s="344"/>
      <c r="I1" s="344"/>
      <c r="J1" s="344"/>
      <c r="K1" s="344"/>
      <c r="L1" s="344"/>
      <c r="M1" s="344"/>
      <c r="N1" s="344"/>
      <c r="O1" s="342" t="s">
        <v>215</v>
      </c>
      <c r="P1" s="342"/>
      <c r="Q1" s="293">
        <v>45426</v>
      </c>
      <c r="R1" s="294"/>
    </row>
    <row r="2" spans="1:18" ht="34.5" customHeight="1" x14ac:dyDescent="0.25">
      <c r="A2" s="341"/>
      <c r="B2" s="344"/>
      <c r="C2" s="344"/>
      <c r="D2" s="344"/>
      <c r="E2" s="344"/>
      <c r="F2" s="344"/>
      <c r="G2" s="344"/>
      <c r="H2" s="344"/>
      <c r="I2" s="344"/>
      <c r="J2" s="344"/>
      <c r="K2" s="344"/>
      <c r="L2" s="344"/>
      <c r="M2" s="344"/>
      <c r="N2" s="344"/>
      <c r="O2" s="342" t="s">
        <v>199</v>
      </c>
      <c r="P2" s="342"/>
      <c r="Q2" s="342" t="s">
        <v>212</v>
      </c>
      <c r="R2" s="342"/>
    </row>
    <row r="3" spans="1:18" ht="39" customHeight="1" x14ac:dyDescent="0.25">
      <c r="A3" s="341"/>
      <c r="B3" s="344"/>
      <c r="C3" s="344"/>
      <c r="D3" s="344"/>
      <c r="E3" s="344"/>
      <c r="F3" s="344"/>
      <c r="G3" s="344"/>
      <c r="H3" s="344"/>
      <c r="I3" s="344"/>
      <c r="J3" s="344"/>
      <c r="K3" s="344"/>
      <c r="L3" s="344"/>
      <c r="M3" s="344"/>
      <c r="N3" s="344"/>
      <c r="O3" s="343" t="s">
        <v>72</v>
      </c>
      <c r="P3" s="343"/>
      <c r="Q3" s="343"/>
      <c r="R3" s="343"/>
    </row>
    <row r="4" spans="1:18" s="2" customFormat="1" x14ac:dyDescent="0.25">
      <c r="A4" s="345" t="s">
        <v>204</v>
      </c>
      <c r="B4" s="345"/>
      <c r="C4" s="345"/>
      <c r="D4" s="345"/>
      <c r="E4" s="345"/>
      <c r="F4" s="345"/>
      <c r="G4" s="345"/>
      <c r="H4" s="345"/>
      <c r="I4" s="345"/>
      <c r="J4" s="345"/>
      <c r="K4" s="345"/>
      <c r="L4" s="345"/>
      <c r="M4" s="345"/>
      <c r="N4" s="345"/>
      <c r="O4" s="345"/>
      <c r="P4" s="345"/>
      <c r="Q4" s="345"/>
      <c r="R4" s="345"/>
    </row>
    <row r="5" spans="1:18" s="2" customFormat="1" ht="49.5" customHeight="1" x14ac:dyDescent="0.25">
      <c r="A5" s="3" t="s">
        <v>32</v>
      </c>
      <c r="B5" s="4" t="s">
        <v>186</v>
      </c>
      <c r="C5" s="4" t="s">
        <v>33</v>
      </c>
      <c r="D5" s="4" t="s">
        <v>131</v>
      </c>
      <c r="E5" s="10" t="s">
        <v>60</v>
      </c>
      <c r="F5" s="10" t="s">
        <v>61</v>
      </c>
      <c r="G5" s="10" t="s">
        <v>62</v>
      </c>
      <c r="H5" s="10" t="s">
        <v>63</v>
      </c>
      <c r="I5" s="10" t="s">
        <v>64</v>
      </c>
      <c r="J5" s="10" t="s">
        <v>65</v>
      </c>
      <c r="K5" s="10" t="s">
        <v>66</v>
      </c>
      <c r="L5" s="10" t="s">
        <v>67</v>
      </c>
      <c r="M5" s="10" t="s">
        <v>68</v>
      </c>
      <c r="N5" s="10" t="s">
        <v>69</v>
      </c>
      <c r="O5" s="10" t="s">
        <v>70</v>
      </c>
      <c r="P5" s="10" t="s">
        <v>71</v>
      </c>
      <c r="Q5" s="4" t="s">
        <v>34</v>
      </c>
      <c r="R5" s="4" t="s">
        <v>35</v>
      </c>
    </row>
    <row r="6" spans="1:18" s="2" customFormat="1" ht="32.25" customHeight="1" x14ac:dyDescent="0.25">
      <c r="A6" s="5"/>
      <c r="B6" s="1"/>
      <c r="C6" s="93"/>
      <c r="D6" s="6"/>
      <c r="E6" s="93"/>
      <c r="F6" s="93"/>
      <c r="G6" s="93"/>
      <c r="H6" s="93"/>
      <c r="I6" s="93"/>
      <c r="J6" s="93"/>
      <c r="K6" s="93"/>
      <c r="L6" s="93"/>
      <c r="M6" s="93"/>
      <c r="N6" s="93"/>
      <c r="O6" s="93"/>
      <c r="P6" s="93"/>
      <c r="Q6" s="93">
        <f>SUM(E6:P6)</f>
        <v>0</v>
      </c>
      <c r="R6" s="7">
        <f>+C6-Q6</f>
        <v>0</v>
      </c>
    </row>
    <row r="7" spans="1:18" s="2" customFormat="1" ht="32.25" customHeight="1" x14ac:dyDescent="0.25">
      <c r="A7" s="5"/>
      <c r="B7" s="1"/>
      <c r="C7" s="93"/>
      <c r="D7" s="8"/>
      <c r="E7" s="93"/>
      <c r="F7" s="93"/>
      <c r="G7" s="93"/>
      <c r="H7" s="93"/>
      <c r="I7" s="93"/>
      <c r="J7" s="93"/>
      <c r="K7" s="93"/>
      <c r="L7" s="93"/>
      <c r="M7" s="93"/>
      <c r="N7" s="93"/>
      <c r="O7" s="93"/>
      <c r="P7" s="93"/>
      <c r="Q7" s="93">
        <f t="shared" ref="Q7" si="0">SUM(E7:P7)</f>
        <v>0</v>
      </c>
      <c r="R7" s="7">
        <f t="shared" ref="R7" si="1">+C7-Q7</f>
        <v>0</v>
      </c>
    </row>
    <row r="8" spans="1:18" s="2" customFormat="1" ht="32.25" customHeight="1" x14ac:dyDescent="0.25">
      <c r="A8" s="5"/>
      <c r="B8" s="1"/>
      <c r="C8" s="93"/>
      <c r="D8" s="8"/>
      <c r="E8" s="93"/>
      <c r="F8" s="93"/>
      <c r="G8" s="93"/>
      <c r="H8" s="93"/>
      <c r="I8" s="93"/>
      <c r="J8" s="93"/>
      <c r="K8" s="93"/>
      <c r="L8" s="93"/>
      <c r="M8" s="93"/>
      <c r="N8" s="93"/>
      <c r="O8" s="93"/>
      <c r="P8" s="93"/>
      <c r="Q8" s="93">
        <f t="shared" ref="Q8:Q26" si="2">SUM(E8:P8)</f>
        <v>0</v>
      </c>
      <c r="R8" s="7">
        <f t="shared" ref="R8:R26" si="3">+C8-Q8</f>
        <v>0</v>
      </c>
    </row>
    <row r="9" spans="1:18" s="2" customFormat="1" ht="32.25" customHeight="1" x14ac:dyDescent="0.25">
      <c r="A9" s="5"/>
      <c r="B9" s="1"/>
      <c r="C9" s="93"/>
      <c r="D9" s="8"/>
      <c r="E9" s="93"/>
      <c r="F9" s="93"/>
      <c r="G9" s="93"/>
      <c r="H9" s="93"/>
      <c r="I9" s="93"/>
      <c r="J9" s="93"/>
      <c r="K9" s="93"/>
      <c r="L9" s="93"/>
      <c r="M9" s="93"/>
      <c r="N9" s="93"/>
      <c r="O9" s="93"/>
      <c r="P9" s="93"/>
      <c r="Q9" s="93">
        <f t="shared" si="2"/>
        <v>0</v>
      </c>
      <c r="R9" s="7">
        <f t="shared" si="3"/>
        <v>0</v>
      </c>
    </row>
    <row r="10" spans="1:18" s="2" customFormat="1" ht="32.25" customHeight="1" x14ac:dyDescent="0.25">
      <c r="A10" s="5"/>
      <c r="B10" s="1"/>
      <c r="C10" s="93"/>
      <c r="D10" s="8"/>
      <c r="E10" s="93"/>
      <c r="F10" s="93"/>
      <c r="G10" s="93"/>
      <c r="H10" s="93"/>
      <c r="I10" s="93"/>
      <c r="J10" s="93"/>
      <c r="K10" s="93"/>
      <c r="L10" s="93"/>
      <c r="M10" s="93"/>
      <c r="N10" s="93"/>
      <c r="O10" s="93"/>
      <c r="P10" s="93"/>
      <c r="Q10" s="93">
        <f t="shared" si="2"/>
        <v>0</v>
      </c>
      <c r="R10" s="7">
        <f t="shared" si="3"/>
        <v>0</v>
      </c>
    </row>
    <row r="11" spans="1:18" s="2" customFormat="1" ht="32.25" customHeight="1" x14ac:dyDescent="0.25">
      <c r="A11" s="5"/>
      <c r="B11" s="1"/>
      <c r="C11" s="93"/>
      <c r="D11" s="8"/>
      <c r="E11" s="93"/>
      <c r="F11" s="93"/>
      <c r="G11" s="93"/>
      <c r="H11" s="93"/>
      <c r="I11" s="93"/>
      <c r="J11" s="93"/>
      <c r="K11" s="93"/>
      <c r="L11" s="93"/>
      <c r="M11" s="93"/>
      <c r="N11" s="93"/>
      <c r="O11" s="93"/>
      <c r="P11" s="93"/>
      <c r="Q11" s="93">
        <f t="shared" si="2"/>
        <v>0</v>
      </c>
      <c r="R11" s="7">
        <f t="shared" si="3"/>
        <v>0</v>
      </c>
    </row>
    <row r="12" spans="1:18" s="2" customFormat="1" ht="32.25" customHeight="1" x14ac:dyDescent="0.25">
      <c r="A12" s="5"/>
      <c r="B12" s="1"/>
      <c r="C12" s="93"/>
      <c r="D12" s="8"/>
      <c r="E12" s="93"/>
      <c r="F12" s="93"/>
      <c r="G12" s="93"/>
      <c r="H12" s="93"/>
      <c r="I12" s="93"/>
      <c r="J12" s="93"/>
      <c r="K12" s="93"/>
      <c r="L12" s="93"/>
      <c r="M12" s="93"/>
      <c r="N12" s="93"/>
      <c r="O12" s="93"/>
      <c r="P12" s="93"/>
      <c r="Q12" s="93">
        <f t="shared" si="2"/>
        <v>0</v>
      </c>
      <c r="R12" s="7">
        <f t="shared" si="3"/>
        <v>0</v>
      </c>
    </row>
    <row r="13" spans="1:18" s="2" customFormat="1" ht="32.25" customHeight="1" x14ac:dyDescent="0.25">
      <c r="A13" s="5"/>
      <c r="B13" s="1"/>
      <c r="C13" s="93"/>
      <c r="D13" s="8"/>
      <c r="E13" s="93"/>
      <c r="F13" s="93"/>
      <c r="G13" s="93"/>
      <c r="H13" s="93"/>
      <c r="I13" s="93"/>
      <c r="J13" s="93"/>
      <c r="K13" s="93"/>
      <c r="L13" s="93"/>
      <c r="M13" s="93"/>
      <c r="N13" s="93"/>
      <c r="O13" s="93"/>
      <c r="P13" s="93"/>
      <c r="Q13" s="93">
        <f t="shared" si="2"/>
        <v>0</v>
      </c>
      <c r="R13" s="7">
        <f t="shared" si="3"/>
        <v>0</v>
      </c>
    </row>
    <row r="14" spans="1:18" s="2" customFormat="1" ht="32.25" customHeight="1" x14ac:dyDescent="0.25">
      <c r="A14" s="5"/>
      <c r="B14" s="1"/>
      <c r="C14" s="93"/>
      <c r="D14" s="8"/>
      <c r="E14" s="93"/>
      <c r="F14" s="93"/>
      <c r="G14" s="93"/>
      <c r="H14" s="93"/>
      <c r="I14" s="93"/>
      <c r="J14" s="93"/>
      <c r="K14" s="93"/>
      <c r="L14" s="93"/>
      <c r="M14" s="93"/>
      <c r="N14" s="93"/>
      <c r="O14" s="93"/>
      <c r="P14" s="93"/>
      <c r="Q14" s="93">
        <f t="shared" si="2"/>
        <v>0</v>
      </c>
      <c r="R14" s="7">
        <f t="shared" si="3"/>
        <v>0</v>
      </c>
    </row>
    <row r="15" spans="1:18" s="2" customFormat="1" ht="32.25" customHeight="1" x14ac:dyDescent="0.25">
      <c r="A15" s="5"/>
      <c r="B15" s="1"/>
      <c r="C15" s="93"/>
      <c r="D15" s="8"/>
      <c r="E15" s="93"/>
      <c r="F15" s="93"/>
      <c r="G15" s="93"/>
      <c r="H15" s="93"/>
      <c r="I15" s="93"/>
      <c r="J15" s="93"/>
      <c r="K15" s="93"/>
      <c r="L15" s="93"/>
      <c r="M15" s="93"/>
      <c r="N15" s="93"/>
      <c r="O15" s="93"/>
      <c r="P15" s="93"/>
      <c r="Q15" s="93">
        <f t="shared" si="2"/>
        <v>0</v>
      </c>
      <c r="R15" s="7">
        <f t="shared" si="3"/>
        <v>0</v>
      </c>
    </row>
    <row r="16" spans="1:18" s="2" customFormat="1" ht="32.25" customHeight="1" x14ac:dyDescent="0.25">
      <c r="A16" s="5"/>
      <c r="B16" s="1"/>
      <c r="C16" s="93"/>
      <c r="D16" s="8"/>
      <c r="E16" s="93"/>
      <c r="F16" s="93"/>
      <c r="G16" s="93"/>
      <c r="H16" s="93"/>
      <c r="I16" s="93"/>
      <c r="J16" s="93"/>
      <c r="K16" s="93"/>
      <c r="L16" s="93"/>
      <c r="M16" s="93"/>
      <c r="N16" s="93"/>
      <c r="O16" s="93"/>
      <c r="P16" s="93"/>
      <c r="Q16" s="93">
        <f t="shared" si="2"/>
        <v>0</v>
      </c>
      <c r="R16" s="7">
        <f t="shared" si="3"/>
        <v>0</v>
      </c>
    </row>
    <row r="17" spans="1:20" s="2" customFormat="1" ht="32.25" customHeight="1" x14ac:dyDescent="0.25">
      <c r="A17" s="5"/>
      <c r="B17" s="1"/>
      <c r="C17" s="93"/>
      <c r="D17" s="8"/>
      <c r="E17" s="93"/>
      <c r="F17" s="93"/>
      <c r="G17" s="93"/>
      <c r="H17" s="93"/>
      <c r="I17" s="93"/>
      <c r="J17" s="93"/>
      <c r="K17" s="93"/>
      <c r="L17" s="93"/>
      <c r="M17" s="93"/>
      <c r="N17" s="93"/>
      <c r="O17" s="93"/>
      <c r="P17" s="93"/>
      <c r="Q17" s="93">
        <f t="shared" si="2"/>
        <v>0</v>
      </c>
      <c r="R17" s="7">
        <f t="shared" si="3"/>
        <v>0</v>
      </c>
    </row>
    <row r="18" spans="1:20" s="2" customFormat="1" ht="32.25" customHeight="1" x14ac:dyDescent="0.25">
      <c r="A18" s="5"/>
      <c r="B18" s="1"/>
      <c r="C18" s="93"/>
      <c r="D18" s="8"/>
      <c r="E18" s="93"/>
      <c r="F18" s="93"/>
      <c r="G18" s="93"/>
      <c r="H18" s="93"/>
      <c r="I18" s="93"/>
      <c r="J18" s="93"/>
      <c r="K18" s="93"/>
      <c r="L18" s="93"/>
      <c r="M18" s="93"/>
      <c r="N18" s="93"/>
      <c r="O18" s="93"/>
      <c r="P18" s="93"/>
      <c r="Q18" s="93">
        <f t="shared" si="2"/>
        <v>0</v>
      </c>
      <c r="R18" s="7">
        <f t="shared" si="3"/>
        <v>0</v>
      </c>
    </row>
    <row r="19" spans="1:20" s="2" customFormat="1" ht="32.25" customHeight="1" x14ac:dyDescent="0.25">
      <c r="A19" s="5"/>
      <c r="B19" s="1"/>
      <c r="C19" s="93"/>
      <c r="D19" s="8"/>
      <c r="E19" s="93"/>
      <c r="F19" s="93"/>
      <c r="G19" s="93"/>
      <c r="H19" s="93"/>
      <c r="I19" s="93"/>
      <c r="J19" s="93"/>
      <c r="K19" s="93"/>
      <c r="L19" s="93"/>
      <c r="M19" s="93"/>
      <c r="N19" s="93"/>
      <c r="O19" s="93"/>
      <c r="P19" s="93"/>
      <c r="Q19" s="93">
        <f t="shared" si="2"/>
        <v>0</v>
      </c>
      <c r="R19" s="7">
        <f t="shared" si="3"/>
        <v>0</v>
      </c>
    </row>
    <row r="20" spans="1:20" s="2" customFormat="1" ht="32.25" customHeight="1" x14ac:dyDescent="0.25">
      <c r="A20" s="5"/>
      <c r="B20" s="1"/>
      <c r="C20" s="93"/>
      <c r="D20" s="8"/>
      <c r="E20" s="93"/>
      <c r="F20" s="93"/>
      <c r="G20" s="93"/>
      <c r="H20" s="93"/>
      <c r="I20" s="93"/>
      <c r="J20" s="93"/>
      <c r="K20" s="93"/>
      <c r="L20" s="93"/>
      <c r="M20" s="93"/>
      <c r="N20" s="93"/>
      <c r="O20" s="93"/>
      <c r="P20" s="93"/>
      <c r="Q20" s="93">
        <f t="shared" si="2"/>
        <v>0</v>
      </c>
      <c r="R20" s="7">
        <f t="shared" si="3"/>
        <v>0</v>
      </c>
    </row>
    <row r="21" spans="1:20" s="2" customFormat="1" ht="32.25" customHeight="1" x14ac:dyDescent="0.25">
      <c r="A21" s="5"/>
      <c r="B21" s="1"/>
      <c r="C21" s="93"/>
      <c r="D21" s="8"/>
      <c r="E21" s="93"/>
      <c r="F21" s="93"/>
      <c r="G21" s="93"/>
      <c r="H21" s="93"/>
      <c r="I21" s="93"/>
      <c r="J21" s="93"/>
      <c r="K21" s="93"/>
      <c r="L21" s="93"/>
      <c r="M21" s="93"/>
      <c r="N21" s="93"/>
      <c r="O21" s="93"/>
      <c r="P21" s="93"/>
      <c r="Q21" s="93">
        <f t="shared" si="2"/>
        <v>0</v>
      </c>
      <c r="R21" s="7">
        <f t="shared" si="3"/>
        <v>0</v>
      </c>
    </row>
    <row r="22" spans="1:20" s="2" customFormat="1" ht="32.25" customHeight="1" x14ac:dyDescent="0.25">
      <c r="A22" s="5"/>
      <c r="B22" s="1"/>
      <c r="C22" s="93"/>
      <c r="D22" s="8"/>
      <c r="E22" s="93"/>
      <c r="F22" s="93"/>
      <c r="G22" s="93"/>
      <c r="H22" s="93"/>
      <c r="I22" s="93"/>
      <c r="J22" s="93"/>
      <c r="K22" s="93"/>
      <c r="L22" s="93"/>
      <c r="M22" s="93"/>
      <c r="N22" s="93"/>
      <c r="O22" s="93"/>
      <c r="P22" s="93"/>
      <c r="Q22" s="93">
        <f t="shared" si="2"/>
        <v>0</v>
      </c>
      <c r="R22" s="7">
        <f t="shared" si="3"/>
        <v>0</v>
      </c>
    </row>
    <row r="23" spans="1:20" s="2" customFormat="1" ht="32.25" customHeight="1" x14ac:dyDescent="0.25">
      <c r="A23" s="5"/>
      <c r="B23" s="1"/>
      <c r="C23" s="93"/>
      <c r="D23" s="8"/>
      <c r="E23" s="93"/>
      <c r="F23" s="93"/>
      <c r="G23" s="93"/>
      <c r="H23" s="93"/>
      <c r="I23" s="93"/>
      <c r="J23" s="93"/>
      <c r="K23" s="93"/>
      <c r="L23" s="93"/>
      <c r="M23" s="93"/>
      <c r="N23" s="93"/>
      <c r="O23" s="93"/>
      <c r="P23" s="93"/>
      <c r="Q23" s="93">
        <f t="shared" si="2"/>
        <v>0</v>
      </c>
      <c r="R23" s="7">
        <f t="shared" si="3"/>
        <v>0</v>
      </c>
    </row>
    <row r="24" spans="1:20" s="2" customFormat="1" ht="32.25" customHeight="1" x14ac:dyDescent="0.25">
      <c r="A24" s="5"/>
      <c r="B24" s="1"/>
      <c r="C24" s="93"/>
      <c r="D24" s="8"/>
      <c r="E24" s="93"/>
      <c r="F24" s="93"/>
      <c r="G24" s="93"/>
      <c r="H24" s="93"/>
      <c r="I24" s="93"/>
      <c r="J24" s="93"/>
      <c r="K24" s="93"/>
      <c r="L24" s="93"/>
      <c r="M24" s="93"/>
      <c r="N24" s="93"/>
      <c r="O24" s="93"/>
      <c r="P24" s="93"/>
      <c r="Q24" s="93">
        <f t="shared" si="2"/>
        <v>0</v>
      </c>
      <c r="R24" s="7">
        <f t="shared" si="3"/>
        <v>0</v>
      </c>
    </row>
    <row r="25" spans="1:20" s="2" customFormat="1" ht="32.25" customHeight="1" x14ac:dyDescent="0.25">
      <c r="A25" s="5"/>
      <c r="B25" s="1"/>
      <c r="C25" s="93"/>
      <c r="D25" s="8"/>
      <c r="E25" s="93"/>
      <c r="F25" s="93"/>
      <c r="G25" s="93"/>
      <c r="H25" s="93"/>
      <c r="I25" s="93"/>
      <c r="J25" s="93"/>
      <c r="K25" s="93"/>
      <c r="L25" s="93"/>
      <c r="M25" s="93"/>
      <c r="N25" s="93"/>
      <c r="O25" s="93"/>
      <c r="P25" s="93"/>
      <c r="Q25" s="93">
        <f t="shared" si="2"/>
        <v>0</v>
      </c>
      <c r="R25" s="7">
        <f t="shared" si="3"/>
        <v>0</v>
      </c>
    </row>
    <row r="26" spans="1:20" s="2" customFormat="1" ht="32.25" customHeight="1" x14ac:dyDescent="0.25">
      <c r="A26" s="5"/>
      <c r="B26" s="1"/>
      <c r="C26" s="93"/>
      <c r="D26" s="8"/>
      <c r="E26" s="93"/>
      <c r="F26" s="93"/>
      <c r="G26" s="93"/>
      <c r="H26" s="93"/>
      <c r="I26" s="93"/>
      <c r="J26" s="93"/>
      <c r="K26" s="93"/>
      <c r="L26" s="93"/>
      <c r="M26" s="93"/>
      <c r="N26" s="93"/>
      <c r="O26" s="93"/>
      <c r="P26" s="93"/>
      <c r="Q26" s="93">
        <f t="shared" si="2"/>
        <v>0</v>
      </c>
      <c r="R26" s="7">
        <f t="shared" si="3"/>
        <v>0</v>
      </c>
    </row>
    <row r="27" spans="1:20" s="2" customFormat="1" ht="28.5" customHeight="1" x14ac:dyDescent="0.25">
      <c r="A27" s="11" t="s">
        <v>36</v>
      </c>
      <c r="B27" s="12"/>
      <c r="C27" s="92">
        <f>SUM(C6:C26)</f>
        <v>0</v>
      </c>
      <c r="D27" s="92"/>
      <c r="E27" s="92">
        <f t="shared" ref="E27:Q27" si="4">SUM(E6:E26)</f>
        <v>0</v>
      </c>
      <c r="F27" s="92">
        <f t="shared" si="4"/>
        <v>0</v>
      </c>
      <c r="G27" s="92">
        <f t="shared" si="4"/>
        <v>0</v>
      </c>
      <c r="H27" s="92">
        <f t="shared" si="4"/>
        <v>0</v>
      </c>
      <c r="I27" s="92">
        <f t="shared" si="4"/>
        <v>0</v>
      </c>
      <c r="J27" s="92">
        <f t="shared" si="4"/>
        <v>0</v>
      </c>
      <c r="K27" s="92">
        <f t="shared" si="4"/>
        <v>0</v>
      </c>
      <c r="L27" s="92">
        <f t="shared" si="4"/>
        <v>0</v>
      </c>
      <c r="M27" s="92">
        <f t="shared" si="4"/>
        <v>0</v>
      </c>
      <c r="N27" s="92">
        <f t="shared" si="4"/>
        <v>0</v>
      </c>
      <c r="O27" s="92">
        <f t="shared" si="4"/>
        <v>0</v>
      </c>
      <c r="P27" s="92">
        <f t="shared" si="4"/>
        <v>0</v>
      </c>
      <c r="Q27" s="92">
        <f t="shared" si="4"/>
        <v>0</v>
      </c>
      <c r="R27" s="12">
        <f>SUM(R6:R26)</f>
        <v>0</v>
      </c>
    </row>
    <row r="28" spans="1:20" x14ac:dyDescent="0.25">
      <c r="S28" s="2"/>
      <c r="T28" s="2"/>
    </row>
    <row r="31" spans="1:20" x14ac:dyDescent="0.2">
      <c r="H31" s="13"/>
      <c r="I31" s="13"/>
      <c r="J31" s="13"/>
    </row>
    <row r="32" spans="1:20" x14ac:dyDescent="0.2">
      <c r="H32" s="346" t="s">
        <v>8</v>
      </c>
      <c r="I32" s="346"/>
      <c r="J32" s="346"/>
    </row>
    <row r="36" spans="1:18" ht="16.5" x14ac:dyDescent="0.3">
      <c r="A36" s="196" t="s">
        <v>105</v>
      </c>
      <c r="B36" s="196"/>
      <c r="C36" s="196"/>
      <c r="D36" s="196"/>
      <c r="E36" s="196"/>
      <c r="F36" s="196"/>
      <c r="G36" s="196"/>
      <c r="H36" s="196"/>
      <c r="I36" s="196"/>
      <c r="J36" s="196"/>
      <c r="K36" s="196"/>
      <c r="L36" s="196"/>
      <c r="M36" s="196"/>
      <c r="N36" s="196"/>
      <c r="O36" s="196"/>
      <c r="P36" s="196"/>
      <c r="Q36" s="196"/>
      <c r="R36" s="196"/>
    </row>
    <row r="37" spans="1:18" x14ac:dyDescent="0.15">
      <c r="A37" s="183" t="s">
        <v>106</v>
      </c>
      <c r="B37" s="183"/>
      <c r="C37" s="183"/>
      <c r="D37" s="183"/>
      <c r="E37" s="183"/>
      <c r="F37" s="183"/>
      <c r="G37" s="183"/>
      <c r="H37" s="183"/>
      <c r="I37" s="183"/>
      <c r="J37" s="183"/>
      <c r="K37" s="183"/>
      <c r="L37" s="183"/>
      <c r="M37" s="183"/>
      <c r="N37" s="183"/>
      <c r="O37" s="183"/>
      <c r="P37" s="183"/>
      <c r="Q37" s="183"/>
      <c r="R37" s="183"/>
    </row>
    <row r="38" spans="1:18" x14ac:dyDescent="0.15">
      <c r="A38" s="183" t="s">
        <v>107</v>
      </c>
      <c r="B38" s="183"/>
      <c r="C38" s="183"/>
      <c r="D38" s="183"/>
      <c r="E38" s="183"/>
      <c r="F38" s="183"/>
      <c r="G38" s="183"/>
      <c r="H38" s="183"/>
      <c r="I38" s="183"/>
      <c r="J38" s="183"/>
      <c r="K38" s="183"/>
      <c r="L38" s="183"/>
      <c r="M38" s="183"/>
      <c r="N38" s="183"/>
      <c r="O38" s="183"/>
      <c r="P38" s="183"/>
      <c r="Q38" s="183"/>
      <c r="R38" s="183"/>
    </row>
  </sheetData>
  <mergeCells count="12">
    <mergeCell ref="A36:R36"/>
    <mergeCell ref="A37:R37"/>
    <mergeCell ref="A38:R38"/>
    <mergeCell ref="A4:R4"/>
    <mergeCell ref="H32:J32"/>
    <mergeCell ref="A1:A3"/>
    <mergeCell ref="O1:P1"/>
    <mergeCell ref="Q1:R1"/>
    <mergeCell ref="O2:P2"/>
    <mergeCell ref="Q2:R2"/>
    <mergeCell ref="O3:R3"/>
    <mergeCell ref="B1:N3"/>
  </mergeCells>
  <printOptions horizontalCentered="1" verticalCentered="1"/>
  <pageMargins left="0.70866141732283472" right="0.70866141732283472" top="0.74803149606299213" bottom="0.74803149606299213" header="0.31496062992125984" footer="0.31496062992125984"/>
  <pageSetup scale="32" orientation="landscape"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50F0BD-E690-433A-909F-DD9EA561E847}">
          <x14:formula1>
            <xm:f>LISTAS!$B$4:$B$7</xm:f>
          </x14:formula1>
          <xm:sqref>D6:D26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1. PRESUPUESTO RURAL</vt:lpstr>
      <vt:lpstr>1.1 PRESUPUESTO DISPERSO</vt:lpstr>
      <vt:lpstr>1.2 PRESUPUESTO TOTAL CONSOLIDA</vt:lpstr>
      <vt:lpstr>2. REC. PAGADOS Y POR PAGAR RUR</vt:lpstr>
      <vt:lpstr>2.1 REC. PAGAD. Y POR PAGAR DIS</vt:lpstr>
      <vt:lpstr>LISTAS</vt:lpstr>
      <vt:lpstr>2.2 REC. PAGAD x PAGAR CONSOLID</vt:lpstr>
      <vt:lpstr>3. SEGUIM. AL USO DE LOS APORTE</vt:lpstr>
      <vt:lpstr>4. CONTRAPARTIDA</vt:lpstr>
      <vt:lpstr>5. CONCILIACION BANCARIA</vt:lpstr>
      <vt:lpstr>INSTRUCTIVO DE DILIGENCIAMIENTO</vt:lpstr>
      <vt:lpstr>'1. PRESUPUESTO RURAL'!Títulos_a_imprimir</vt:lpstr>
      <vt:lpstr>'1.1 PRESUPUESTO DISPERSO'!Títulos_a_imprimir</vt:lpstr>
      <vt:lpstr>'1.2 PRESUPUESTO TOTAL CONSOLIDA'!Títulos_a_imprimir</vt:lpstr>
      <vt:lpstr>'5. CONCILIACION BANCARIA'!Títulos_a_imprimir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Murcia Sandoval</dc:creator>
  <cp:lastModifiedBy>Cesar Augusto Rodriguez Chaparro</cp:lastModifiedBy>
  <cp:lastPrinted>2024-05-03T21:16:57Z</cp:lastPrinted>
  <dcterms:created xsi:type="dcterms:W3CDTF">2016-02-26T21:04:31Z</dcterms:created>
  <dcterms:modified xsi:type="dcterms:W3CDTF">2024-05-14T21:48:19Z</dcterms:modified>
</cp:coreProperties>
</file>